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omments9.xml" ContentType="application/vnd.openxmlformats-officedocument.spreadsheetml.comments+xml"/>
  <Override PartName="/xl/drawings/drawing10.xml" ContentType="application/vnd.openxmlformats-officedocument.drawing+xml"/>
  <Override PartName="/xl/tables/table2.xml" ContentType="application/vnd.openxmlformats-officedocument.spreadsheetml.table+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BLIOTECA_1\Downloads\"/>
    </mc:Choice>
  </mc:AlternateContent>
  <bookViews>
    <workbookView xWindow="0" yWindow="0" windowWidth="20490" windowHeight="7500"/>
  </bookViews>
  <sheets>
    <sheet name="1. SEDE FUSAGASUGÁ" sheetId="15" r:id="rId1"/>
    <sheet name="1.1 CAD" sheetId="18" r:id="rId2"/>
    <sheet name="1.2 UAA LA ESPERANZA" sheetId="19" r:id="rId3"/>
    <sheet name="2. GIRARDOT" sheetId="23" r:id="rId4"/>
    <sheet name="3. SOACHA" sheetId="13" r:id="rId5"/>
    <sheet name="4. BOGOTÁ" sheetId="10" r:id="rId6"/>
    <sheet name="5. EXTENSIÓN FACATATIVÁ" sheetId="1" r:id="rId7"/>
    <sheet name="5.1. UAA EL VERGEL" sheetId="6" r:id="rId8"/>
    <sheet name="6. CHIA" sheetId="11" r:id="rId9"/>
    <sheet name="7. ZIPAQUIRA" sheetId="12" r:id="rId10"/>
    <sheet name="8. SECCIONAL UBATÉ" sheetId="4" r:id="rId11"/>
    <sheet name="8.1. UAA TÍBAR" sheetId="21" r:id="rId12"/>
    <sheet name="Criterios de diligenciamiento" sheetId="2" r:id="rId13"/>
  </sheets>
  <externalReferences>
    <externalReference r:id="rId14"/>
  </externalReferences>
  <definedNames>
    <definedName name="_xlnm._FilterDatabase" localSheetId="0" hidden="1">'1. SEDE FUSAGASUGÁ'!$C$12:$T$66</definedName>
    <definedName name="_xlnm._FilterDatabase" localSheetId="3" hidden="1">'2. GIRARDOT'!$C$12:$T$92</definedName>
    <definedName name="_xlnm._FilterDatabase" localSheetId="4" hidden="1">'3. SOACHA'!$C$12:$T$65</definedName>
    <definedName name="_xlnm._FilterDatabase" localSheetId="5" hidden="1">'4. BOGOTÁ'!$C$12:$T$35</definedName>
    <definedName name="_xlnm._FilterDatabase" localSheetId="6" hidden="1">'5. EXTENSIÓN FACATATIVÁ'!$C$12:$T$57</definedName>
    <definedName name="_xlnm._FilterDatabase" localSheetId="7" hidden="1">'5.1. UAA EL VERGEL'!$C$12:$T$51</definedName>
    <definedName name="_xlnm._FilterDatabase" localSheetId="8" hidden="1">'6. CHIA'!$B$12:$S$95</definedName>
    <definedName name="_xlnm._FilterDatabase" localSheetId="9" hidden="1">'7. ZIPAQUIRA'!$B$12:$S$87</definedName>
    <definedName name="_xlnm._FilterDatabase" localSheetId="10" hidden="1">'8. SECCIONAL UBATÉ'!$H$1:$H$129</definedName>
    <definedName name="_xlnm._FilterDatabase" localSheetId="11" hidden="1">'8.1. UAA TÍBAR'!$H$1:$H$205</definedName>
    <definedName name="AA" localSheetId="8">#REF!</definedName>
    <definedName name="AA" localSheetId="9">#REF!</definedName>
    <definedName name="AA">#REF!</definedName>
    <definedName name="_xlnm.Print_Area" localSheetId="0">'1. SEDE FUSAGASUGÁ'!$A$1:$T$135</definedName>
    <definedName name="_xlnm.Print_Area" localSheetId="3">'2. GIRARDOT'!$A$1:$T$118</definedName>
    <definedName name="_xlnm.Print_Area" localSheetId="4">'3. SOACHA'!$A$1:$T$98</definedName>
    <definedName name="_xlnm.Print_Area" localSheetId="5">'4. BOGOTÁ'!$A$1:$T$75</definedName>
    <definedName name="_xlnm.Print_Area" localSheetId="6">'5. EXTENSIÓN FACATATIVÁ'!$A$1:$T$87</definedName>
    <definedName name="_xlnm.Print_Area" localSheetId="7">'5.1. UAA EL VERGEL'!$A$1:$T$83</definedName>
    <definedName name="_xlnm.Print_Area" localSheetId="8">'6. CHIA'!$B$1:$S$124</definedName>
    <definedName name="_xlnm.Print_Area" localSheetId="9">'7. ZIPAQUIRA'!$B$1:$S$121</definedName>
    <definedName name="_xlnm.Print_Area" localSheetId="10">'8. SECCIONAL UBATÉ'!$A$1:$T$127</definedName>
    <definedName name="_xlnm.Print_Area" localSheetId="11">'8.1. UAA TÍBAR'!$A$1:$T$77</definedName>
    <definedName name="_xlnm.Print_Area" localSheetId="12">'Criterios de diligenciamiento'!$A$1:$I$64</definedName>
    <definedName name="Aspecto" localSheetId="0">Tabla1[ASPECTO]</definedName>
    <definedName name="Aspecto" localSheetId="3">[1]!Tabla13[ASPECTO]</definedName>
    <definedName name="Aspecto" localSheetId="9">Tabla13[ASPECTO]</definedName>
    <definedName name="Aspecto" localSheetId="11">Tabla1[ASPECTO]</definedName>
    <definedName name="Aspecto">Tabla1[ASPECTO]</definedName>
    <definedName name="IA" localSheetId="8">#REF!</definedName>
    <definedName name="IA" localSheetId="9">#REF!</definedName>
    <definedName name="IA">#REF!</definedName>
    <definedName name="IIA">#REF!</definedName>
    <definedName name="Impacto" localSheetId="0">Tabla1[IMPACTO]</definedName>
    <definedName name="Impacto" localSheetId="3">[1]!Tabla13[IMPACTO]</definedName>
    <definedName name="Impacto" localSheetId="9">Tabla13[IMPACTO]</definedName>
    <definedName name="Impacto" localSheetId="11">Tabla1[IMPACTO]</definedName>
    <definedName name="Impacto">Tabla1[IMPACTO]</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5" i="4" l="1"/>
  <c r="P47" i="1" l="1"/>
  <c r="P53" i="21"/>
  <c r="P52" i="21"/>
  <c r="P25" i="21"/>
  <c r="P51" i="21"/>
  <c r="P104" i="4"/>
  <c r="P103" i="4"/>
  <c r="O94" i="12"/>
  <c r="O93" i="12"/>
  <c r="O97" i="11"/>
  <c r="O96" i="11"/>
  <c r="P58" i="6"/>
  <c r="P57" i="6"/>
  <c r="P64" i="1"/>
  <c r="P63" i="1"/>
  <c r="P51" i="10"/>
  <c r="P50" i="10"/>
  <c r="P72" i="13"/>
  <c r="P71" i="13"/>
  <c r="P94" i="23"/>
  <c r="P93" i="23"/>
  <c r="O78" i="19"/>
  <c r="O77" i="19"/>
  <c r="O98" i="18"/>
  <c r="O97" i="18"/>
  <c r="P110"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1" i="15"/>
  <c r="P13" i="15"/>
  <c r="O43" i="19" l="1"/>
  <c r="P13" i="23"/>
  <c r="P14" i="23"/>
  <c r="P15" i="23"/>
  <c r="P16" i="23"/>
  <c r="P17" i="23"/>
  <c r="P18" i="23"/>
  <c r="P19" i="23"/>
  <c r="P20" i="23"/>
  <c r="P21" i="23"/>
  <c r="P22" i="23"/>
  <c r="P23" i="23"/>
  <c r="P24" i="23"/>
  <c r="P25" i="23"/>
  <c r="P26" i="23"/>
  <c r="P27" i="23"/>
  <c r="P28" i="23"/>
  <c r="P29" i="23"/>
  <c r="P30" i="23"/>
  <c r="P31" i="23"/>
  <c r="P32" i="23"/>
  <c r="P43" i="23"/>
  <c r="P44" i="23"/>
  <c r="P45" i="23"/>
  <c r="P46" i="23"/>
  <c r="P47" i="23"/>
  <c r="P48" i="23"/>
  <c r="P49" i="23"/>
  <c r="P50" i="23"/>
  <c r="P51" i="23"/>
  <c r="P52" i="23"/>
  <c r="P53" i="23"/>
  <c r="P71" i="23"/>
  <c r="P72" i="23"/>
  <c r="P73" i="23"/>
  <c r="P74" i="23"/>
  <c r="P75" i="23"/>
  <c r="P76" i="23"/>
  <c r="P77" i="23"/>
  <c r="P78" i="23"/>
  <c r="P88" i="23"/>
  <c r="P89" i="23"/>
  <c r="P90" i="23"/>
  <c r="P91" i="23"/>
  <c r="P92" i="23"/>
  <c r="P47" i="6" l="1"/>
  <c r="P48" i="6"/>
  <c r="P37" i="21"/>
  <c r="P22" i="21"/>
  <c r="P33" i="21"/>
  <c r="P32" i="21"/>
  <c r="P31" i="21"/>
  <c r="P30" i="21"/>
  <c r="P29" i="21"/>
  <c r="P28" i="21"/>
  <c r="P27" i="21"/>
  <c r="P26" i="21"/>
  <c r="P24" i="21"/>
  <c r="P23" i="21"/>
  <c r="P21" i="21"/>
  <c r="P20" i="21"/>
  <c r="P19" i="21"/>
  <c r="P18" i="21"/>
  <c r="P17" i="21"/>
  <c r="P16" i="21"/>
  <c r="P15" i="21"/>
  <c r="P14" i="21"/>
  <c r="P13" i="21"/>
  <c r="P42" i="21"/>
  <c r="P50" i="21"/>
  <c r="P49" i="21"/>
  <c r="P48" i="21"/>
  <c r="P47" i="21"/>
  <c r="P46" i="21"/>
  <c r="P45" i="21"/>
  <c r="P44" i="21"/>
  <c r="P43" i="21"/>
  <c r="P41" i="21"/>
  <c r="P40" i="21"/>
  <c r="P39" i="21"/>
  <c r="P38" i="21"/>
  <c r="P36" i="21"/>
  <c r="P35" i="21"/>
  <c r="P34" i="21"/>
  <c r="P75"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Q26" i="11"/>
  <c r="Q33" i="11" s="1"/>
  <c r="Q40" i="11" s="1"/>
  <c r="Q47" i="11" s="1"/>
  <c r="Q54" i="11" s="1"/>
  <c r="P93" i="4"/>
  <c r="P18" i="6"/>
  <c r="P17" i="6"/>
  <c r="P26" i="6"/>
  <c r="P38" i="1"/>
  <c r="P29" i="1"/>
  <c r="P39" i="1"/>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25" i="19"/>
  <c r="O42" i="19"/>
  <c r="O41" i="19"/>
  <c r="O40" i="19"/>
  <c r="O39" i="19"/>
  <c r="O37" i="19"/>
  <c r="O36" i="19"/>
  <c r="O35" i="19"/>
  <c r="O34" i="19"/>
  <c r="O33" i="19"/>
  <c r="O32" i="19"/>
  <c r="O31" i="19"/>
  <c r="O30" i="19"/>
  <c r="O29" i="19"/>
  <c r="O28" i="19"/>
  <c r="O27" i="19"/>
  <c r="O26" i="19"/>
  <c r="O24" i="19"/>
  <c r="O23" i="19"/>
  <c r="O22" i="19"/>
  <c r="O21" i="19"/>
  <c r="O20" i="19"/>
  <c r="O19" i="19"/>
  <c r="O18" i="19"/>
  <c r="O17" i="19"/>
  <c r="O16" i="19"/>
  <c r="O15" i="19"/>
  <c r="O14" i="19"/>
  <c r="O13" i="19"/>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P51" i="6"/>
  <c r="P49" i="6"/>
  <c r="P45" i="6"/>
  <c r="P40" i="6"/>
  <c r="P20" i="6"/>
  <c r="P31" i="6"/>
  <c r="P25" i="6"/>
  <c r="P24" i="6"/>
  <c r="P23" i="6"/>
  <c r="P46" i="6"/>
  <c r="P41" i="6"/>
  <c r="P43" i="6"/>
  <c r="P39" i="6"/>
  <c r="P38" i="6"/>
  <c r="P36" i="6"/>
  <c r="P27" i="6"/>
  <c r="P34" i="6"/>
  <c r="P33" i="6"/>
  <c r="P32" i="6"/>
  <c r="P28" i="6"/>
  <c r="P29" i="6"/>
  <c r="P30" i="6"/>
  <c r="P45" i="10"/>
  <c r="P46" i="10"/>
  <c r="P47" i="10"/>
  <c r="P48" i="10"/>
  <c r="P49" i="10"/>
  <c r="P70" i="13"/>
  <c r="P69" i="13"/>
  <c r="P68" i="13"/>
  <c r="P67" i="13"/>
  <c r="P66" i="13"/>
  <c r="P58" i="13"/>
  <c r="P102" i="4"/>
  <c r="P101" i="4"/>
  <c r="P100" i="4"/>
  <c r="P99" i="4"/>
  <c r="R22" i="1"/>
  <c r="N22" i="1"/>
  <c r="P22" i="6"/>
  <c r="P21" i="6"/>
  <c r="P52" i="6"/>
  <c r="P53" i="6"/>
  <c r="P54" i="6"/>
  <c r="P55" i="6"/>
  <c r="P56" i="6"/>
  <c r="P65" i="13"/>
  <c r="P64" i="13"/>
  <c r="P63" i="13"/>
  <c r="P62" i="13"/>
  <c r="P61" i="13"/>
  <c r="P60" i="13"/>
  <c r="P59"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1" i="13"/>
  <c r="P20" i="13"/>
  <c r="P18" i="13"/>
  <c r="P17" i="13"/>
  <c r="P16" i="13"/>
  <c r="P14" i="13"/>
  <c r="P13" i="13"/>
  <c r="P62" i="1"/>
  <c r="P61" i="1"/>
  <c r="P60" i="1"/>
  <c r="P59" i="1"/>
  <c r="P58" i="1"/>
  <c r="P57" i="1"/>
  <c r="P54" i="1"/>
  <c r="P53" i="1"/>
  <c r="P52" i="1"/>
  <c r="P51" i="1"/>
  <c r="P50" i="1"/>
  <c r="P49" i="1"/>
  <c r="P48" i="1"/>
  <c r="P46" i="1"/>
  <c r="P45" i="1"/>
  <c r="P44" i="1"/>
  <c r="P43" i="1"/>
  <c r="P42" i="1"/>
  <c r="P41" i="1"/>
  <c r="O92" i="12"/>
  <c r="O91" i="12"/>
  <c r="O90" i="12"/>
  <c r="O89" i="12"/>
  <c r="O88" i="12"/>
  <c r="S87" i="12"/>
  <c r="R87" i="12"/>
  <c r="Q87" i="12"/>
  <c r="P87" i="12"/>
  <c r="O87" i="12"/>
  <c r="O86" i="12"/>
  <c r="O85" i="12"/>
  <c r="O84" i="12"/>
  <c r="O83" i="12"/>
  <c r="O82" i="12"/>
  <c r="O81" i="12"/>
  <c r="O80" i="12"/>
  <c r="O79" i="12"/>
  <c r="O78" i="12"/>
  <c r="S77" i="12"/>
  <c r="R77" i="12"/>
  <c r="Q77" i="12"/>
  <c r="P77" i="12"/>
  <c r="O77" i="12"/>
  <c r="O76" i="12"/>
  <c r="O75" i="12"/>
  <c r="S74" i="12"/>
  <c r="R74" i="12"/>
  <c r="Q74" i="12"/>
  <c r="O74" i="12"/>
  <c r="S73" i="12"/>
  <c r="R73" i="12"/>
  <c r="Q73" i="12"/>
  <c r="O73" i="12"/>
  <c r="O72" i="12"/>
  <c r="O71" i="12"/>
  <c r="O70" i="12"/>
  <c r="O69" i="12"/>
  <c r="O68" i="12"/>
  <c r="O67" i="12"/>
  <c r="O66" i="12"/>
  <c r="S65" i="12"/>
  <c r="R65" i="12"/>
  <c r="Q65" i="12"/>
  <c r="O65" i="12"/>
  <c r="O64" i="12"/>
  <c r="O63" i="12"/>
  <c r="O62" i="12"/>
  <c r="O61" i="12"/>
  <c r="O60" i="12"/>
  <c r="O59" i="12"/>
  <c r="O58" i="12"/>
  <c r="O57" i="12"/>
  <c r="G57" i="12"/>
  <c r="O56" i="12"/>
  <c r="O55" i="12"/>
  <c r="O54" i="12"/>
  <c r="G54" i="12"/>
  <c r="S53" i="12"/>
  <c r="R53" i="12"/>
  <c r="Q53" i="12"/>
  <c r="P53" i="12"/>
  <c r="O53" i="12"/>
  <c r="S52" i="12"/>
  <c r="R52" i="12"/>
  <c r="Q52" i="12"/>
  <c r="P52" i="12"/>
  <c r="O52" i="12"/>
  <c r="O51" i="12"/>
  <c r="G51" i="12"/>
  <c r="O50" i="12"/>
  <c r="O49" i="12"/>
  <c r="O48" i="12"/>
  <c r="O47" i="12"/>
  <c r="O46" i="12"/>
  <c r="O45" i="12"/>
  <c r="O44" i="12"/>
  <c r="O43" i="12"/>
  <c r="O42" i="12"/>
  <c r="O41" i="12"/>
  <c r="O40" i="12"/>
  <c r="O39" i="12"/>
  <c r="O38" i="12"/>
  <c r="O37" i="12"/>
  <c r="O36" i="12"/>
  <c r="O35" i="12"/>
  <c r="O34" i="12"/>
  <c r="O33" i="12"/>
  <c r="G33" i="12"/>
  <c r="G40" i="12" s="1"/>
  <c r="O32" i="12"/>
  <c r="O31" i="12"/>
  <c r="O30" i="12"/>
  <c r="O29" i="12"/>
  <c r="O28" i="12"/>
  <c r="O27" i="12"/>
  <c r="S26" i="12"/>
  <c r="S33" i="12" s="1"/>
  <c r="S40" i="12" s="1"/>
  <c r="S47" i="12" s="1"/>
  <c r="S54" i="12" s="1"/>
  <c r="S59" i="12" s="1"/>
  <c r="R26" i="12"/>
  <c r="R33" i="12" s="1"/>
  <c r="R40" i="12" s="1"/>
  <c r="R47" i="12" s="1"/>
  <c r="R54" i="12" s="1"/>
  <c r="Q26" i="12"/>
  <c r="Q33" i="12" s="1"/>
  <c r="Q40" i="12" s="1"/>
  <c r="Q47" i="12" s="1"/>
  <c r="Q54" i="12" s="1"/>
  <c r="P26" i="12"/>
  <c r="P33" i="12" s="1"/>
  <c r="P40" i="12" s="1"/>
  <c r="P47" i="12" s="1"/>
  <c r="P54" i="12" s="1"/>
  <c r="P59" i="12" s="1"/>
  <c r="O26" i="12"/>
  <c r="S25" i="12"/>
  <c r="R25" i="12"/>
  <c r="Q25" i="12"/>
  <c r="Q46" i="12" s="1"/>
  <c r="P25" i="12"/>
  <c r="P46" i="12" s="1"/>
  <c r="O25" i="12"/>
  <c r="S24" i="12"/>
  <c r="R24" i="12"/>
  <c r="Q24" i="12"/>
  <c r="P24" i="12"/>
  <c r="P31" i="12" s="1"/>
  <c r="P38" i="12" s="1"/>
  <c r="O24" i="12"/>
  <c r="S23" i="12"/>
  <c r="R23" i="12"/>
  <c r="Q23" i="12"/>
  <c r="P23" i="12"/>
  <c r="O23" i="12"/>
  <c r="S22" i="12"/>
  <c r="R22" i="12"/>
  <c r="R43" i="12" s="1"/>
  <c r="R51" i="12" s="1"/>
  <c r="Q22" i="12"/>
  <c r="P22" i="12"/>
  <c r="O22" i="12"/>
  <c r="S21" i="12"/>
  <c r="S42" i="12" s="1"/>
  <c r="R21" i="12"/>
  <c r="Q21" i="12"/>
  <c r="P21" i="12"/>
  <c r="O21" i="12"/>
  <c r="S20" i="12"/>
  <c r="S41" i="12" s="1"/>
  <c r="R20" i="12"/>
  <c r="R41" i="12" s="1"/>
  <c r="Q20" i="12"/>
  <c r="P20" i="12"/>
  <c r="P41" i="12" s="1"/>
  <c r="O20" i="12"/>
  <c r="O19" i="12"/>
  <c r="O18" i="12"/>
  <c r="O17" i="12"/>
  <c r="O16" i="12"/>
  <c r="O15" i="12"/>
  <c r="O14" i="12"/>
  <c r="O13" i="12"/>
  <c r="O95" i="11"/>
  <c r="O94" i="11"/>
  <c r="O93" i="11"/>
  <c r="O92" i="11"/>
  <c r="O91" i="11"/>
  <c r="S90" i="11"/>
  <c r="R90" i="11"/>
  <c r="Q90" i="11"/>
  <c r="P90" i="11"/>
  <c r="O90" i="11"/>
  <c r="O89" i="11"/>
  <c r="O88" i="11"/>
  <c r="O87" i="11"/>
  <c r="M87" i="11" a="1"/>
  <c r="M87" i="11" s="1"/>
  <c r="O86" i="11"/>
  <c r="O85" i="11"/>
  <c r="O84" i="11"/>
  <c r="O83" i="11"/>
  <c r="O82" i="11"/>
  <c r="O81" i="11"/>
  <c r="S80" i="11"/>
  <c r="R80" i="11"/>
  <c r="Q80" i="11"/>
  <c r="P80" i="11"/>
  <c r="O80" i="11"/>
  <c r="O79" i="11"/>
  <c r="O78" i="11"/>
  <c r="O77" i="11"/>
  <c r="S76" i="11"/>
  <c r="R76" i="11"/>
  <c r="Q76" i="11"/>
  <c r="O76" i="11"/>
  <c r="S75" i="11"/>
  <c r="R75" i="11"/>
  <c r="Q75" i="11"/>
  <c r="O75" i="11"/>
  <c r="O74" i="11"/>
  <c r="O73" i="11"/>
  <c r="O72" i="11"/>
  <c r="O71" i="11"/>
  <c r="O70" i="11"/>
  <c r="O69" i="11"/>
  <c r="O68" i="11"/>
  <c r="O67" i="11"/>
  <c r="S66" i="11"/>
  <c r="R66" i="11"/>
  <c r="Q66" i="11"/>
  <c r="O66" i="11"/>
  <c r="O65" i="11"/>
  <c r="O64" i="11"/>
  <c r="O63" i="11"/>
  <c r="O62" i="11"/>
  <c r="O61" i="11"/>
  <c r="O60" i="11"/>
  <c r="O59" i="11"/>
  <c r="O58" i="11"/>
  <c r="O57" i="11"/>
  <c r="G57" i="11"/>
  <c r="O56" i="11"/>
  <c r="O55" i="11"/>
  <c r="O54" i="11"/>
  <c r="G54" i="11"/>
  <c r="S53" i="11"/>
  <c r="R53" i="11"/>
  <c r="Q53" i="11"/>
  <c r="P53" i="11"/>
  <c r="O53" i="11"/>
  <c r="S52" i="11"/>
  <c r="R52" i="11"/>
  <c r="Q52" i="11"/>
  <c r="P52" i="11"/>
  <c r="O52" i="11"/>
  <c r="O51" i="11"/>
  <c r="G51" i="11"/>
  <c r="O50" i="11"/>
  <c r="O49" i="11"/>
  <c r="O48" i="11"/>
  <c r="O47" i="11"/>
  <c r="O46" i="11"/>
  <c r="O45" i="11"/>
  <c r="O44" i="11"/>
  <c r="O43" i="11"/>
  <c r="O42" i="11"/>
  <c r="O41" i="11"/>
  <c r="O40" i="11"/>
  <c r="O39" i="11"/>
  <c r="O38" i="11"/>
  <c r="O37" i="11"/>
  <c r="O36" i="11"/>
  <c r="O35" i="11"/>
  <c r="O34" i="11"/>
  <c r="O33" i="11"/>
  <c r="G33" i="11"/>
  <c r="G40" i="11" s="1"/>
  <c r="O32" i="11"/>
  <c r="O31" i="11"/>
  <c r="O30" i="11"/>
  <c r="O29" i="11"/>
  <c r="O28" i="11"/>
  <c r="O27" i="11"/>
  <c r="S26" i="11"/>
  <c r="S33" i="11" s="1"/>
  <c r="S40" i="11" s="1"/>
  <c r="S47" i="11" s="1"/>
  <c r="S54" i="11" s="1"/>
  <c r="S59" i="11" s="1"/>
  <c r="R26" i="11"/>
  <c r="R33" i="11" s="1"/>
  <c r="R40" i="11" s="1"/>
  <c r="R47" i="11" s="1"/>
  <c r="R54" i="11" s="1"/>
  <c r="P26" i="11"/>
  <c r="P33" i="11" s="1"/>
  <c r="P40" i="11" s="1"/>
  <c r="P47" i="11" s="1"/>
  <c r="P54" i="11" s="1"/>
  <c r="P59" i="11" s="1"/>
  <c r="O26" i="11"/>
  <c r="S25" i="11"/>
  <c r="S32" i="11" s="1"/>
  <c r="S39" i="11" s="1"/>
  <c r="R25" i="11"/>
  <c r="R32" i="11" s="1"/>
  <c r="R39" i="11" s="1"/>
  <c r="Q25" i="11"/>
  <c r="P25" i="11"/>
  <c r="P46" i="11" s="1"/>
  <c r="O25" i="11"/>
  <c r="S24" i="11"/>
  <c r="R24" i="11"/>
  <c r="Q24" i="11"/>
  <c r="Q45" i="11" s="1"/>
  <c r="P24" i="11"/>
  <c r="P45" i="11" s="1"/>
  <c r="O24" i="11"/>
  <c r="S23" i="11"/>
  <c r="R23" i="11"/>
  <c r="R30" i="11" s="1"/>
  <c r="R37" i="11" s="1"/>
  <c r="Q23" i="11"/>
  <c r="Q30" i="11" s="1"/>
  <c r="Q37" i="11" s="1"/>
  <c r="P23" i="11"/>
  <c r="P30" i="11" s="1"/>
  <c r="P37" i="11" s="1"/>
  <c r="O23" i="11"/>
  <c r="S22" i="11"/>
  <c r="R22" i="11"/>
  <c r="Q22" i="11"/>
  <c r="P22" i="11"/>
  <c r="O22" i="11"/>
  <c r="R42" i="11"/>
  <c r="P35" i="11"/>
  <c r="O21" i="11"/>
  <c r="S20" i="11"/>
  <c r="S41" i="11" s="1"/>
  <c r="R20" i="11"/>
  <c r="Q20" i="11"/>
  <c r="P20" i="11"/>
  <c r="O20" i="11"/>
  <c r="O19" i="11"/>
  <c r="O18" i="11"/>
  <c r="O17" i="11"/>
  <c r="O16" i="11"/>
  <c r="O15" i="11"/>
  <c r="O14" i="11"/>
  <c r="O13" i="11"/>
  <c r="P40" i="1"/>
  <c r="P37" i="1"/>
  <c r="P36" i="1"/>
  <c r="P35" i="1"/>
  <c r="P34" i="1"/>
  <c r="P21" i="1"/>
  <c r="P33" i="1"/>
  <c r="P32" i="1"/>
  <c r="P31" i="1"/>
  <c r="P30" i="1"/>
  <c r="P28" i="1"/>
  <c r="P27" i="1"/>
  <c r="P26" i="1"/>
  <c r="P24" i="1"/>
  <c r="P23" i="1"/>
  <c r="H23" i="1"/>
  <c r="T22" i="1"/>
  <c r="S22" i="1"/>
  <c r="Q22" i="1"/>
  <c r="H22" i="1"/>
  <c r="P18" i="1"/>
  <c r="P35" i="10"/>
  <c r="P34" i="10"/>
  <c r="P33" i="10"/>
  <c r="P32" i="10"/>
  <c r="P31" i="10"/>
  <c r="P30" i="10"/>
  <c r="P29" i="10"/>
  <c r="P28" i="10"/>
  <c r="P27" i="10"/>
  <c r="P26" i="10"/>
  <c r="P25" i="10"/>
  <c r="P24" i="10"/>
  <c r="P23" i="10"/>
  <c r="P21" i="10"/>
  <c r="P20" i="10"/>
  <c r="P19" i="10"/>
  <c r="P18" i="10"/>
  <c r="P17" i="10"/>
  <c r="P16" i="10"/>
  <c r="P14" i="10"/>
  <c r="P13" i="10"/>
  <c r="P27" i="11" l="1"/>
  <c r="P34" i="11" s="1"/>
  <c r="P41" i="11"/>
  <c r="P57" i="11" s="1"/>
  <c r="P71" i="11" s="1"/>
  <c r="Q41" i="11"/>
  <c r="Q57" i="11" s="1"/>
  <c r="Q71" i="11" s="1"/>
  <c r="Q27" i="11"/>
  <c r="Q34" i="11" s="1"/>
  <c r="R41" i="11"/>
  <c r="R27" i="11"/>
  <c r="R34" i="11" s="1"/>
  <c r="S42" i="11"/>
  <c r="S35" i="11"/>
  <c r="P29" i="11"/>
  <c r="P36" i="11" s="1"/>
  <c r="P43" i="11"/>
  <c r="P51" i="11" s="1"/>
  <c r="Q43" i="11"/>
  <c r="Q51" i="11" s="1"/>
  <c r="Q29" i="11"/>
  <c r="Q36" i="11" s="1"/>
  <c r="R29" i="11"/>
  <c r="R36" i="11" s="1"/>
  <c r="R43" i="11"/>
  <c r="R51" i="11" s="1"/>
  <c r="S43" i="11"/>
  <c r="S51" i="11" s="1"/>
  <c r="S29" i="11"/>
  <c r="S36" i="11" s="1"/>
  <c r="S44" i="11"/>
  <c r="S30" i="11"/>
  <c r="S37" i="11" s="1"/>
  <c r="R31" i="11"/>
  <c r="R38" i="11" s="1"/>
  <c r="R45" i="11"/>
  <c r="S45" i="11"/>
  <c r="S31" i="11"/>
  <c r="S38" i="11" s="1"/>
  <c r="Q46" i="11"/>
  <c r="Q32" i="11"/>
  <c r="Q39" i="11" s="1"/>
  <c r="Q41" i="12"/>
  <c r="Q57" i="12" s="1"/>
  <c r="Q70" i="12" s="1"/>
  <c r="Q27" i="12"/>
  <c r="Q34" i="12" s="1"/>
  <c r="P28" i="12"/>
  <c r="P35" i="12" s="1"/>
  <c r="P42" i="12"/>
  <c r="P49" i="12" s="1"/>
  <c r="Q42" i="12"/>
  <c r="Q28" i="12"/>
  <c r="Q35" i="12" s="1"/>
  <c r="R42" i="12"/>
  <c r="R28" i="12"/>
  <c r="R35" i="12" s="1"/>
  <c r="P29" i="12"/>
  <c r="P36" i="12" s="1"/>
  <c r="P43" i="12"/>
  <c r="P51" i="12" s="1"/>
  <c r="Q43" i="12"/>
  <c r="Q51" i="12" s="1"/>
  <c r="Q29" i="12"/>
  <c r="Q36" i="12" s="1"/>
  <c r="S43" i="12"/>
  <c r="S51" i="12" s="1"/>
  <c r="S29" i="12"/>
  <c r="S36" i="12" s="1"/>
  <c r="P30" i="12"/>
  <c r="P37" i="12" s="1"/>
  <c r="P44" i="12"/>
  <c r="Q44" i="12"/>
  <c r="Q30" i="12"/>
  <c r="Q37" i="12" s="1"/>
  <c r="R30" i="12"/>
  <c r="R37" i="12" s="1"/>
  <c r="R44" i="12"/>
  <c r="S44" i="12"/>
  <c r="S30" i="12"/>
  <c r="S37" i="12" s="1"/>
  <c r="Q31" i="12"/>
  <c r="Q38" i="12" s="1"/>
  <c r="Q45" i="12"/>
  <c r="R31" i="12"/>
  <c r="R38" i="12" s="1"/>
  <c r="R45" i="12"/>
  <c r="S45" i="12"/>
  <c r="S31" i="12"/>
  <c r="S38" i="12" s="1"/>
  <c r="R32" i="12"/>
  <c r="R39" i="12" s="1"/>
  <c r="R46" i="12"/>
  <c r="S46" i="12"/>
  <c r="S32" i="12"/>
  <c r="S39" i="12" s="1"/>
  <c r="Q42" i="11"/>
  <c r="Q49" i="11" s="1"/>
  <c r="Q35" i="11"/>
  <c r="S56" i="12"/>
  <c r="S71" i="12" s="1"/>
  <c r="S49" i="12"/>
  <c r="P57" i="12"/>
  <c r="P70" i="12" s="1"/>
  <c r="P50" i="12"/>
  <c r="R50" i="12"/>
  <c r="R57" i="12"/>
  <c r="R70" i="12" s="1"/>
  <c r="S57" i="12"/>
  <c r="S70" i="12" s="1"/>
  <c r="S50" i="12"/>
  <c r="Q59" i="12"/>
  <c r="Q58" i="12"/>
  <c r="R59" i="12"/>
  <c r="R58" i="12"/>
  <c r="R49" i="12"/>
  <c r="R56" i="12"/>
  <c r="R71" i="12" s="1"/>
  <c r="P27" i="12"/>
  <c r="P34" i="12" s="1"/>
  <c r="R29" i="12"/>
  <c r="R36" i="12" s="1"/>
  <c r="P45" i="12"/>
  <c r="R27" i="12"/>
  <c r="R34" i="12" s="1"/>
  <c r="S27" i="12"/>
  <c r="S34" i="12" s="1"/>
  <c r="Q32" i="12"/>
  <c r="Q39" i="12" s="1"/>
  <c r="P32" i="12"/>
  <c r="P39" i="12" s="1"/>
  <c r="S28" i="12"/>
  <c r="S35" i="12" s="1"/>
  <c r="R58" i="11"/>
  <c r="R59" i="11"/>
  <c r="S57" i="11"/>
  <c r="S71" i="11" s="1"/>
  <c r="S50" i="11"/>
  <c r="Q58" i="11"/>
  <c r="Q59" i="11"/>
  <c r="R49" i="11"/>
  <c r="R56" i="11"/>
  <c r="R72" i="11" s="1"/>
  <c r="R57" i="11"/>
  <c r="R71" i="11" s="1"/>
  <c r="R50" i="11"/>
  <c r="S49" i="11"/>
  <c r="S56" i="11"/>
  <c r="S72" i="11" s="1"/>
  <c r="Q56" i="11"/>
  <c r="Q72" i="11" s="1"/>
  <c r="R35" i="11"/>
  <c r="P44" i="11"/>
  <c r="R46" i="11"/>
  <c r="Q44" i="11"/>
  <c r="S46" i="11"/>
  <c r="P42" i="11"/>
  <c r="R44" i="11"/>
  <c r="P31" i="11"/>
  <c r="P38" i="11" s="1"/>
  <c r="Q31" i="11"/>
  <c r="Q38" i="11" s="1"/>
  <c r="P50" i="11"/>
  <c r="Q50" i="11"/>
  <c r="S27" i="11"/>
  <c r="S34" i="11" s="1"/>
  <c r="P32" i="11"/>
  <c r="P39" i="11" s="1"/>
  <c r="P56" i="12" l="1"/>
  <c r="P71" i="12" s="1"/>
  <c r="Q50" i="12"/>
  <c r="Q56" i="12"/>
  <c r="Q71" i="12" s="1"/>
  <c r="Q49" i="12"/>
  <c r="P56" i="11"/>
  <c r="P72" i="11" s="1"/>
  <c r="P49" i="11"/>
  <c r="P44" i="6"/>
  <c r="P42" i="6"/>
  <c r="P37" i="6"/>
  <c r="P35" i="6"/>
  <c r="P19" i="6"/>
  <c r="P16" i="6"/>
  <c r="P15" i="6"/>
  <c r="P14" i="6"/>
  <c r="P13" i="6"/>
  <c r="P98" i="4" l="1"/>
  <c r="P97" i="4"/>
  <c r="P96" i="4"/>
  <c r="P95" i="4"/>
  <c r="P94" i="4"/>
  <c r="P92" i="4"/>
  <c r="P91" i="4"/>
  <c r="P90" i="4"/>
  <c r="P89" i="4"/>
  <c r="P88" i="4"/>
  <c r="P87" i="4"/>
  <c r="P86" i="4"/>
  <c r="P84" i="4"/>
  <c r="P83" i="4"/>
  <c r="P82" i="4"/>
  <c r="P81" i="4"/>
  <c r="P80" i="4"/>
  <c r="P79" i="4"/>
  <c r="P78" i="4"/>
  <c r="P77" i="4"/>
  <c r="P76" i="4"/>
  <c r="P13" i="4"/>
  <c r="P55" i="1"/>
  <c r="P20" i="1"/>
  <c r="P25" i="1"/>
  <c r="P15" i="1"/>
  <c r="P16" i="1"/>
  <c r="P17" i="1"/>
  <c r="P19" i="1"/>
  <c r="P22" i="1"/>
  <c r="P13" i="1"/>
  <c r="P14" i="1" l="1"/>
</calcChain>
</file>

<file path=xl/comments1.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2.xml><?xml version="1.0" encoding="utf-8"?>
<comments xmlns="http://schemas.openxmlformats.org/spreadsheetml/2006/main">
  <authors>
    <author>ROSA MARIA ARIAS ROLDAN</author>
    <author>User</author>
    <author>SISTEMA DE GESTIÓN AMBIENTAL UCUNDINAMARCA</author>
  </authors>
  <commentList>
    <comment ref="P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E12" authorId="1" shapeId="0">
      <text>
        <r>
          <rPr>
            <b/>
            <sz val="9"/>
            <color indexed="81"/>
            <rFont val="Tahoma"/>
            <family val="2"/>
          </rPr>
          <t>User:</t>
        </r>
        <r>
          <rPr>
            <sz val="9"/>
            <color indexed="81"/>
            <rFont val="Tahoma"/>
            <family val="2"/>
          </rPr>
          <t xml:space="preserve">
Describa el área, oficina o dependencia que corresponda</t>
        </r>
      </text>
    </comment>
    <comment ref="F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G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H12" authorId="1" shapeId="0">
      <text>
        <r>
          <rPr>
            <sz val="11"/>
            <color theme="1"/>
            <rFont val="Calibri"/>
            <family val="2"/>
            <scheme val="minor"/>
          </rPr>
          <t>User:
Seleccione la condición del aspecto ambiental entre las siguientes opciones: Normal, Anormal o de Emergencia</t>
        </r>
      </text>
    </comment>
    <comment ref="M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3.xml><?xml version="1.0" encoding="utf-8"?>
<comments xmlns="http://schemas.openxmlformats.org/spreadsheetml/2006/main">
  <authors>
    <author>ROSA MARIA ARIAS ROLDAN</author>
    <author>User</author>
    <author>SISTEMA DE GESTIÓN AMBIENTAL UCUNDINAMARCA</author>
  </authors>
  <commentList>
    <comment ref="P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E12" authorId="1" shapeId="0">
      <text>
        <r>
          <rPr>
            <b/>
            <sz val="9"/>
            <color indexed="81"/>
            <rFont val="Tahoma"/>
            <family val="2"/>
          </rPr>
          <t>User:</t>
        </r>
        <r>
          <rPr>
            <sz val="9"/>
            <color indexed="81"/>
            <rFont val="Tahoma"/>
            <family val="2"/>
          </rPr>
          <t xml:space="preserve">
Describa el área, oficina o dependencia que corresponda</t>
        </r>
      </text>
    </comment>
    <comment ref="F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G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H12" authorId="1" shapeId="0">
      <text>
        <r>
          <rPr>
            <sz val="11"/>
            <color theme="1"/>
            <rFont val="Calibri"/>
            <family val="2"/>
            <scheme val="minor"/>
          </rPr>
          <t>User:
Seleccione la condición del aspecto ambiental entre las siguientes opciones: Normal, Anormal o de Emergencia</t>
        </r>
      </text>
    </comment>
    <comment ref="M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4.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5.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6.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7.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8.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9.xml><?xml version="1.0" encoding="utf-8"?>
<comments xmlns="http://schemas.openxmlformats.org/spreadsheetml/2006/main">
  <authors>
    <author>ROSA MARIA ARIAS ROLDAN</author>
    <author>User</author>
    <author>SISTEMA DE GESTIÓN AMBIENTAL UCUNDINAMARCA</author>
  </authors>
  <commentList>
    <comment ref="P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E12" authorId="1" shapeId="0">
      <text>
        <r>
          <rPr>
            <b/>
            <sz val="9"/>
            <color indexed="81"/>
            <rFont val="Tahoma"/>
            <family val="2"/>
          </rPr>
          <t>User:</t>
        </r>
        <r>
          <rPr>
            <sz val="9"/>
            <color indexed="81"/>
            <rFont val="Tahoma"/>
            <family val="2"/>
          </rPr>
          <t xml:space="preserve">
Describa el área, oficina o dependencia que corresponda</t>
        </r>
      </text>
    </comment>
    <comment ref="F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G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H12" authorId="1" shapeId="0">
      <text>
        <r>
          <rPr>
            <sz val="11"/>
            <color theme="1"/>
            <rFont val="Calibri"/>
            <family val="2"/>
            <scheme val="minor"/>
          </rPr>
          <t>User:
Seleccione la condición del aspecto ambiental entre las siguientes opciones: Normal, Anormal o de Emergencia</t>
        </r>
      </text>
    </comment>
    <comment ref="M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10.xml><?xml version="1.0" encoding="utf-8"?>
<comments xmlns="http://schemas.openxmlformats.org/spreadsheetml/2006/main">
  <authors>
    <author>ROSA MARIA ARIAS ROLDAN</author>
    <author>User</author>
    <author>SISTEMA DE GESTIÓN AMBIENTAL UCUNDINAMARCA</author>
  </authors>
  <commentList>
    <comment ref="P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E12" authorId="1" shapeId="0">
      <text>
        <r>
          <rPr>
            <b/>
            <sz val="9"/>
            <color indexed="81"/>
            <rFont val="Tahoma"/>
            <family val="2"/>
          </rPr>
          <t>User:</t>
        </r>
        <r>
          <rPr>
            <sz val="9"/>
            <color indexed="81"/>
            <rFont val="Tahoma"/>
            <family val="2"/>
          </rPr>
          <t xml:space="preserve">
Describa el área, oficina o dependencia que corresponda</t>
        </r>
      </text>
    </comment>
    <comment ref="F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G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H12" authorId="1" shapeId="0">
      <text>
        <r>
          <rPr>
            <sz val="11"/>
            <color theme="1"/>
            <rFont val="Calibri"/>
            <family val="2"/>
            <scheme val="minor"/>
          </rPr>
          <t>User:
Seleccione la condición del aspecto ambiental entre las siguientes opciones: Normal, Anormal o de Emergencia</t>
        </r>
      </text>
    </comment>
    <comment ref="M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11.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comments12.xml><?xml version="1.0" encoding="utf-8"?>
<comments xmlns="http://schemas.openxmlformats.org/spreadsheetml/2006/main">
  <authors>
    <author>ROSA MARIA ARIAS ROLDAN</author>
    <author>User</author>
    <author>SISTEMA DE GESTIÓN AMBIENTAL UCUNDINAMARCA</author>
  </authors>
  <commentList>
    <comment ref="Q11" authorId="0" shapeId="0">
      <text>
        <r>
          <rPr>
            <b/>
            <sz val="9"/>
            <color indexed="81"/>
            <rFont val="Tahoma"/>
            <family val="2"/>
          </rPr>
          <t>ROSA MARIA ARIAS ROLDAN:</t>
        </r>
        <r>
          <rPr>
            <sz val="9"/>
            <color indexed="81"/>
            <rFont val="Tahoma"/>
            <family val="2"/>
          </rPr>
          <t xml:space="preserve">
Las medidas de intervención se realizan sobre los SPECTOS AMBIENTALES</t>
        </r>
      </text>
    </comment>
    <comment ref="F12" authorId="1" shapeId="0">
      <text>
        <r>
          <rPr>
            <b/>
            <sz val="9"/>
            <color indexed="81"/>
            <rFont val="Tahoma"/>
            <family val="2"/>
          </rPr>
          <t>User:</t>
        </r>
        <r>
          <rPr>
            <sz val="9"/>
            <color indexed="81"/>
            <rFont val="Tahoma"/>
            <family val="2"/>
          </rPr>
          <t xml:space="preserve">
Describa el área, oficina o dependencia que corresponda</t>
        </r>
      </text>
    </comment>
    <comment ref="G12" authorId="2" shapeId="0">
      <text>
        <r>
          <rPr>
            <sz val="11"/>
            <color theme="1"/>
            <rFont val="Calibri"/>
            <family val="2"/>
            <scheme val="minor"/>
          </rPr>
          <t>SISTEMA DE GESTIÓN AMBIENTAL UCUNDINAMARCA:
Etapas consecutivas  e interrelacionadas de un sistema de producto o servicio a partir de recursos naturales de principio hasta su disposición final</t>
        </r>
      </text>
    </comment>
    <comment ref="H12" authorId="2" shapeId="0">
      <text>
        <r>
          <rPr>
            <sz val="11"/>
            <color theme="1"/>
            <rFont val="Calibri"/>
            <family val="2"/>
            <scheme val="minor"/>
          </rPr>
          <t>SISTEMA DE GESTIÓN AMBIENTAL UCUNDINAMARCA:
Elemento de las actividades, productos o servicios que interactúan o pueden interactuar con el medio ambiente.</t>
        </r>
      </text>
    </comment>
    <comment ref="I12" authorId="1" shapeId="0">
      <text>
        <r>
          <rPr>
            <sz val="11"/>
            <color theme="1"/>
            <rFont val="Calibri"/>
            <family val="2"/>
            <scheme val="minor"/>
          </rPr>
          <t>User:
Seleccione la condición del aspecto ambiental entre las siguientes opciones: Normal, Anormal o de Emergencia</t>
        </r>
      </text>
    </comment>
    <comment ref="N12" authorId="2" shapeId="0">
      <text>
        <r>
          <rPr>
            <sz val="11"/>
            <color theme="1"/>
            <rFont val="Calibri"/>
            <family val="2"/>
            <scheme val="minor"/>
          </rPr>
          <t>SISTEMA DE GESTIÓN AMBIENTAL UCUNDINAMARCA:
Cambio en el medio ambiente, adverso o beneficioso  como resultado parcial o total de los aspectos ambientales.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<sst xmlns="http://schemas.openxmlformats.org/spreadsheetml/2006/main" count="8013" uniqueCount="1221">
  <si>
    <t>MACROPROCESO ESTRATÉGICO</t>
  </si>
  <si>
    <t>CÓDIGO: ESG-SGA-r002</t>
  </si>
  <si>
    <t>PROCESO GESTIÓN SISTEMAS INTEGRADOS - SGA</t>
  </si>
  <si>
    <t>VERSIÓN: 4</t>
  </si>
  <si>
    <t>VERSIÓN: 1</t>
  </si>
  <si>
    <t>MATRIZ DE IDENTIFICACIÓN DE ASPECTOS  Y EVALUACIÓN DE IMPACTOS AMBIENTALES -AIA-</t>
  </si>
  <si>
    <t>VIGENCIA: 2024-09-19</t>
  </si>
  <si>
    <t>VIGENCIA: 2021-02-23</t>
  </si>
  <si>
    <t>PAGINA: 1 de 2</t>
  </si>
  <si>
    <t>13.1</t>
  </si>
  <si>
    <t>SEDE FUSAGASUGÁ</t>
  </si>
  <si>
    <t>I. COMPONENTE INSTITUCIONAL</t>
  </si>
  <si>
    <t>II. IDENTIFICACIÓN DEL ASPECTO AMBIENTAL</t>
  </si>
  <si>
    <t>III. VALORACIÓN DEL ASPECTO AMBIENTAL</t>
  </si>
  <si>
    <t>IV. EVALUACIÓN DEL IMPACTO</t>
  </si>
  <si>
    <t>14. SIGNIFICANCIA
(S)</t>
  </si>
  <si>
    <t xml:space="preserve">IV . TIPO DE MEDIDA </t>
  </si>
  <si>
    <t xml:space="preserve">1. CATEGORÍA </t>
  </si>
  <si>
    <t>2. MACROPROCESO</t>
  </si>
  <si>
    <t>3. PROCESO</t>
  </si>
  <si>
    <t>4. DEPENDENCIA O ÁREA</t>
  </si>
  <si>
    <t>5. CICLO DE VIDA</t>
  </si>
  <si>
    <t>6. ASPECTO AMBIENTAL</t>
  </si>
  <si>
    <t xml:space="preserve">7. CONDICIÓN </t>
  </si>
  <si>
    <t>8. ALCANCE
(A)</t>
  </si>
  <si>
    <t>9. PARTES INTERESADAS 
(G)</t>
  </si>
  <si>
    <t>10. OBLIGACIÓN DE CUMPLIMIENTO
(C)</t>
  </si>
  <si>
    <t>11. FRECUENCIA
(F)</t>
  </si>
  <si>
    <t>12. IMPACTO AMBIENTAL</t>
  </si>
  <si>
    <t xml:space="preserve">13. NATURALEZA </t>
  </si>
  <si>
    <t>15. PREVENCIÓN</t>
  </si>
  <si>
    <t xml:space="preserve">16. MITIGACIÓN </t>
  </si>
  <si>
    <t xml:space="preserve">17. COMPENSACIÓN </t>
  </si>
  <si>
    <t>18. ADAPTACIÓN</t>
  </si>
  <si>
    <t>1. ADMNISTRATIVO</t>
  </si>
  <si>
    <t>ESTRATÉGICO</t>
  </si>
  <si>
    <t>1. DIRECCIONAMIENTO ESTRATÉGICO
2. AUTOEVALUACIÓN Y ACREDITACIÓN
3. COMUNICACIONES
4. PLANEACIÓN INSTITUCIONAL
5. SISTEMAS INTEGRADOS DE GESTIÓN</t>
  </si>
  <si>
    <t>1.1 Rectoría.
1.1.1 Secretaria General.
1.1.2 Vicerrectoría Académica.
1.1.3 Vicerrectoría Administrativa y Financiera.
2.1 Oficina Escuela de Formación y Aprendizaje Docente.
2.1.1 Oficina de Autoevaluación y Acreditación.
3. Oficina de Comunicaciones.
4. Oficina de Planeación Institucional.
5.1 Sistema de Gestión Ambiental.
5.2 Sistema de Gestión de Calidad.
5.3 Sistema de Gestión de Seguridad y Salud en el Trabajo.
5.4 Sistema de Gestión de Seguridad de la Información.
5.5 Sistema de Gestión Antisoborno.
5.6 Empresa Familiarmente Responsable.</t>
  </si>
  <si>
    <t>1. ESTRATEGIA</t>
  </si>
  <si>
    <t>Consumo de energía eléctrica por desarrollo de actividades y eventos administrativos.</t>
  </si>
  <si>
    <t>Normal</t>
  </si>
  <si>
    <t>Degradación de hábitats naturales por infraestructura energética. </t>
  </si>
  <si>
    <t>Negativa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</si>
  <si>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</si>
  <si>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1. Instalación de dispositivos de ahorro y uso eficiente de energía.                                        
2. Separación de conexiones de luz agrupadas actualmente con interruptores individuales.</t>
  </si>
  <si>
    <t xml:space="preserve">1. Participación de jornadas de siembra de árboles y conservación de los ecosistemas para captura de CO2.  </t>
  </si>
  <si>
    <t xml:space="preserve">1. Implementación de tecnologías limpias.
2. Dispositivos tecnológicos de ahorro y uso eficiente de energía.
3. Contribución al cumplimiento de Objetivos de Desarrollo Sostenible. </t>
  </si>
  <si>
    <t>Consumo de agua por desarrollo de actividades y eventos administrativos</t>
  </si>
  <si>
    <t xml:space="preserve">Agotamiento de recursos hídricos.
Alteración de ecosistemas acuáticos.
Disminución de la disponibilidad de agua potable. </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</si>
  <si>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t>
  </si>
  <si>
    <r>
      <t xml:space="preserve">1. Instalación de dispositivos de ahorro y uso eficiente de agua.
</t>
    </r>
    <r>
      <rPr>
        <sz val="11"/>
        <rFont val="Arial"/>
        <family val="2"/>
      </rPr>
      <t>2. Uso de hidrolavadoras en actividades de aseo.</t>
    </r>
  </si>
  <si>
    <t>1. Participación de jornadas de siembra.</t>
  </si>
  <si>
    <t>1. Cumplimiento de politicas públicas.
2.Contribución al cumplimiento de Objetivos de Desarrollo</t>
  </si>
  <si>
    <t>2. OPERATIVO</t>
  </si>
  <si>
    <t>2. DISEÑO</t>
  </si>
  <si>
    <t>Consumo de materiales (papel y otros insumos)  por desarrollo de actividades administrativas.</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</si>
  <si>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</si>
  <si>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2.1 Evitar imprimir documentos que no lo requieren
2.2 Reutilizar papel impreso por ambas caras.   
2.3 Utilizar el Aplicativo SAIA para radicación.
2.4 Utilizar registros de asistencia virtuales.
3. Inspecciones ambientales.</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</si>
  <si>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</si>
  <si>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1. Participación de jornadas de siembra.
2. Entrega de residuos aprovechables (Papel), a través de gestores externos.  </t>
  </si>
  <si>
    <t>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t>
  </si>
  <si>
    <t>4. CONTRATISTAS PERMANENTES</t>
  </si>
  <si>
    <t>3. OPERACIÓN</t>
  </si>
  <si>
    <t>Generación de residuos sólidos no aprovechabes por actividades y eventos administrativos</t>
  </si>
  <si>
    <t xml:space="preserve">Contaminación del suelo y agua subterránea por lixiviados.
Emisiones de GEI (metano).
Afectación paisajística.
Presencia de olores desagradables. 
Proliferación de vectores.  </t>
  </si>
  <si>
    <t xml:space="preserve">
1. Fortalecimiento de cultura ambiental.                
1.2 Campañas de uso eficiente y clasificación de residuos de acuerdo al código de colores.
2. Inspecciones ambientales.</t>
  </si>
  <si>
    <t xml:space="preserve">1. Campañas de sensibilización para el consumo responsable.
2. Definición de criterios / obligaciones y/o notas técnicas en los contratos (biodegradabilidad, productos ecológicos, sellos verdes, disposición de residuos, implementación de programas posconsumo). </t>
  </si>
  <si>
    <t>1. Concurso "Botellitas de amor".</t>
  </si>
  <si>
    <t>1. Entrega de residuos convencionales No aprovechables al operador local.</t>
  </si>
  <si>
    <t>5. CONTRATISTAS OCASIONALES</t>
  </si>
  <si>
    <t>4. MEJORA CONTINUA</t>
  </si>
  <si>
    <t>Generación de residuos aprovechables por actividades y eventos administrativos</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</si>
  <si>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</si>
  <si>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Positiva</t>
  </si>
  <si>
    <t xml:space="preserve">1. Fortalecimiento de cultura ambiental.                
1.2 Campañas de uso eficiente y clasificación de residuos de acuerdo al código de colores.
2. Inspecciones ambientales.        </t>
  </si>
  <si>
    <t>1. Generación de cultura ambiental en compensación por la entrega de material aprovechable</t>
  </si>
  <si>
    <t>1. Entrega de residuos convencionales aprovechables a una asociación de recicladores.</t>
  </si>
  <si>
    <t>Los eventos ocasionados por situaciones de emergencia pueden estar asociados a cualquiera de las categorías.</t>
  </si>
  <si>
    <t>Generación de residuos orgánicos por actividades y eventos administrativos.</t>
  </si>
  <si>
    <t xml:space="preserve">Disminución de la cantidad de residuos enviados al relleno sanitario.
Fomento de la economía circular y uso sostenible de recursos.
Reducción de la contaminación asociada a la extracción y procesamiento de materiales vírgenes. </t>
  </si>
  <si>
    <t>1. Iniciativa de aprovechamiento de estos residuos a través de compostaje</t>
  </si>
  <si>
    <t> </t>
  </si>
  <si>
    <t>Generación de residuos peligrosos y especiales (RAEE) por actividades administrativas.</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</si>
  <si>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 </t>
  </si>
  <si>
    <t>1. Fortalecimiento de cultura ambiental.  
1.1 Jornadas de sensibilización y concientización de cultura ambiental.
2. Separación e identificación de residuos peligrosos.
3. Inspecciones ambientales.</t>
  </si>
  <si>
    <t>1. Contrato con gestor externo avalado por autoridad ambiental para el transporte, recolección y disposición de residuos peligrosos.</t>
  </si>
  <si>
    <t>1. Aprovechamiento de residuos posconsumo mediante iniciativas ambientales.</t>
  </si>
  <si>
    <t>1. Cumplimiento de politicas públicas.</t>
  </si>
  <si>
    <t>Generación de residuos peligrosos y especiales (TONERS y TINTAS) por actividades administrativas</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</si>
  <si>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</si>
  <si>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1. Fortalecimiento de cultura ambiental.  
1.1 Jornadas de sensibilización y concientización de cultura ambiental
2. Separación e identificación de residuos peligrosos.
3. Inspecciones ambientales</t>
  </si>
  <si>
    <t>Consumo de combustible por desplazamientos de administrativos</t>
  </si>
  <si>
    <t>Anormal</t>
  </si>
  <si>
    <t xml:space="preserve">Emisión de GEI contribuyendo al cambio climático.
Contaminación atmosférica (NOₓ, SO₂, PM).
Extracción y transporte de combustibles fósiles que alteran ecosistemas. </t>
  </si>
  <si>
    <t>1. Mantenimiento preventivo de vehículos y revisiones periódicas</t>
  </si>
  <si>
    <t xml:space="preserve">
1. Participación de jornadas de siembra de árboles.</t>
  </si>
  <si>
    <t>1. Cumplimiento de politicas públicas.(documentación de vehículos)
2. Medición de huella de carbono.</t>
  </si>
  <si>
    <t>Consumo de gas refrigerante  por el uso de aires acondicionados en las áreas administrativas</t>
  </si>
  <si>
    <t>1. Fortalecimiento de cultura ambiental.  
1.1 Jornadas de sensibilización y concientización de cultura ambiental
2. Inspecciones ambientales</t>
  </si>
  <si>
    <t>1. Utilizar los aires acondicionados a una temperatura de 22 ºC</t>
  </si>
  <si>
    <t>1. Participación de jornadas de siembra de árboles</t>
  </si>
  <si>
    <t>1. Medición de huella de carbono</t>
  </si>
  <si>
    <t>MISIONAL</t>
  </si>
  <si>
    <t>6. ADMISIONES Y REGISTRO.
7. BIENESTAR UNIVERSITARIO.
8. CIENCIA TECNOLOGÍA E INNOVACIÓN.
9. DIALOGANDO CON EL MUNDO.
10. FORMACIÓN Y APRENDIZAJE.
11. GRADUADOS.
12. INTERACCIÓN SOCIAL UNIVERSITARIA.</t>
  </si>
  <si>
    <t>6. Oficina Admisiones y Registro.
7. Oficina Bienestar Universitario.
8.  Oficina de Investigación Universitaria.
9. Oficina de Dialogando con el Mundo.
10. Oficina de Formación y Aprendizaje
10.1 Facultad de Ciencias Agropecuarias.
10.2 Facultad de Ciencias Administrativas, Económicas y Contables.
10.3 Facultad de Ciencias del Deporte y la Educación Física.
10.4 Facultad de Educación.
10.5 Facultad de Ingeniería.
10.6 Facultad de Ciencias Sociales, Humanidades y Ciencias Políticas.
11. Oficina de Graduados.
12. Oficina de Interacción Social Universitaria.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</si>
  <si>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</si>
  <si>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Consumo de agua por desarrollo de actividades y eventos administrativos.</t>
  </si>
  <si>
    <t>1. Instalación de dispositivos de ahorro y uso eficiente de agua.
2. Uso de hidrolavadoras en actividades de aseo.</t>
  </si>
  <si>
    <t>Consumo de materiales (papel y otros insumos) por desarrollo de actividades administrativas.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</si>
  <si>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tóners, etc.)                                                                              2.1 Evitar imprimir documentos que no lo requieren.
2.2 Reutilizar papel impreso por ambas caras.   
2.3 Utilizar el Aplicativo SAIA para radicación.
2.4 Utilizar registros de asistencia virtuales.
3. Inspecciones ambientales.</t>
  </si>
  <si>
    <t xml:space="preserve">1. Participación de jornadas de siembra.
2. Aprovechamiento de materiales (papel), a través de gestores externos.  </t>
  </si>
  <si>
    <t xml:space="preserve">Contaminación del suelo y agua subterránea por lixiviados.
Emisiones de GEI (metano).
Afectación paisajística
Presencia de olores desagradables 
Proliferación de vectores  </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</si>
  <si>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</si>
  <si>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1. Generación de cultura ambiental en compensación por la entrega de material aprovechable.</t>
  </si>
  <si>
    <t>Generación de residuos organicos por actividades y eventos administrativos</t>
  </si>
  <si>
    <t xml:space="preserve">Disminución de la cantidad de residuos enviados al relleno sanitario
Fomento de la economía circular y uso sostenible de recursos.
Reducción de la contaminación asociada a la extracción y procesamiento de materiales vírgenes. </t>
  </si>
  <si>
    <t>1. Iniciativa de aprovechamiento de estos residuos a través de compostaje.</t>
  </si>
  <si>
    <t>Generación de residuos peligrosos y especiales (RAEE) por actividades administrativas</t>
  </si>
  <si>
    <t>1. Fortalecimiento de cultura ambiental.  
1.1 Jornadas de sensibilización y concientización de cultura ambiental
2. Separación e identificación de residuos peligrosos.
3. Inspecciones ambientales.</t>
  </si>
  <si>
    <t>Generación de residuos peligrosos y especiales (TÓNERS y TINTAS) por actividades administrativas</t>
  </si>
  <si>
    <t>Generación de residuos peligrosos (biosanitarios) por atención a la comunidad universitaria en el área de Bienestar Universitario</t>
  </si>
  <si>
    <t>1. Mantenimiento preventivo de vehículos y revisiones periódicas.</t>
  </si>
  <si>
    <t>1. Fortalecimiento de cultura ambiental.  
1.1 Jornadas de sensibilización y concientización de cultura ambiental
2. Inspecciones ambientales.</t>
  </si>
  <si>
    <t>1. Utilizar los aires acondicionados a una temperatura de 22 ºC.</t>
  </si>
  <si>
    <t>1. Participación de jornadas de siembra de árboles.</t>
  </si>
  <si>
    <t>1. Medición de huella de carbono.</t>
  </si>
  <si>
    <t>1. ADMINISTRATIVO</t>
  </si>
  <si>
    <t>APOYO</t>
  </si>
  <si>
    <t>13. APOYO ACADÉMICO.
14. BIENES Y SERVICIOS.
15. DOCUMENTAL.
16. FINANCIERA.
17. JURÍDICA.
18. SISTEMAS Y TECNOLOGÍA.
19. TALENTO HUMANO.</t>
  </si>
  <si>
    <t>13. Oficina de Apoyo Académico.
14. Oficina de Bienes y Servicios.
14.1 Oficina de Compras.
14.2 Oficina de Almacén.
14.3 Oficina de Recursos Físicos y Servicios Generales.
15. Oficina de Gestión Documental.
15.1 Archivo y Correspondencia.
16. Oficina de Financiera.
16.1 Oficina de Contabilidad.
16.2 Oficina de Presupuesto.
16.3 Oficina de Tesorería.
17. Oficina de Jurídica.
18. Oficina de Sistemas y Tecnología.
18.1 Oficina de Servicios Tecnológicos.
19. Oficina de Talento Humano.</t>
  </si>
  <si>
    <t xml:space="preserve">Degradación de hábitats naturales por infraestructura energética. </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</si>
  <si>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</si>
  <si>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1. Cumplimiento de politicas públicas.
2.Contribución al cumplimiento de Objetivos de Desarrollo Sostenible.</t>
  </si>
  <si>
    <t>Consumo de materiales (papel y otros insumos)  por desarrollo de actividades administrativas</t>
  </si>
  <si>
    <t>Generación de residuos orgánicos por actividades y eventos administrativos</t>
  </si>
  <si>
    <t>Generación de residuos peligrosos y especiales por elementos de baja</t>
  </si>
  <si>
    <t xml:space="preserve">
1. Separación e identificación de residuos peligrosos.
2.  Inspecciones ambientales.</t>
  </si>
  <si>
    <t>Generación de residuos aprovechables por elementos de baja</t>
  </si>
  <si>
    <t>1. Campañas de sensibilización para el consumo responsable.
2. Aprovechamiento de materiales por parte de mentanimiento, para realizar otros elementos  (cuando son entregados al SGA)
3. Comercializados en plataformas por el área de Almacen.</t>
  </si>
  <si>
    <t>1. Cumplimiento de politicas públicas (documentación de vehículos).
2. Medición de huella de carbono.</t>
  </si>
  <si>
    <t>Consumo de gas por el uso de aires acondicionados en las áreas administrativas</t>
  </si>
  <si>
    <t>SEGUIMIENTO, MEDICIÓN Y CONTROL</t>
  </si>
  <si>
    <t>20. CONTROL INTERNO.
21. SERVICIO DE ATENCIÓN AL CIUDADANO.</t>
  </si>
  <si>
    <t>20. OFICINA DE CONTROL INTERNO.
21. OFICINA DE SERVICIO DE ATENCIÓN AL CIUDADANO.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</si>
  <si>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2.1 Evitar imprimir documentos que no lo requieren
2.2 Reutilizar papel impreso por ambas caras.   
2.3 Utilizar el Aplicativo SAIA para radicación.
2.4 Utilizar registros de asistencia virtuales.
3. Inspecciones ambientales.</t>
  </si>
  <si>
    <t>14. BIENES Y SERVICIOS</t>
  </si>
  <si>
    <t>14. Oficina de Bienes y Servicios.
14.1 Oficina de Compras.
14.2 Oficina de Almacén.
14.3 Oficina de Recursos Físicos y Servicios Generales.</t>
  </si>
  <si>
    <t>Consumo de energía eléctrica por desarrollo de actividades operativas  (limpieza, mantenimientos, uso de maquinaria eléctrica).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</si>
  <si>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3. Inspecciones ambientales. </t>
  </si>
  <si>
    <t>1. Instalación de dispositivos de ahorro y uso eficiente de energía.
2. Separación de conexiones de luz agrupadas actualmente con interruptores individuales.</t>
  </si>
  <si>
    <t>Consumo de agua por desarrollo de actividades operativas. (limpieza y aseo de baños, salones, áreas comunes, oficinas, auditorios, áreas de circulación, laboratorios, cuartos de almacén, riego de zonas verdes).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</si>
  <si>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3. Inspecciones ambientales.</t>
  </si>
  <si>
    <t>1. Instalación de dispositivos de ahorro y uso eficiente de agua.
2. Uso de hidrolavadoras en actividades de aseo.
3. Sistemas de riego por goteo.</t>
  </si>
  <si>
    <t>Consumo de materiales para desarrollo de actividades operativas.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</si>
  <si>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en actividades de mantenimiento.
3. Inspecciones ambientales.</t>
  </si>
  <si>
    <t>1. Definición de criterios / obligaciones y/o notas técnicas en los contratos (biodegradabilidad, productos ecológicos, sellos verdes, disposición de residuos, implementación de programas posconsumo).</t>
  </si>
  <si>
    <t xml:space="preserve">1. Participación de jornadas de siembra.
2. Aprovechamiento de materiales a través de gestores externos.  </t>
  </si>
  <si>
    <t>Consumo de sustancias o productos químicos en actividades operativas como mantenimeinto de zonas verdes, mantenimientos locativos, mantenimientos generales).</t>
  </si>
  <si>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</si>
  <si>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t xml:space="preserve">1. Instalación de Kits de derrames
2. ESG-SST-PL01_Plan de Gestión Integral del Riesgo de Desastres y Prevención, Preparación y Respuesta ante Emergencias, que contempla el componente ambiental.
3. Simulacros de emergencias ambientales.
4. Capacitaciones en manejo de Kit de derrames.         </t>
  </si>
  <si>
    <t xml:space="preserve">                                                                                                 
1. Conceptos técnicos ambientales para la adquisición de productos quimicos.</t>
  </si>
  <si>
    <t xml:space="preserve">                                  
1. Participación de jornadas de siembra.</t>
  </si>
  <si>
    <t>1. Aporte a los ODS (consumo responsable).</t>
  </si>
  <si>
    <t>Generación de residuos orgánicos por desarrollo de actividades de mantenimiento de zonas verdes.</t>
  </si>
  <si>
    <t xml:space="preserve">1. Fortalecimiento de cultura ambiental.                
2. Inspecciones ambientales.        </t>
  </si>
  <si>
    <t>1. Proyectos de investigación enfocados al compostaje y la gestión de los residuos orgánicos.</t>
  </si>
  <si>
    <t>Generación de residuos no aprovechables por desarrollo de actividades operativas.</t>
  </si>
  <si>
    <t>Generación de residuos aprovechables por actividades operativas.</t>
  </si>
  <si>
    <t>1. Generación de cultura ambiental en compensación por la entraga de material aprovechable</t>
  </si>
  <si>
    <t>Generación de residuos peligrosos postconsumo por desarrollo de actividades operativas.(luminarias, pilas, baterias)</t>
  </si>
  <si>
    <t xml:space="preserve">
1. Fortalecimiento de cultura ambiental.  
2.1 Jornadas de sensibilización y concientización de cultura ambiental
2. Separación e identificación de residuos peligrosos químicos.
3. Inspecciones ambientales.</t>
  </si>
  <si>
    <t>2. Contrato con gestor externo avalado por autoridad ambiental para el transporte, recolección y disposición de residuos peligrosos.</t>
  </si>
  <si>
    <t>Generación de residuos peligrosos (envases de sustancias químicas, pinturas, grasas y aceites) por desarrollo de actividades operativas.</t>
  </si>
  <si>
    <t>1. Instalación de Kits de derrames.
2. Fortalecimiento de cultura ambiental.  
2.1 Jornadas de sensibilización y concientización de cultura ambiental
3. Separación e identificación de residuos peligrosos químicos.
4. Inspecciones ambientales</t>
  </si>
  <si>
    <t>Generación de residuos peligrosos Biosanitarios (elementos de protección personal contaminados) por desarrollo de actividades operativas.</t>
  </si>
  <si>
    <t>Generación de residuos RAEE por actividades operativas.</t>
  </si>
  <si>
    <t xml:space="preserve">Consumo de materiales de construcción para mantenimientos locativos. </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</si>
  <si>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</si>
  <si>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1.  Disposición final correcta de los RCD</t>
  </si>
  <si>
    <t>Consumo de combustible por utilización de equipos de combustión asociados a actividades operativas. (tractor, guadaña, motosierra)</t>
  </si>
  <si>
    <t xml:space="preserve">
1. Mantenimiento de equipos y maquinaria.</t>
  </si>
  <si>
    <t xml:space="preserve">
1. Participación de jornadas de siembra de árboles</t>
  </si>
  <si>
    <t>Derrames de sustancias químicas o combustibles en la realización de actividades operativas.</t>
  </si>
  <si>
    <t>Emergencia</t>
  </si>
  <si>
    <t xml:space="preserve">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</si>
  <si>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</si>
  <si>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1. Contrato con gestor externo avalado por autoridad ambiental para el transporte, recolección y disposición de residuos peligrosos.
2.  Separación e identificación de residuos peligrosos químicos.</t>
  </si>
  <si>
    <t>3. ACADEMICO</t>
  </si>
  <si>
    <t>10. FORMACIÓN Y APRENDIZAJE</t>
  </si>
  <si>
    <t>10. Oficina de Formación y Aprendizaje
10.1 Facultad de Ciencias Agropecuarias.
10.2 Facultad de Ciencias Administrativas, Económicas y Contables.
10.3 Facultad de Ciencias del Deporte y la Educación Física.
10.4 Facultad de Educación.
10.5 Facultad de Ingeniería.
10.6 Facultad de Ciencias Sociales, Humanidades y Ciencias Políticas.</t>
  </si>
  <si>
    <t>Consumo de energía eléctrica por desarrollo de actividades y eventos académicos de formación y aprendizaje</t>
  </si>
  <si>
    <t xml:space="preserve">Consumo de agua por desarrollo de actividades y eventos académicos de formación y aprendizaje. </t>
  </si>
  <si>
    <t>Consumo de materiales (papel y otros insumos)  por desarrollo de actividades académicas de formación y aprendizaje.</t>
  </si>
  <si>
    <t xml:space="preserve">Extracción de recursos naturales (arenas, gravas, piedra) que provoca alteración de paisajes.
Emisiones de GEI durante la fabricación y transporte de materiales.
Generación de residuos de construcción y demolición (RCD).
Degradación de ecosistemas cercanos a canteras y minas. </t>
  </si>
  <si>
    <t>Consumo de gas para el desarrollo de practicas académicas de formación y aprendizaje en laboratorios.</t>
  </si>
  <si>
    <t>Consumo de gas refrigerante  por el uso de aires acondicionados en las áreas académicas</t>
  </si>
  <si>
    <t>Consumo de sustancias o productos químicos en actividades académicas de formación y aprendizaje.</t>
  </si>
  <si>
    <t xml:space="preserve">                                                                                                 
1. Conceptos tecnicos ambientales para la adqusición de productos quimicos.</t>
  </si>
  <si>
    <t>Generación de residuos aprovechables por desarrollo de actividades y eventos académicos de formación y aprendizaje.</t>
  </si>
  <si>
    <t>Generación de residuos no aprovechables por desarrollo de actividades y eventos academicos.</t>
  </si>
  <si>
    <t>Generación de residuos orgánicos por desarrollo de actividades y eventos academicos.</t>
  </si>
  <si>
    <t>1. Proyectos de investigación enfocados al compostaje y la gestión de los residuos organicos.</t>
  </si>
  <si>
    <t>Generación de residuos peligrosos biosanitarios por desarrollo de practicas academicas.</t>
  </si>
  <si>
    <t>Generación de residuos peligrosos cortopunzantes por desarrollo de actividades académicas.</t>
  </si>
  <si>
    <t>Generación de residuos peligrosos anatomopatologicos por desarrollo de practicas academicas.</t>
  </si>
  <si>
    <t>Generación de residuos peligrosos químicos por desarrollo de practicas academicas.</t>
  </si>
  <si>
    <t>Generación de residuos peligrosos RAEES por desarrollo de practicas academicas</t>
  </si>
  <si>
    <t>Generación de residuos peligrosos posconsumo por desarrollo de practicas academicas</t>
  </si>
  <si>
    <t xml:space="preserve">Consumo de combustible por utilización de vehículos de combustión asociadas a actividades académicas </t>
  </si>
  <si>
    <t>1. Mantenimiento preventivo de vehiculos y revisiones periodicas</t>
  </si>
  <si>
    <t>1. Cumplimiento de politicas públicas(documentación de vehículos).
2. Medición de huella de carbono.</t>
  </si>
  <si>
    <t>Derrames de sustancias químicas en los laboratorios, en el desarrollo de las practicas academicas</t>
  </si>
  <si>
    <t xml:space="preserve">GContaminación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</si>
  <si>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</si>
  <si>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14, BIENES Y SERVICIOS.</t>
  </si>
  <si>
    <t>14.3 Recursos Fisicos y Servicios Generales.</t>
  </si>
  <si>
    <t>Consumo de energía eléctrica por desarrollo de actividades de contratistas permanentes dentro de las instalaciones de la Universidad.</t>
  </si>
  <si>
    <t xml:space="preserve">1. Fortalecimiento de cultura ambiental.                      
2. Buenas prácticas de ahorro y uso eficiente de energía:
3. Inspecciones ambientales. </t>
  </si>
  <si>
    <t xml:space="preserve">1. Instalación de dispositivos de ahorro y uso eficiente de energía.                                         </t>
  </si>
  <si>
    <t xml:space="preserve">1. Implementación de tecnologías limpias.
2. Contribución al cumplimiento de Objetivos de Desarrollo Sostenible. </t>
  </si>
  <si>
    <t>Consumo de agua por desarrollo de actividades de contratistas permanente dentro de las instalaciones de la Universidad.</t>
  </si>
  <si>
    <t>1. Fortalecimiento de cultura ambiental.                                                                                  
2. Buenas prácticas de ahorro y uso eficiente de agua:
2.1. Uso adecuado de griferia.
3. Inspecciones ambientales.</t>
  </si>
  <si>
    <t>1. Instalación de dispositivos de ahorro y uso eficiente de agua.</t>
  </si>
  <si>
    <t>Consumo de materiales (papel y otros insumos)  por desarrollo de actividades de contratistas permanentes dentro de las instalaciones de la Universidad.</t>
  </si>
  <si>
    <t xml:space="preserve">
1. Fortalecimiento de cultura ambiental.                      
2. Implementación de buenas prácticas de consumo de materiales (papel, toners, etc. ).                                                                             
3. Inspecciones ambientales.</t>
  </si>
  <si>
    <t>Consumo de gas por desarrollo de actividades en cafeterías contratistas permanentes</t>
  </si>
  <si>
    <t>Emisión de GEI contribuyendo al cambio climático.
Contaminación atmosférica (NOₓ, SO₂, PM).
Extracción y transporte de combustibles fósiles que alteran ecosistemas.</t>
  </si>
  <si>
    <t xml:space="preserve">1 .Mantenimiento y limpieza de fogones y  tuberia de gas.
2. Cierre de valvulas en finalizacion de actividades.
3. Capacitacion ambientales a contratistas pemanenetes </t>
  </si>
  <si>
    <t>1.Instalación de Extintores y uso de EPPs</t>
  </si>
  <si>
    <t xml:space="preserve">                  
1. Participación de jornadas de siembra.</t>
  </si>
  <si>
    <t xml:space="preserve">
  1. Cumplimiento de politicas públicas</t>
  </si>
  <si>
    <t>Generación de residuos aprovechables por desarrollo de actividades de contratistas permanentes dentro de las instalaciones de la Universidad.</t>
  </si>
  <si>
    <t>1. Definición de criterios / obligaciones y/o notas técnicas en los contratos.</t>
  </si>
  <si>
    <t>Generación de residuos especiales (Aceites usados) por desarrollo de actividades de contratistas permanentes (cafeterías)</t>
  </si>
  <si>
    <t>1. Utilizacion correcta del manejo de aceites en la preparacion de comidas
2. Instalación de trampa grasas y seguimiento de generacion de aceite
3. Monitoreo a través de caracterización del efluente</t>
  </si>
  <si>
    <t>1. Gestión de aceites con gestor autorizado por la CAR</t>
  </si>
  <si>
    <t>Generación de residuos no aprovechables  por desarrollo de actividades de contratistas permanentes dentro de las instalaciones de la Universidad.</t>
  </si>
  <si>
    <t>Contaminación del suelo y agua subterránea por lixiviados.
Emisiones de GEI (metano).
Afectación paisajística
Presencia de olores desagradables 
Proliferación de vectores</t>
  </si>
  <si>
    <t xml:space="preserve">
1. Fortalecimiento de cultura ambiental.                
2. Inspecciones ambientales.</t>
  </si>
  <si>
    <t xml:space="preserve">
2. Definición de criterios / obligaciones y/o notas técnicas en los contratos (biodegradabilidad, productos ecológicos, sellos verdes, disposición de residuos, implementación de programas posconsumo). </t>
  </si>
  <si>
    <t>Generación de residuos organicos por desarrollo de actividades de contratistas permanentes dentro de las instalaciones de la Universidad.</t>
  </si>
  <si>
    <t>Generación de RAEES por desarrollo de actividades permanentes como contratistas dentro de las instalaciones de la Universidad.</t>
  </si>
  <si>
    <t xml:space="preserve">Contaminación del suelo y agua por metales pesados y otros contaminantes. </t>
  </si>
  <si>
    <t>1. Fortalecimiento de cultura ambiental.  
2. Separación e identificación de residuos peligrosos.
3. Inspecciones ambientales</t>
  </si>
  <si>
    <t>LOS CONTRATISTAS OCASIONALES PUEDEN ESTAR ASOCIADOS A CUALQUIERA DE LOS MACROPROCESOS.</t>
  </si>
  <si>
    <t>LOS CONTRATISTAS OCASIONALES PUEDEN ESTAR ASOCIADOS A CUALQUIERA DE LOS PROCESOS.</t>
  </si>
  <si>
    <t>APLICA PARA TODOS</t>
  </si>
  <si>
    <t>Consumo de energía eléctrica por desarrollo de actividades de contratistas ocasionales dentro de las instalaciones de la Universidad.</t>
  </si>
  <si>
    <t>Degradación de hábitats naturales por infraestructura energética</t>
  </si>
  <si>
    <t>Consumo de agua por desarrollo de actividades de contratistas ocasionales dentro de las instalaciones de la Universidad.</t>
  </si>
  <si>
    <t>Consumo de materiales (papel y otros insumos)  por desarrollo de actividades de contratistas ocasionales dentro de las instalaciones de la Universidad.</t>
  </si>
  <si>
    <t>1. Definición de criterios ambientales  / obligaciones y/o notas técnicas en los contratos</t>
  </si>
  <si>
    <t>Consumo de productos o sustancias con características especiales o peligrosas, en actividades de contratistas ocasionales dentro de las instalaciones de la Universidad.</t>
  </si>
  <si>
    <t>1. Definición de criterios ambientales / obligaciones y/o notas técnicas en los contratos</t>
  </si>
  <si>
    <t>Generación de residuos aprovechables por desarrollo de actividades de contratistas ocasionales dentro de las instalaciones de la Universidad.</t>
  </si>
  <si>
    <t>.
1. Entrega de residuos convencionales aprovechables a una asociación de recicladores.</t>
  </si>
  <si>
    <t>Generación de residuos no aprovechables por desarrollo de actividades de contratistas ocasionales dentro de las instalaciones de la Universidad.</t>
  </si>
  <si>
    <t xml:space="preserve">
2. Entrega de residuos convencionales No aprovechables al operador local.</t>
  </si>
  <si>
    <t xml:space="preserve">1. Definición de criterios ambientales / obligaciones y/o notas técnicas en los contratos (biodegradabilidad, productos ecológicos, sellos verdes, disposición de residuos, implementación de programas posconsumo).
</t>
  </si>
  <si>
    <t>Generación de residuos especiales RCD por desarrollo de actividades de contratistas ocasionales dentro de las instalaciones de la Universidad.</t>
  </si>
  <si>
    <t xml:space="preserve">Ocupación de espacio en rellenos sanitarios
Emisión de polvo y partículas en suspensión.
Degradación de paisajes urbanos y naturales.
Consumo innecesario de nuevos recursos si no se reciclan los RCD. </t>
  </si>
  <si>
    <t>1. Definición de criterios ambientales / obligaciones y/o notas técnicas en los contratos (biodegradabilidad, productos ecológicos, sellos verdes, disposición de residuos, implementación de programas posconsumo).</t>
  </si>
  <si>
    <t>Generación de residuos peligrosos y especiales por desarrollo de actividades de contratistas ocasionales dentro de las instalaciones de la Universidad.</t>
  </si>
  <si>
    <t>1. Definición de criterios ambientales / obligaciones y/o notas técnicas en los contratos .</t>
  </si>
  <si>
    <t>Consumo de Combustibles (gasolina y gas)  por actividades de transporte por desarrollo de actividades de contratistas ocasionales dentro de las instalaciones de la Universidad.</t>
  </si>
  <si>
    <t xml:space="preserve">1. Definición de criterios ambientales / obligaciones y/o notas técnicas en los contratos </t>
  </si>
  <si>
    <t>Los eventos ocasionados por situaciones de emergencia pueden estar asociados a cualquiera de los macroprocesos.</t>
  </si>
  <si>
    <t>Los eventos ocasionados por situaciones de emergencia pueden estar asociados a cualquiera de los procesos.</t>
  </si>
  <si>
    <r>
      <t>Sismo colapso estructural</t>
    </r>
    <r>
      <rPr>
        <sz val="11"/>
        <color rgb="FF000000"/>
        <rFont val="Arial"/>
        <family val="2"/>
      </rPr>
      <t> </t>
    </r>
  </si>
  <si>
    <t xml:space="preserve">Contaminación del suelo y agua:
Pérdida de hábitat:
Emisión de polvo y partículas:
Generación de RCD </t>
  </si>
  <si>
    <t>1. ESG-SST-PL01 -Plan de Gestión Integral del Riesgo de Desastres y Prevención, Preparación y Respuesta ante Emergencias, que contempla el componente ambiental.</t>
  </si>
  <si>
    <t xml:space="preserve">Fugas  </t>
  </si>
  <si>
    <t xml:space="preserve">Contaminación del aire, agua y suelo
Contaminación del agua y suelo:
Riesgo de explosiones:
Afectación a la salud humana </t>
  </si>
  <si>
    <t xml:space="preserve">1. ESG-SST-PL01 - Plan de Gestión Integral del Riesgo de Desastres y Prevención, Preparación y Respuesta ante Emergencias, que contempla el componente ambiental.
2. Simulacros de emergencias ambientales.      </t>
  </si>
  <si>
    <t xml:space="preserve">Inundación estructural </t>
  </si>
  <si>
    <t xml:space="preserve">Contaminación del aire, agua y suelo
Pérdida de biodiversidad
Generación de residuos </t>
  </si>
  <si>
    <t>1. ESG-SST-PL01 - Plan de Gestión Integral del Riesgo de Desastres y Prevención, Preparación y Respuesta ante Emergencias, que contempla el componente ambiental.</t>
  </si>
  <si>
    <t xml:space="preserve">Caída de árbol </t>
  </si>
  <si>
    <t xml:space="preserve">Alteración del paisaje
Daño a infraestructuras causando residuos.
Impacto en la biodiversidad </t>
  </si>
  <si>
    <t xml:space="preserve">Incendio estructural </t>
  </si>
  <si>
    <t xml:space="preserve">Agotamiento del recurso agua
Contaminación del agua
Generación de RCD </t>
  </si>
  <si>
    <t>Condiciones del entorno ocasionadas por el Cambio Climático</t>
  </si>
  <si>
    <t>APLICA PARA TODOS LOS MACROPROCESOS</t>
  </si>
  <si>
    <t>APLICA PARA TODOS LOS PROCESOS</t>
  </si>
  <si>
    <t xml:space="preserve">Fenomeno del niño:
Aumento de la temperatura, desertificacion y perdida de la vegetación, incendios, alteracion de recursos hidricos. </t>
  </si>
  <si>
    <t>Reducción de la biodiversidad
Contaminación del agua
Incremento de gases de efecto invernadero</t>
  </si>
  <si>
    <t>1, Procesos de contratacion para minimizacion del impacto</t>
  </si>
  <si>
    <t xml:space="preserve">1. Cumplimiento de politicas públicas.
2.Articulación al cumplimiento de Objetivos de Desarrollo
3. Identificaciòn de necesidades y expectativas frente al cambio climatico de las partes interesadas.
4. Articulación con ESG-SST-PL01_Plan de Gestión Integral del Riesgo de Desastres y Prevención, Preparación y Respuesta ante Emergencias </t>
  </si>
  <si>
    <t>Fenomeno de la niña:
Descenso de la temperatura oceanica, aumento de precipitaciones, impacto en los sistemas atmosféricos</t>
  </si>
  <si>
    <t>Inundaciones y desbordamientos, deslizamientos de tierra, alteración de ecosistemas acuáticos, reducción de la biodiversidad</t>
  </si>
  <si>
    <t>1. Limpieza y mantenimiento de sistema hidraulico</t>
  </si>
  <si>
    <t>PARTICIPANTES  EN LA ELABORACIÓN</t>
  </si>
  <si>
    <t>ÍTEM</t>
  </si>
  <si>
    <t>NOMBRE</t>
  </si>
  <si>
    <t>CARGO O ROL</t>
  </si>
  <si>
    <t xml:space="preserve">LÍDER DEL  PROCESO </t>
  </si>
  <si>
    <t>ADRIANA ASENCIÓN TORRES ESPITIA</t>
  </si>
  <si>
    <t>DIRECTORA DE PLANEACIÓN INSTITUCIONAL</t>
  </si>
  <si>
    <t>DIRECTOR ADMINISTRATIVO</t>
  </si>
  <si>
    <t>PARTICIPANTES
 ( SGA / ÁREA / PROCESO / DEPENDENCIA)</t>
  </si>
  <si>
    <t>ROSA MARIA ARIAS ROLDAN</t>
  </si>
  <si>
    <t>PROFESIONAL DIRECTOR DE ÁREA l - SGA</t>
  </si>
  <si>
    <t>ANGGIE MELISSA ARIAS FORERO</t>
  </si>
  <si>
    <t>PROFESIONAL SGA</t>
  </si>
  <si>
    <t xml:space="preserve">FECHA DE ELABORACIÓN O ACTUALIZACIÓN: </t>
  </si>
  <si>
    <t>16.10.2024</t>
  </si>
  <si>
    <t>PERIODO ACADÉMICO:</t>
  </si>
  <si>
    <t>2024 -2</t>
  </si>
  <si>
    <t>OBSERVACIONES</t>
  </si>
  <si>
    <t xml:space="preserve">Los aspectos ambientales identificados, están directamente relacionados con los requisitos legales y otros requisitos aplicables, consolidados  en la  Matriz de identificación y seguimiento al cumplimiento de requisitos legales y otros AJUr011. 
El seguimiento de los tipos de medida planteados se realiza mediante el formato ESG-SGA-F017 PROGRAMAS AMBIENTALES  </t>
  </si>
  <si>
    <r>
      <t xml:space="preserve">Diagonal 18 No. 20-29 Fusagasugá – Cundinamarca                                                                                                   
  Teléfono: (091) 8281483 Línea Gratuita: 018000180414                                                                                                                              
</t>
    </r>
    <r>
      <rPr>
        <u/>
        <sz val="11"/>
        <color rgb="FF0070C0"/>
        <rFont val="Arial"/>
        <family val="2"/>
      </rPr>
      <t>www.ucundinamarca.edu.co</t>
    </r>
    <r>
      <rPr>
        <sz val="11"/>
        <color theme="1"/>
        <rFont val="Arial"/>
        <family val="2"/>
      </rPr>
      <t xml:space="preserve"> E-mail:</t>
    </r>
    <r>
      <rPr>
        <u/>
        <sz val="11"/>
        <color rgb="FF0070C0"/>
        <rFont val="Arial"/>
        <family val="2"/>
      </rPr>
      <t xml:space="preserve"> info@ucundinamarca.edu.co</t>
    </r>
    <r>
      <rPr>
        <sz val="11"/>
        <color theme="1"/>
        <rFont val="Arial"/>
        <family val="2"/>
      </rPr>
      <t xml:space="preserve"> 
    NIT: 890.680.062-2
</t>
    </r>
  </si>
  <si>
    <t>MATRIZ DE IDENTIFICACIÓN DE ASPECTOS  Y EVALUACIÓN DE IMPACTOS AMBIENTALES -AIA.</t>
  </si>
  <si>
    <t>CENTRO ACADEMICO DEPORTIVO CAD</t>
  </si>
  <si>
    <t xml:space="preserve">1. CATEGORIA </t>
  </si>
  <si>
    <t>1. DIRECCIONAMIENTO ESTRATÉGICO</t>
  </si>
  <si>
    <t>1.1 OFICINA DIRECCIÓN CAD</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</si>
  <si>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</si>
  <si>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1. Instalación de dispositivos de ahorro y uso eficiente de energía.                                         
2. Separación de conexiones de luz agrupadas actualmente con interruptores individuales.</t>
  </si>
  <si>
    <t xml:space="preserve">Agotamiento de recursos hídricos. 
Alteración de ecosistemas acuáticos. 
Disminución de la disponibilidad de agua potable. </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</si>
  <si>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t>
  </si>
  <si>
    <t>2. ACADÉMICO</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</si>
  <si>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</si>
  <si>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2.1 Evitar imprimir documentos que no lo requieren 
2.2 Reutilizar papel impreso por ambas caras.    
2.3 Utilizar el Aplicativo SAIA para radicación.
2.4 Utilizar registros de asistencia virtuales.
3. Inspecciones ambientales.</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</si>
  <si>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</si>
  <si>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3. OPERATIVO</t>
  </si>
  <si>
    <t xml:space="preserve">Contaminación del suelo y agua subterránea por lixiviados. 
Emisiones de GEI (metano). 
Afectación paisajística 
Presencia de olores desagradables  
Proliferación de vectores  </t>
  </si>
  <si>
    <t xml:space="preserve">
1. Fortalecimiento de cultura ambiental.                 
1.2 Campañas de uso eficiente y clasificación de residuos de acuerdo al código de colores.
2. Inspecciones ambientales.</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</si>
  <si>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</si>
  <si>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 xml:space="preserve">1. Fortalecimiento de cultura ambiental.                 
1.2 Campañas de uso eficiente y clasificación de residuos de acuerdo al código de colores.
2. Inspecciones ambientales.        </t>
  </si>
  <si>
    <t>1. Entrega de residuos convencionales aprovechables a una asociación de recuperadores de oficio.</t>
  </si>
  <si>
    <t xml:space="preserve">Disminución de la cantidad de residuos enviados al relleno sanitario 
Fomento de la economía circular y uso sostenible de recursos. 
Reducción de la contaminación asociada a la extracción y procesamiento de materiales vírgenes. </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</si>
  <si>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 </t>
  </si>
  <si>
    <t>1. Fortalecimiento de cultura ambiental.   
1.1 Jornadas de sensibilización y concientización de cultura ambiental
2. Separación e identificación de residuos peligrosos.
3. Inspecciones ambientales</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</si>
  <si>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</si>
  <si>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 xml:space="preserve">Emisión de GEI contribuyendo al cambio climático. 
Contaminación atmosférica (NOₓ, SO₂, PM). 
Extracción y transporte de combustibles fósiles que alteran ecosistemas. </t>
  </si>
  <si>
    <t xml:space="preserve"> 2. FORMACIÓN Y APRENDIZAJE
       </t>
  </si>
  <si>
    <t xml:space="preserve">
2.1 Facultades:
2.1.1 Facultad de Ciencias del deporte y educación física
</t>
  </si>
  <si>
    <t>Disminución vida útil de relleno sanitario</t>
  </si>
  <si>
    <t>1. Generación de cultura ambiental en compensación por la entraga de material aprovechable.</t>
  </si>
  <si>
    <t>Generación de residuos peligrosos (biosanitarios) por atención a la comunidad universitaria en el área de Primeros Auxilios</t>
  </si>
  <si>
    <t xml:space="preserve">3.APOYO ACADÉMICO
4.BIENES Y SERVICIOS
</t>
  </si>
  <si>
    <t>3.1 Oficina Apoyo Académico
4.1 Oficina de Bienes Y Servicios
4.1.1 Recursos Físicos</t>
  </si>
  <si>
    <t xml:space="preserve">
1. Separación e identificación de residuos peligrosos.
2.  Inspecciones ambientales</t>
  </si>
  <si>
    <t>1. Fortalecimiento de cultura ambiental.   
1.1 Jornadas de sensibilización y concientización de cultura ambiental
2. Inspecciones ambientales</t>
  </si>
  <si>
    <t>SEGUIMIENTO, MEDICIÓN, ANÁLISIS Y EVALUACIÓN</t>
  </si>
  <si>
    <t xml:space="preserve"> 5. SERVICIO DE ATENCIÓN AL CIUDADANO </t>
  </si>
  <si>
    <t>5.1 Servicio de atención al ciudadano.</t>
  </si>
  <si>
    <t>6. BIENES Y SERVICIOS</t>
  </si>
  <si>
    <t>6.1 RECURSOS FÍSICOS 
6.1.1 MANTENIMIENTO</t>
  </si>
  <si>
    <t>Consumo de energía eléctrica por desarrollo de actividades operativas  (limpieza, mantenimientos, uso de maquinaria electrica).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</si>
  <si>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3. Inspecciones ambientales. </t>
  </si>
  <si>
    <t>1. Instalación de dispositivos de ahorro y uso eficiente de energía.
2. Separación de conexiones de luz agrupadas actualmente con interruptores individuales.</t>
  </si>
  <si>
    <t>Consumo de agua por desarrollo de actividades operativas. (limpieza y aseo de baños, salones, areas comunes, oficinas, auditorios, areas de circulación, cuartos de almacen, riego de zonas verdes y piscinas).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</si>
  <si>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3. Inspecciones ambientales.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</si>
  <si>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en actividades de mantenimeinto.
3. Inspecciones ambientales.</t>
  </si>
  <si>
    <t xml:space="preserve">1. Definición de criterios / obligaciones y/o notas técnicas en los contratos (biodegradabilidad, productos ecológicos, sellos verdes, disposición de residuos, implementación de programas posconsumo). 
</t>
  </si>
  <si>
    <t>Consumo de sustancias o productos químicos en actividades operativas como mantenimeinto de zonas verdes, mantenimientos locativos, mantenimientos generales y mantenimiento de piscinas).</t>
  </si>
  <si>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</si>
  <si>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t xml:space="preserve">1. Instalación de Kits de derrames
2. ESG-SST-PL01_Plan de Gestión Integral del Riesgo de Desastres y Prevención, Preparación y Respuesta ante Emergencias, que contempla el componente ambiental.
3. Simulacros de emergencias ambientales.
4. Capacitaciones en manejo de Kit de derrames.         </t>
  </si>
  <si>
    <t xml:space="preserve">                                                                                                  
1. Conceptos tecnicos ambientales para la adqusición de productos quimicos.</t>
  </si>
  <si>
    <t xml:space="preserve">                                   
1. Participación de jornadas de siembra.</t>
  </si>
  <si>
    <t xml:space="preserve">1. Aporte a los ODS (consumo responsable).
</t>
  </si>
  <si>
    <t xml:space="preserve">1. Fortalecimiento de cultura ambiental.                 
2. Inspecciones ambientales.        </t>
  </si>
  <si>
    <t xml:space="preserve">
1. Fortalecimiento de cultura ambiental.   
2.1 Jornadas de sensibilización y concientización de cultura ambiental
2. Separación e identificación de residuos peligrosos químicos.
3. Inspecciones ambientales</t>
  </si>
  <si>
    <t>1. Instalación de Kits de derrames.
2. Fortalecimiento de cultura ambiental.   
2.1 Jornadas de sensibilización y concientización de cultura ambiental
3. Separación e identificación de residuos peligrosos químicos.
4. Inspecciones ambientales</t>
  </si>
  <si>
    <t>Generación de residuos peligrosos Biosanitarios (Elementos de protección personal contaminados) por desarrollo de actividades operativas.</t>
  </si>
  <si>
    <t xml:space="preserve">Consumo de materiales de construcción para mantenimientos locativos </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</si>
  <si>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</si>
  <si>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 xml:space="preserve">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</si>
  <si>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</si>
  <si>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3. ACADÉMICO</t>
  </si>
  <si>
    <t>7. FORMACIÓN Y APRENDIZAJE</t>
  </si>
  <si>
    <t xml:space="preserve">7.1 Facultades:
7.1.1 Facultad de Ciencias del deporte y educación física
</t>
  </si>
  <si>
    <t xml:space="preserve">Extracción de recursos naturales (arenas, gravas, piedra) que provoca alteración de paisajes. 
Emisiones de GEI durante la fabricación y transporte de materiales. 
Generación de residuos de construcción y demolición (RCD). 
Degradación de ecosistemas cercanos a canteras y minas. </t>
  </si>
  <si>
    <t xml:space="preserve">1. Participación de jornadas de siembra.
2. Aprovechamiento de materiales (Papel), a través de gestores externos.  </t>
  </si>
  <si>
    <t>8. BIENES Y SERVICIOS</t>
  </si>
  <si>
    <t>8.1 RECURSOS FÍSICOS
8.1.2 VIGILANCIA
8.2 CAFETERIAS</t>
  </si>
  <si>
    <t>Emisión de GEI contribuyendo al cambio climático. 
Contaminación atmosférica (NOₓ, SO₂, PM). 
Extracción y transporte de combustibles fósiles que alteran ecosistemas.</t>
  </si>
  <si>
    <t>Generación de residuos especiales (Aceites usados) por desarrollo de actividades de contratistas permanentes (cafetería)</t>
  </si>
  <si>
    <t>Contaminación del suelo y agua subterránea por lixiviados. 
Emisiones de GEI (metano). 
Afectación paisajística 
Presencia de olores desagradables  
Proliferación de vectores</t>
  </si>
  <si>
    <t>1. Fortalecimiento de cultura ambiental.   
2. Separación e identificación de residuos peligrosos.
3. Inspecciones ambientales</t>
  </si>
  <si>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</si>
  <si>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t xml:space="preserve">Ocupación de espacio en rellenos sanitarios 
Emisión de polvo y partículas en suspensión. 
Degradación de paisajes urbanos y naturales. 
Consumo innecesario de nuevos recursos si no se reciclan los RCD. </t>
  </si>
  <si>
    <t>APLICA PARA TODAS LAS DEPENDENCIAS Y/O AREAS</t>
  </si>
  <si>
    <t>Sismo colapso estructural </t>
  </si>
  <si>
    <t xml:space="preserve">Contaminación del suelo y agua: 
Pérdida de hábitat: 
Emisión de polvo y partículas: 
Generación de RCD </t>
  </si>
  <si>
    <t>1. ESG-SST-PL01_Plan de Gestión Integral del Riesgo de Desastres y Prevención, Preparación y Respuesta ante Emergencias, que contempla el componente ambiental.</t>
  </si>
  <si>
    <t xml:space="preserve">Contaminación del aire, agua y suelo 
Contaminación del agua y suelo: 
Riesgo de explosiones: 
Afectación a la salud humana </t>
  </si>
  <si>
    <t xml:space="preserve">1. ESG-SST-PL01_Plan de Gestión Integral del Riesgo de Desastres y Prevención, Preparación y Respuesta ante Emergencias, que contempla el componente ambiental.
2. Simulacros de emergencias ambientales.      </t>
  </si>
  <si>
    <t xml:space="preserve">Contaminación del aire, agua y suelo 
Pérdida de biodiversidad 
Generación de residuos </t>
  </si>
  <si>
    <t xml:space="preserve">Alteración del paisaje 
Daño a infraestructuras causando residuos. 
Impacto en la biodiversidad </t>
  </si>
  <si>
    <t xml:space="preserve">Agotamiento del recurso agua 
Contaminación del agua 
Generación de RCD </t>
  </si>
  <si>
    <t>PARTICIPANTES 
 ( SGA / ÁREA / PROCESO / DEPENDENCIA)</t>
  </si>
  <si>
    <t>LUIS MIGUEL PATIÑO CORDOBA</t>
  </si>
  <si>
    <t>Documento controlado por el Sistema de Gestión de la Calidad</t>
  </si>
  <si>
    <t>Asegúrese que corresponde a la última versión consultando el Portal Institucional</t>
  </si>
  <si>
    <t>UNIDAD AGROAMBIENTAL LA ESPERANZA</t>
  </si>
  <si>
    <t>1.APOYO ACADÉMICO</t>
  </si>
  <si>
    <t>1.1 UAA Unidad de Apoyo Académico Unidad Agroambiental La Esperanza</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</si>
  <si>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grifería, orinales y sanitarios ahorradores
3. Inspecciones ambientales.</t>
  </si>
  <si>
    <t>1. Cumplimiento de políticas públicas.
2.Contribución al cumplimiento de Objetivos de Desarrollo.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</si>
  <si>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tóner, etc.).                                                                              2.1 Evitar imprimir documentos que no lo requieren 
2.2 Reutilizar papel impreso por ambas caras    
2.3 Utilizar el Aplicativo SAIA para radicación
2.4 Utilizar registros de asistencia virtuales.
3. Inspecciones ambientales.</t>
  </si>
  <si>
    <t>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t>
  </si>
  <si>
    <t>Generación de residuos sólidos no aprovechables por actividades y eventos administrativos.</t>
  </si>
  <si>
    <t xml:space="preserve">Contaminación del suelo y agua subterránea por lixiviados. 
Emisiones de GEI (metano). 
Afectación paisajística. 
Presencia de olores desagradables.  
Proliferación de vectores.  </t>
  </si>
  <si>
    <t xml:space="preserve">
1. Fortalecimiento de cultura ambiental.                 
1.2 Campañas de uso eficiente y clasificación de residuos de acuerdo al código de colores
2. Inspecciones ambientales.</t>
  </si>
  <si>
    <t>1. Entrega de residuos convencionales No Aprovechables al operador local.</t>
  </si>
  <si>
    <t>Generación de residuos aprovechables por actividades y eventos administrativos.</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</si>
  <si>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</si>
  <si>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 xml:space="preserve">1. Fortalecimiento de cultura ambiental.                 
1.2 Campañas de uso eficiente y clasificación de residuos de acuerdo al código de colores
2. Inspecciones ambientales.        </t>
  </si>
  <si>
    <t xml:space="preserve">Disminución de la cantidad de residuos enviados al relleno sanitario. 
Fomento de la economía circular y uso sostenible de recursos. 
Reducción de la contaminación asociada a la extracción y procesamiento de materiales vírgenes. </t>
  </si>
  <si>
    <t>1. Fortalecimiento de cultura ambiental.   
1.1 Jornadas de sensibilización y concientización de cultura ambiental
2. Separación e identificación de residuos peligrosos.
3. Inspecciones ambientales.</t>
  </si>
  <si>
    <t>1. Cumplimiento de políticas públicas.</t>
  </si>
  <si>
    <t>Generación de residuos peligrosos y especiales (TONERS y TINTAS) por actividades administrativas.</t>
  </si>
  <si>
    <t>Generación de residuos peligrosos y especiales por elementos de baja.</t>
  </si>
  <si>
    <t>Generación de residuos aprovechables por elementos de baja.</t>
  </si>
  <si>
    <t>1. Campañas de sensibilización para el consumo responsable.
2. Aprovechamiento de materiales por parte de mantenimiento, para realizar otros elementos  (cuando son entregados al SGA).
3. Comercializados en plataformas por el área de Almacén.</t>
  </si>
  <si>
    <t>Consumo de combustible por desplazamientos de administrativos.</t>
  </si>
  <si>
    <t>1. Cumplimiento de políticas públicas (documentación de vehículos).
2. Medición de huella de carbono.</t>
  </si>
  <si>
    <t>3. BIENES Y SERVICIOS</t>
  </si>
  <si>
    <t xml:space="preserve">3.1 RECURSOS FÍSICOS 
3.1.2 VIGILANCIA
3.2 BODEGA UAA
3.3 MANTENIMIENTO
</t>
  </si>
  <si>
    <t>Consumo de gas para el desarrollo de practicas académicas de formación y aprendizaje.</t>
  </si>
  <si>
    <t>Consumo de agua por desarrollo de actividades operativas (limpieza y aseo de baños, salones, áreas comunes, oficinas, áreas de circulación, cuartos de almacén, riego de zonas verdes).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</si>
  <si>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3. Inspecciones ambientales.</t>
  </si>
  <si>
    <t>1. Cumplimiento de políticas públicas.
2. Contribución al cumplimiento de Objetivos de Desarrollo.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</si>
  <si>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en actividades de mantenimiento.
3. Inspecciones ambientales.</t>
  </si>
  <si>
    <t>Consumo de sustancias o productos químicos en actividades operativas como mantenimiento de zonas verdes, mantenimientos locativos, mantenimientos generales.</t>
  </si>
  <si>
    <t xml:space="preserve">1. Instalación de Kits de derrames.
2. ESG-SST-PL01 - Plan de Gestión Integral del Riesgo de Desastres y Prevención, Preparación y Respuesta ante Emergencias, que contempla el componente ambiental.
3. Simulacros de emergencias ambientales.
4. Capacitaciones en manejo de Kit de derrames.         </t>
  </si>
  <si>
    <t xml:space="preserve">                                                                                                  
1. Conceptos técnicos ambientales para la adquisición de productos químicos.</t>
  </si>
  <si>
    <t>Generación de residuos peligrosos posconsumo por desarrollo de actividades operativas.(luminarias, pilas, baterías)</t>
  </si>
  <si>
    <t>Vertimiento al suelo por sistema septico</t>
  </si>
  <si>
    <t>Afectación de acuíferos y fuentes de agua subterránea
Incremento de vectores y enfermedades asociadas a la acumulación de materia orgánica no tratada.
Afectación paisajistica</t>
  </si>
  <si>
    <t>1. Diseño adecuado del sistema séptico (Proyección en banco de proyectos)
2. Mantenimiento regular del sistema séptico
3. Evitar la sobrecarga, a través de uso eficiente del agua</t>
  </si>
  <si>
    <t>1. Monitoreo a través de caracterización del efluente</t>
  </si>
  <si>
    <t>1. Reforestación o revegetación de las zonas aledañas</t>
  </si>
  <si>
    <t>1. Educación y sensibilización sobre el uso adecuado del sistema séptico, la importancia del mantenimiento preventivo y las implicaciones ambientales del mal manejo de estos sistemas</t>
  </si>
  <si>
    <t>1. Cumplimiento de políticas públicas.
2.Contribución al cumplimiento de Objetivos de Desarrollo Sostenible.</t>
  </si>
  <si>
    <t xml:space="preserve"> 4. FORMACIÓN Y APRENDIZAJE
       </t>
  </si>
  <si>
    <t>4.1 Facultades:
4.1.1 Facultad de Ciencias Agropecuarias 
4.1.1.1 Programa de Ingeniería Agronómica    
4.1.1.2 Programa de Zootecnia</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</si>
  <si>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grifería, orinales y sanitarios ahorradores.
3. Inspecciones ambientales.</t>
  </si>
  <si>
    <t>1. Instalación de dispositivos de ahorro y uso eficiente de agua.
2. Uso de hidro lavadoras en actividades de aseo.</t>
  </si>
  <si>
    <t>1. Cumplimiento de políticas públicas.
2.Contribución al cumplimiento de Objetivos de Desarrollo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</si>
  <si>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tóner, etc. ).                                                                              2.1 Evitar imprimir documentos que no lo requieren 
2.2 Reutilizar papel impreso por ambas caras.    
2.3 Utilizar el Aplicativo SAIA para radicación.
2.4 Utilizar registros de asistencia virtuales.
3. Inspecciones ambientales.</t>
  </si>
  <si>
    <t>Adquisicion de animales para para practicas de formación y aprendizaje</t>
  </si>
  <si>
    <t xml:space="preserve">Emisiones De gases de efecto invernadero
Generacion de residuos orgánicos
</t>
  </si>
  <si>
    <t>1, Compostaje de materia organiica en la biofabrica.</t>
  </si>
  <si>
    <t xml:space="preserve">1. Participación de jornadas de siembra.
.  </t>
  </si>
  <si>
    <t>1. Generación de biodiesel a partir de la materia organica de los porcinos.</t>
  </si>
  <si>
    <t>Generación de residuos no aprovechables por desarrollo de actividades y eventos académicos.</t>
  </si>
  <si>
    <t>Generación de residuos orgánicos por desarrollo de actividades y eventos académicos.</t>
  </si>
  <si>
    <t>Generación de residuos peligrosos biosanitarios por desarrollo de practicas académicas.</t>
  </si>
  <si>
    <t>Generación de residuos peligrosos biológicos por desarrollo de practicas académicas.</t>
  </si>
  <si>
    <t>Generación de residuos peligrosos químicos por desarrollo de practicas académicas.</t>
  </si>
  <si>
    <t>Generación de residuos peligrosos RAEES por desarrollo de practicas académicas</t>
  </si>
  <si>
    <t>Generación de residuos peligrosos posconsumo por desarrollo de practicas académicas</t>
  </si>
  <si>
    <t>1. Cumplimiento de políticas públicas.(documentación de vehículos)
2. Medición de huella de carbono.</t>
  </si>
  <si>
    <t>Derrames de sustancias químicas en el desarrollo de las practicas académicas</t>
  </si>
  <si>
    <t>5. BIENES Y SERVICIOS</t>
  </si>
  <si>
    <t xml:space="preserve">5.1 RECURSOS FÍSICOS
5.1.2 VIGILANCIA
</t>
  </si>
  <si>
    <t>Consumo de energía eléctrica por desarrollo de actividades de contratistas permanentes dentro de las instalaciones de la Unidad Agro Ambiental .</t>
  </si>
  <si>
    <t>Consumo de agua por desarrollo de actividades de contratistas permanente dentro de las instalaciones de la Unidad Agro Ambiental .</t>
  </si>
  <si>
    <t>Consumo de materiales (papel y otros insumos)  por desarrollo de actividades de contratistas permanentes dentro de las instalaciones de la Unidad Agro Ambiental .</t>
  </si>
  <si>
    <t>Generación de residuos aprovechables por desarrollo de actividades de contratistas permanentes dentro de las instalaciones de la Unidad Agro Ambiental .</t>
  </si>
  <si>
    <t>Generación de residuos no aprovechables  por desarrollo de actividades de contratistas permanentes dentro de las instalaciones de la Unidad Agro Ambiental .</t>
  </si>
  <si>
    <t>Generación de residuos orgánicos por desarrollo de actividades de contratistas permanentes dentro de las instalaciones de la Unidad Agro Ambiental .</t>
  </si>
  <si>
    <t xml:space="preserve">1. Definición de criterios / obligaciones y/o notas técnicas en los contratos.
2. Inscripción  como generador ACU
</t>
  </si>
  <si>
    <t>Generación de RAEES por desarrollo de actividades permanentes como contratistas dentro de las instalaciones de la Unidad Agro Ambiental .</t>
  </si>
  <si>
    <t xml:space="preserve"> </t>
  </si>
  <si>
    <t>Consumo de energía eléctrica por desarrollo de actividades de contratistas ocasionales dentro de las instalaciones de la Unidad Agro Ambiental .</t>
  </si>
  <si>
    <t>Consumo de agua por desarrollo de actividades de contratistas ocasionales dentro de las instalaciones de la Unidad Agro Ambiental .</t>
  </si>
  <si>
    <t>Consumo de materiales (papel y otros insumos)  por desarrollo de actividades de contratistas ocasionales dentro de las instalaciones de la Unidad Agro Ambiental .</t>
  </si>
  <si>
    <t>Consumo de productos o sustancias con características especiales o peligrosas, en actividades de contratistas ocasionales dentro de las instalaciones de la Unidad Agro Ambiental .</t>
  </si>
  <si>
    <t>Generación de residuos aprovechables por desarrollo de actividades de contratistas ocasionales dentro de las instalaciones de la Unidad Agro Ambiental .</t>
  </si>
  <si>
    <t>Generación de residuos no aprovechables por desarrollo de actividades de contratistas ocasionales dentro de las instalaciones de la Unidad Agro Ambiental .</t>
  </si>
  <si>
    <t>Generación de residuos especiales RCD por desarrollo de actividades de contratistas ocasionales dentro de las instalaciones de la Unidad Agro Ambiental .</t>
  </si>
  <si>
    <t>Generación de residuos peligrosos y especiales por desarrollo de actividades de contratistas ocasionales dentro de las instalaciones de la Unidad Agro Ambiental .</t>
  </si>
  <si>
    <t>Consumo de Combustibles (gasolina y gas)  por actividades de transporte por desarrollo de actividades de contratistas ocasionales dentro de las instalaciones de la Unidad Agro Ambiental .</t>
  </si>
  <si>
    <t>APLICA PARA TODAS LS DEPENDENCIAS Y/O AREAS</t>
  </si>
  <si>
    <t>PROCESO GESTIÓN SISTEMAS INTEGRADOS - AMBIENTAL</t>
  </si>
  <si>
    <t>Codigo de la dependencia.</t>
  </si>
  <si>
    <t>SECCIONAL GIRARDOT</t>
  </si>
  <si>
    <t>ESTRATEGICO</t>
  </si>
  <si>
    <t>1. PLANEACIÓN INSTITUCIONAL
2. SISTEMAS INTEGRADOS DE GESTIÓN
3. COMUNICACIONES</t>
  </si>
  <si>
    <t xml:space="preserve">Nota: Aplica para todas las áreas y dependencias de la Seccional Girardot descritas en la categoría de Administrativo:
                                                                                                                                                 1.1 Dirección Administrativa.                                 2.1 SG-SST                          2.2 SG-SGA                            3. Oficina de Comunicaciones.      </t>
  </si>
  <si>
    <t>Consumo de energía por el desarrollo de actividades administrativas y eventos en procesos estrategicos.</t>
  </si>
  <si>
    <t>Agotamiento de recursos hídricos.
Alteración de ecosistemas acuáticos.
Disminución de la disponibilidad de agua potable.</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</si>
  <si>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</si>
  <si>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 xml:space="preserve">
1. Participación de jornadas de siembra de árboles y conservación de los ecosistemas para captura de CO2</t>
  </si>
  <si>
    <t>1. Implementación de tecnologías limpias.
2. Dispositivos tecnológicos de ahorro y uso eficiente de energía.
3. Contribución al cumplimiento de Objetivos de Desarrollo Sostenible.</t>
  </si>
  <si>
    <t>Consumo de agua por desarrollo de actividades administrativas y eventos en procesos estrategicos</t>
  </si>
  <si>
    <t>Degradación de hábitats naturales por infraestructura energética.</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</si>
  <si>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</si>
  <si>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1. Instalación de dispositivos de ahorro y uso eficiente de agua.
2. Uso de hidrolavadoras en actividades de aseo.
3. Uso de aguas lluvia (si aplica)</t>
  </si>
  <si>
    <t xml:space="preserve">                      
1. Participación de jornadas de siembra, seguimiento de árboles y plantas para protección de los cuerpos hídricos.</t>
  </si>
  <si>
    <t>Consumo de materiales (papel y otros insumos)  por desarrollo de actividades administrativas en procesos estratégicos.</t>
  </si>
  <si>
    <t>Deforestación y pérdida de biodiversidad.
Emisiones de gases de efecto invernadero (GEI) asociadas a la tala y transporte.
Degradación de suelos.
Reducción de la capacidad de los bosques para absorber CO₂.
Generación de residuos sólidos (papel usado).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</si>
  <si>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t>
  </si>
  <si>
    <t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</si>
  <si>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1. Participación de jornadas de siembra, seguimiento de árboles y plantas.
2. Aprovechamiento de materiales (Papel), a través de gestores externos.           </t>
  </si>
  <si>
    <t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t>
  </si>
  <si>
    <t>Generación de residuos aprovechables  por desarrollo de actividades administrativas y eventos en procesos estratégicos.</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</si>
  <si>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</si>
  <si>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r>
      <rPr>
        <b/>
        <sz val="11"/>
        <color theme="1"/>
        <rFont val="Arial"/>
        <family val="2"/>
      </rPr>
      <t>1. Fortalecimiento de cultura ambiental.</t>
    </r>
    <r>
      <rPr>
        <sz val="11"/>
        <color theme="1"/>
        <rFont val="Arial"/>
        <family val="2"/>
      </rPr>
      <t xml:space="preserve">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t>
    </r>
    <r>
      <rPr>
        <b/>
        <sz val="11"/>
        <color theme="1"/>
        <rFont val="Arial"/>
        <family val="2"/>
      </rPr>
      <t xml:space="preserve">2. Uso de dispositivos de almacenamiento </t>
    </r>
    <r>
      <rPr>
        <sz val="11"/>
        <color theme="1"/>
        <rFont val="Arial"/>
        <family val="2"/>
      </rPr>
      <t xml:space="preserve">  (PET CAR,  UTACs, puntos ecológicos, pilas)
</t>
    </r>
  </si>
  <si>
    <r>
      <rPr>
        <b/>
        <sz val="11"/>
        <color theme="1"/>
        <rFont val="Arial"/>
        <family val="2"/>
      </rPr>
      <t>1. Uso de materiales Sostenible</t>
    </r>
    <r>
      <rPr>
        <sz val="11"/>
        <color theme="1"/>
        <rFont val="Arial"/>
        <family val="2"/>
      </rPr>
      <t xml:space="preserve">s
1. .1. Utilizacion de tazas de café  reciclables
1.2. Utilizacion de Papel  Resciclable o ecologico
</t>
    </r>
    <r>
      <rPr>
        <b/>
        <sz val="11"/>
        <color theme="1"/>
        <rFont val="Arial"/>
        <family val="2"/>
      </rPr>
      <t xml:space="preserve">2. Productos sostenibles
</t>
    </r>
    <r>
      <rPr>
        <sz val="11"/>
        <color theme="1"/>
        <rFont val="Arial"/>
        <family val="2"/>
      </rPr>
      <t>2.1.</t>
    </r>
    <r>
      <rPr>
        <b/>
        <sz val="11"/>
        <color theme="1"/>
        <rFont val="Arial"/>
        <family val="2"/>
      </rPr>
      <t xml:space="preserve"> </t>
    </r>
    <r>
      <rPr>
        <sz val="11"/>
        <color theme="1"/>
        <rFont val="Arial"/>
        <family val="2"/>
      </rPr>
      <t>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t>
    </r>
  </si>
  <si>
    <r>
      <rPr>
        <b/>
        <sz val="11"/>
        <color theme="1"/>
        <rFont val="Arial"/>
        <family val="2"/>
      </rPr>
      <t xml:space="preserve">1. Entrega de residuos aprovechables
</t>
    </r>
    <r>
      <rPr>
        <sz val="11"/>
        <color theme="1"/>
        <rFont val="Arial"/>
        <family val="2"/>
      </rPr>
      <t xml:space="preserve">   
1.1.  contraprestacion  por aprovechamoiento de residuos  </t>
    </r>
  </si>
  <si>
    <t>1. Cumplimiento de politicas públicas. (Gestion de residuos y recicladores de oficio)</t>
  </si>
  <si>
    <t>Generación de residuos especiales  y peligrosos por desarrollo de actividades administrativas en los procesos estratégicos (Toners, Baterías/pilas, RAES)</t>
  </si>
  <si>
    <t>Generación de residuos no aprovechables por desarrollo de actividades administrativas o proyectos extramurales administrativos.</t>
  </si>
  <si>
    <t xml:space="preserve">Contaminación del suelo y agua subterránea por lixiviados.
Emisiones de GEI (metano).
Afectación paisajística
Presencia de olores desagradables 
Proliferación de vectores </t>
  </si>
  <si>
    <r>
      <rPr>
        <b/>
        <sz val="11"/>
        <color theme="1"/>
        <rFont val="Arial"/>
        <family val="2"/>
      </rPr>
      <t xml:space="preserve">1. Fortalecimiento de cultura ambiental.  </t>
    </r>
    <r>
      <rPr>
        <sz val="11"/>
        <color theme="1"/>
        <rFont val="Arial"/>
        <family val="2"/>
      </rPr>
      <t xml:space="preserve">
1.1 Jornadas de sensibilización y concientización de cultura ambiental (Capacitaciones, conmemoraciones ambientales, entre otros)                  
1.2 Campañas de uso eficiente de clasificación y almacenamiento de residuos.
</t>
    </r>
    <r>
      <rPr>
        <b/>
        <sz val="11"/>
        <color theme="1"/>
        <rFont val="Arial"/>
        <family val="2"/>
      </rPr>
      <t>2. Uso de dispositivos de almacenamiento</t>
    </r>
    <r>
      <rPr>
        <sz val="11"/>
        <color theme="1"/>
        <rFont val="Arial"/>
        <family val="2"/>
      </rPr>
      <t xml:space="preserve">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t>
    </r>
  </si>
  <si>
    <r>
      <rPr>
        <b/>
        <sz val="11"/>
        <color theme="1"/>
        <rFont val="Arial"/>
        <family val="2"/>
      </rPr>
      <t>1. Uso de materiales Sostenibles</t>
    </r>
    <r>
      <rPr>
        <sz val="11"/>
        <color theme="1"/>
        <rFont val="Arial"/>
        <family val="2"/>
      </rPr>
      <t xml:space="preserve">
1. .1. Utilizacion de tazas de café  reciclables
1.2. Utilizacion de Papel  Reciclable o ecologico
</t>
    </r>
    <r>
      <rPr>
        <b/>
        <sz val="11"/>
        <color theme="1"/>
        <rFont val="Arial"/>
        <family val="2"/>
      </rPr>
      <t>2. Productos sostenibles</t>
    </r>
    <r>
      <rPr>
        <sz val="11"/>
        <color theme="1"/>
        <rFont val="Arial"/>
        <family val="2"/>
      </rPr>
      <t xml:space="preserve">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t>
    </r>
  </si>
  <si>
    <t xml:space="preserve">
1. Participacion y apoyo en proyectos ambientales universitarios
- Botellitas de Amor
</t>
  </si>
  <si>
    <t>1. Cumplimiento de politicas públicas
Entrega de residuos convencionales No aprovechables al operador local.</t>
  </si>
  <si>
    <t xml:space="preserve">Consumo de combustible por utilización de vehículos de combustión asociadas a actividades administrativas. </t>
  </si>
  <si>
    <t>4. ADMISIONES Y REGISTRO
5. BIENESTAR UNIVERSITARIO
6. FORMACIÓN Y APRENDIZAJE
7. GRADUADOS</t>
  </si>
  <si>
    <t>4.1 Oficina de Admisiones y Registro
5.1 Oficina de Bienestar Universitario
5.1.1 Deportes 
5.1.2 Enfermería
5.1.3 Psicología
6.1 Programas Académicos 
6.1.1 Enfermería
6.1.2. Ingeniería Ambiental 
6.1.3 Administración de Empresas
6.1.4 Tecnología en Gestión Turística y Hotelera
7.1 Oficina de Graduados</t>
  </si>
  <si>
    <t>Consumo de energía por el desarrollo de actividades administrativas y eventos en procesos misionales</t>
  </si>
  <si>
    <t>Consumo de agua por desarrollo de actividades administrativas y eventos en procesos misionales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</si>
  <si>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t>
  </si>
  <si>
    <t>Consumo de materiales (papel y otros insumos)  por desarrollo de actividades administrativas en procesos misionales</t>
  </si>
  <si>
    <t>Generación de residuos aprovechables  por desarrollo de actividades administrativas y eventos en procesos misionales</t>
  </si>
  <si>
    <t>Generación de residuos especiales  y peligrosos por desarrollo de academicas  (Toners, Baterías/pilas, RAEES)</t>
  </si>
  <si>
    <t>Generación de residuos no aprovechables por desarrollo de actividades administrativas o eventos en procesos misionales</t>
  </si>
  <si>
    <t>Consumo de combustible por utilización de vehículos de combustión asociadas a actividades administrativas de procesos misionales</t>
  </si>
  <si>
    <t>8. APOYO ACADEMICO</t>
  </si>
  <si>
    <t>8.1 Laboratorios
8.1.1 Laboratorio de Suelos.
8.1.2  Laboratorio de microbiología.
8.1.3 Biblioteca.
8.1.3 Laboratorio de Física.
8.1.4 Laboratorio Topografía.</t>
  </si>
  <si>
    <t>Generación de residuos peligrosos biosanitarios y cortopunzantes por desarrollo de actividades académicas de formación y aprendizaje y de Bienestar universitario (Unidad de Bienestar saludable).</t>
  </si>
  <si>
    <t>Generación de residuos peligrosos químicos por desarrollo de   académicas de formación y aprendizaje y de Bienestar universitario.</t>
  </si>
  <si>
    <t>Generación de residuos peligrosos RAEES por desarrollo de actividades académicas de formación.</t>
  </si>
  <si>
    <t>Generación de residuos convencionales no aprovechables  por desarrollo de actividades académicas y eventos de formación y aprendizaje y de Bienestar universitario.</t>
  </si>
  <si>
    <t>Consumo de combustible por utilización de vehículos de combustión asociadas a actividades académicas.</t>
  </si>
  <si>
    <t>Derrames de sustancias químicas o combustibles en la realización de actividades academicas</t>
  </si>
  <si>
    <t xml:space="preserve">Contaminación del suelo y agua:
Pérdida de biodiversidad:
Riesgos para la salud humana:
Alteración de la cadena alimentaria </t>
  </si>
  <si>
    <t>9. SERVICIO DE ATENCIÓN AL CIUDADANO</t>
  </si>
  <si>
    <t xml:space="preserve">9.1 Oficina de atencion al ciudadano </t>
  </si>
  <si>
    <t xml:space="preserve">
10. SISTEMAS Y TECNOLOGÍA
11. BIENES Y SERVICIOS</t>
  </si>
  <si>
    <t xml:space="preserve">"Nota: Aplica para todas las áreas y dependencias de la Seccional Girardot descritas en la categoría de Operativo:
10.1. Oficina de Sistemas y Tecnología
11.1. Recursos físicos
11.1.1. Mantenimiento
11.1.2. Servicios generales
11.2. Almacén </t>
  </si>
  <si>
    <t>Consumo de energía eléctrica por desarrollo de actividades operativas.</t>
  </si>
  <si>
    <t>Consumo de agua por desarrollo de actividades operativas.</t>
  </si>
  <si>
    <t>Consumo de materiales (papel y otros insumos)  por desarrollo de actividades operativas.</t>
  </si>
  <si>
    <t>Consumo de sustancias o productos químicos en actividades operativas.</t>
  </si>
  <si>
    <t>Generación de residuos peligrosos postconsumo por desarrollo de actividades operativas.</t>
  </si>
  <si>
    <t>Generación de residuos peligrosos químicos por desarrollo de actividades operativas incluidas limpieza y desinfección, pinturas, soldadura, entre otras.</t>
  </si>
  <si>
    <t>Generación de residuos peligrosos RAEES  por desarrollo de actividades operativas.</t>
  </si>
  <si>
    <t>Generación de residuos convencionales no aprovechables  por desarrollo de actividades operativas.</t>
  </si>
  <si>
    <t>Consumo de combustible por utilización de equipos de combustión asociados a actividades operativas.</t>
  </si>
  <si>
    <t>12. FORMACION Y APRENDIZAJE</t>
  </si>
  <si>
    <t xml:space="preserve">
12.1 Facultad de Ciencias del deporte y educación fisica
12.2 Facultad de ciencias de la salud
12.3 Facultad de ciencias administrativas, económicas y contables
12.4 Facultad de Ingenieria
12.5 Tecnología en Gestión Turística y Hotelera
</t>
  </si>
  <si>
    <t>13. Bienes y servicios</t>
  </si>
  <si>
    <t xml:space="preserve">13.3.1. Cafetería 
13.3.2. Seguridad Física
13.3.3. Papelería </t>
  </si>
  <si>
    <t>Consumo de agua por desarrollo de actividades de contratistas permanentes dentro de las instalaciones de la Universidad.</t>
  </si>
  <si>
    <t>Generación de residuos convencionales aprovechables por desarrollo de actividades de contratistas permanentes dentro de las instalaciones de la Universidad.</t>
  </si>
  <si>
    <t>Generación de residuos peligrosos químicos por desarrollo de actividades operativas.</t>
  </si>
  <si>
    <t>Generación de residuos convencionales no aprovechables por desarrollo de actividades de contratistas permanentes dentro de las instalaciones de la Universidad.</t>
  </si>
  <si>
    <t>Nota: Los contratistas ocasionales pueden estar asociados a cualquiera de los macroprocesos.</t>
  </si>
  <si>
    <t>Nota: Los contratistas ocasionales pueden estar asociados a cualquiera de los procesos.</t>
  </si>
  <si>
    <t>Contratistas de Bienes y servicios como:
Obras  y adecuaciones de instalaciones.
Servicios mantenimientos externos.
Suministro:</t>
  </si>
  <si>
    <t>Adriana Asunción Torres Espitia</t>
  </si>
  <si>
    <t>Directora de Planeación Institucional</t>
  </si>
  <si>
    <t>Miguel Ángel Ávila Díaz</t>
  </si>
  <si>
    <t>Director Administrativo Extensión Girardot</t>
  </si>
  <si>
    <t>Rosa Maria Arias Roldan</t>
  </si>
  <si>
    <t>Profesional Director de Área I SGA</t>
  </si>
  <si>
    <t>24.10.2024</t>
  </si>
  <si>
    <t xml:space="preserve">Los controles planteados para los aspectos ambientales identificados,  están directamente relacionados con los requisitos legales y otros  requisitos aplicables, consolidados  en la  Matriz de identificación y seguimiento al cumplimiento de requisitos legales y otros AJUr011.    </t>
  </si>
  <si>
    <t>EXTENSIÓN SOACHA</t>
  </si>
  <si>
    <t>1. Autoevaluación y Acreditación.
2.  Comunicaciones
3. Planeación Institucional
4. Sistemas Integrados de Gestión</t>
  </si>
  <si>
    <t>1.1 Oficina de Autoevaluación y Acreditación
2.1 Oficina de Comunicaciones
3.1 Dirección Administrativa
3.2 Oficina de Planeación Institucional
4.1 Sistema de Gestión Calidad
4.2 Seguridad de la Información
4.3 Seguridad y Salud en el Trabajo
4.4 Ambiental</t>
  </si>
  <si>
    <t>Consumo de energía eléctrica por desarrollo de actividades y eventos administrativos</t>
  </si>
  <si>
    <t xml:space="preserve">Degradación de hábitats naturales por infraestructura energética.
</t>
  </si>
  <si>
    <t>Consumo de agua por desarrollo de actividades y eventos  administrativos</t>
  </si>
  <si>
    <t>1. Participación de jornadas de siembra, seguimiento de árboles y plantas para protección de los cuerpos hídricos.</t>
  </si>
  <si>
    <t>Generación de residuos peligrosos y especiales  por desarrollo de actividades administrativas (Toners y Luminarias)</t>
  </si>
  <si>
    <t>1. Instalación de Kits de derrames.
2.. Fortalecimiento de cultura ambiental.   
2.1 Jornadas de sensibilización y concientización de cultura ambiental
3. Separación e identificación de residuos peligrosos químicos.
4. Inspecciones ambientales</t>
  </si>
  <si>
    <t>1. Aprovechamiento de residuos posconsumo mediante iniciativas ambientales (según aplique)</t>
  </si>
  <si>
    <t>5. Admisiones y Registro
6. Bienestar Universitario
7. Ciencia Tecnología e Innovación
8. Dialogando con el Mundo
9. Formación y Aprendizaje
10. Graduados
11. Interacción Social Universitaria</t>
  </si>
  <si>
    <t xml:space="preserve"> 5.1 Oficina de Admisiones y Registro
6.1 Oficina de Bienestar Universitario
6.1.1 Psicología 
6.1.2 Enfermería
6.1.3 Deportes
7.1 Oficina de Investigación.
8.1 Oficina Dialogando con el Mundo
9.1 Programas Académicos 
9.1.1 Ingeniería Industrial
9.1.2. Ingeniería de Software
9.1.3 Tecnología de Software
9.1.4 Ciencias del Deporte 
9.2 Desarrollo Académico
10.1 Oficina de Graduado
11.1 Oficina de Interacción Social Universitaria</t>
  </si>
  <si>
    <t xml:space="preserve"> 
1. Instalación de dispositivos de ahorro y uso eficiente de energía.                                         
2. Separación de conexiones de luz agrupadas actualmente con interruptores individuales.
</t>
  </si>
  <si>
    <t xml:space="preserve">                    
1. Participación de jornadas de siembra de árboles y conservación de los ecosistemas para captura de CO2.           </t>
  </si>
  <si>
    <t>1. Dispositivos tecnológicos de ahorro y uso eficiente de energía.
2. Contribución al cumplimiento de Objetivos de Desarrollo Sostenible.</t>
  </si>
  <si>
    <t>Generación de residuos convencionales aprovechables inorgánicos por desarrollo de actividades administrativas.</t>
  </si>
  <si>
    <t>12. Apoyo Académico
13. Bienes y Servicios
14. Documental
15. Financiera
16. Sistemas y Tecnología
17. Talento Humano</t>
  </si>
  <si>
    <t>12.1 Laboratorios 
12.1.1 Laboratorio de Física
12.1.2. Laboratorio de Química
12.1.3 Laboratorio de Biología
12.1.4 Laboratorio HASS 200
 12.1.5 Laboratorio de Hardware
12.1.5 Laboratorio de Software
12.1.6 Laboratorio de Fisiología
12.2 Biblioteca
12.3 Espacios Deportivos
12.3.1 Cancha sintética
12.3.2 Pista de Atletismo
12.3.3 Gimnasio
12.3.4 Aula de espejos
12.3.4 Canchas cubiertas (Futbol, Volibol, Basquetbol)
13.1 Recursos físicos
13.2 Almacén 
14.1 Oficina de Archivo y Correspondencia
15.1 Oficina de Presupuesto
15.2 Oficina de Contabilidad
16.1 Oficina de Sistemas y Tecnología
17.1 Oficina de Talento Humano</t>
  </si>
  <si>
    <t>Generación de residuos convencionales No aprovechables  por desarrollo de actividades administrativas.</t>
  </si>
  <si>
    <t xml:space="preserve">Contaminación del suelo y agua subterránea por lixiviados. 
Emisiones de GEI (metano). 
Afectación paisajística 
Presencia de olores desagradables  
Proliferación de vectores   </t>
  </si>
  <si>
    <t>1. Fortalecimiento de cultura ambiental.                 
1.2 Campañas de uso eficiente y clasificación de residuos de acuerdo al código de colores.
2. Inspecciones ambientales.</t>
  </si>
  <si>
    <t xml:space="preserve">1.. Campañas de sensibilización para el consumo responsable.
2. Definición de criterios / obligaciones y/o notas técnicas en los contratos (biodegradabilidad, productos ecológicos, sellos verdes, disposición de residuos, implementación de programas posconsumo). </t>
  </si>
  <si>
    <t>3. Entrega de residuos convencionales No aprovechables al operador local.</t>
  </si>
  <si>
    <t>18. Control Interno Disciplinario
19. Servicio de Atención al Ciudadano</t>
  </si>
  <si>
    <t>18.1 Oficina de Control Interno Disciplinario
19.1 Oficina de Atención al Ciudadano</t>
  </si>
  <si>
    <r>
      <rPr>
        <sz val="11"/>
        <rFont val="Arial"/>
        <family val="2"/>
      </rPr>
      <t>Generación de residuos convencionales No aprovechables por desarrollo de actividades administrativos</t>
    </r>
    <r>
      <rPr>
        <sz val="11"/>
        <color rgb="FFFF0000"/>
        <rFont val="Arial"/>
        <family val="2"/>
      </rPr>
      <t xml:space="preserve">
</t>
    </r>
  </si>
  <si>
    <t>1.Combustible eficientes 
1.1. Compra de combustibles con mayor eficiencia energetica</t>
  </si>
  <si>
    <t xml:space="preserve">
1. Participación de jornadas de siembra de árboles y conservación de los ecosistemas para captura de CO2.</t>
  </si>
  <si>
    <t>1. Cumplimiento de politicas públicas.(documentación de vehículos si aplica)
2. Medición de huella de carbono.</t>
  </si>
  <si>
    <t>6. Bienestar Universitario
9. Formación y Aprendizaje</t>
  </si>
  <si>
    <t>6.1.2. Unidad de Bienestar Saludable
9.1 Programas Académicos 
9.1.1 Ingeniería Industrial
9.1.2. Ingeniería de Software
9.1.3 Tecnología de Software
9.1.4 Ciencias del Deporte</t>
  </si>
  <si>
    <t>Consumo de energía eléctrica por desarrollo de actividades y eventos académicas de formación y aprendizaje, y de bienestar universitario.</t>
  </si>
  <si>
    <t xml:space="preserve">
1. Dispositivos tecnológicos de ahorro y uso eficiente de energía.
2. Contribución al cumplimiento de Objetivos de Desarrollo Sostenible.</t>
  </si>
  <si>
    <t>Consumo de agua por desarrollo de actividades académicas, de formación y aprendizaje, y de bienestar universitario.</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</si>
  <si>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</si>
  <si>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Consumo de materiales (papel y otros insumos)  por desarrollo de actividades académicas, de formación y aprendizaje, y de bienestar universitario.</t>
  </si>
  <si>
    <t>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t>
  </si>
  <si>
    <t>Consumo de sustancias o productos químicos en actividades académicas de formación y aprendizaje en laboratorios y, bienestar universitario.</t>
  </si>
  <si>
    <t xml:space="preserve">situaciones asociadas a incidentes o emergencias (Derrame de sustancias químicas.) </t>
  </si>
  <si>
    <t>Contaminación del suelo y agua: 
Pérdida de biodiversidad: 
Riesgos para la salud humana: 
Alteración de la cadena alimentaria</t>
  </si>
  <si>
    <t>Generación de residuos aprovechables inorgánicos por desarrollo de actividades académicas de formación y aprendizaje, y de bienestar universitario.</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</si>
  <si>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</si>
  <si>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t>12. Apoyo Académico</t>
  </si>
  <si>
    <t>12.1 Laboratorios 
12.1.1 Laboratorio de Física
12.1.2. Laboratorio de Química
12.1.3 Laboratorio de Biología
12.1.4 Laboratorio HASS 200
12.1.5 Laboratorio de Hardware
12.1.5 Laboratorio de Software
12.1.6 Laboratorio de Fisiología
12.2 Biblioteca
12.3 Espacios Deportivos
12.3.1 Cancha sintética
12.3.2 Pista de Atletismo
12.3,3 Gimnasio
12.3.4 Aula de espejos
12.3.4 Canchas cubiertas (Futbol, Volibol, Basquetbol)</t>
  </si>
  <si>
    <t>Generación de residuos peligrosos biosanitarios y cortopunzantes por desarrollo de actividades académicas de formación y aprendizaje..</t>
  </si>
  <si>
    <t>1.. Fortalecimiento de cultura ambiental.   
2.1 Jornadas de sensibilización y concientización de cultura ambiental
2. Separación e identificación de residuos peligrosos químicos.
3. Inspecciones ambientales
4. instalación de contenedores y guardianas para clasificación y almacenamiento de residuos.</t>
  </si>
  <si>
    <t>1. Participación de jornadas de siembra, seguimiento de árboles y plantas.</t>
  </si>
  <si>
    <t>Generación de residuos peligrosos químicos por desarrollo de actividades académicas.</t>
  </si>
  <si>
    <t>Contaminación del agua, suelo y aire por productos químicos. 
Peligro para la salud humana y animal por exposición directa o indirecta. 
Persistencia y bioacumulación de sustancias tóxicas en el medio ambiente. 
Generación de residuos peligrosos (RESPEL).</t>
  </si>
  <si>
    <t>Generación de residuos peligrosos (RAEES) por desarrollo de actividades académicas de formación y aprendizaje,.</t>
  </si>
  <si>
    <t>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t>
  </si>
  <si>
    <t>Generación de residuos convencionales No aprovechables  por desarrollo de actividades académicas de formación y aprendizaje.</t>
  </si>
  <si>
    <t>Consumo de combustible por utilización de vehículos de combustión asociadas a actividades académicas  de formación y aprendizaje, y de bienestar universitario.</t>
  </si>
  <si>
    <t>13.1 Recursos físicos
16.1 Oficina de Sistemas y Tecnología</t>
  </si>
  <si>
    <t xml:space="preserve">Contaminación del agua, suelo y aire por productos químicos. 
Peligro para la salud humana y animal por exposición directa o indirecta. 
Persistencia y bioacumulación de sustancias tóxicas en el medio ambiente. </t>
  </si>
  <si>
    <t xml:space="preserve">situaciones asociadas a incidentes o emergencias operativas (Derrame de sustancias químicas.) </t>
  </si>
  <si>
    <t>Generación de residuos aprovechables inorgánicos por desarrollo de actividades operativas.</t>
  </si>
  <si>
    <t>Generación de residuos peligrosos postconsumo por desarrollo de actividades operativas</t>
  </si>
  <si>
    <t>Generación de residuos peligrosos RAEES por desarrollo de actividades operativas.</t>
  </si>
  <si>
    <t>Generación de residuos convencionales No aprovechables por desarrollo de actividades operativas.</t>
  </si>
  <si>
    <t>13. Bienes y Servicios</t>
  </si>
  <si>
    <t>13.1 Recursos físicos
13.1.1 Cafetería
13.1.2. Seguridad Física.</t>
  </si>
  <si>
    <t>Generación de residuos aprovechables inorgánicos por desarrollo de actividades de contratistas permanentes dentro de las instalaciones de la Universidad.</t>
  </si>
  <si>
    <t>Generación de residuos peligrosos postconsumo por desarrollo de actividades de contratistas permanentes.</t>
  </si>
  <si>
    <t>Consumo de sustancias o productos químicos en actividades de contratistas permanentes (Cafetería)</t>
  </si>
  <si>
    <t>Generación de residuos convencionales No aprovechables por desarrollo de actividades de contratistas permanentes dentro de las instalaciones de la Universidad.</t>
  </si>
  <si>
    <t xml:space="preserve">APLICA PARA TODOS
</t>
  </si>
  <si>
    <t xml:space="preserve">Los eventos ocasionados por situaciones de emergencia pueden estar asociados a cualquiera de los procesos.
</t>
  </si>
  <si>
    <t>Adriana Asención Torres</t>
  </si>
  <si>
    <t>Jesús Enrique Pabón Quintero</t>
  </si>
  <si>
    <t>Director Administrativo Extensión Soacha</t>
  </si>
  <si>
    <t>Rosa María Arias Roldán</t>
  </si>
  <si>
    <t xml:space="preserve">Jeniffer Paola Cubillos Rodriguez </t>
  </si>
  <si>
    <t>Profesional Ambiental SGA Extensión Soacha y Bogotá</t>
  </si>
  <si>
    <t>16.09.2024</t>
  </si>
  <si>
    <t>2024-2</t>
  </si>
  <si>
    <t>PROCESO GESTIÓN SISTEMAS INTEGRADOS - AMBIENTAL-</t>
  </si>
  <si>
    <t>MATRIZ DE IDENTIFICACIÓN DE ASPECTOS Y EVALUACIÓN DE IMPACTOS AMBIENTALES -AIA-</t>
  </si>
  <si>
    <t>Código de la dependencia.</t>
  </si>
  <si>
    <t>OFICINAS BOGOTÁ</t>
  </si>
  <si>
    <t>1. Proyectos Especiales y Relaciones Interinstitucionales</t>
  </si>
  <si>
    <t>Consumo de materiales (papel y otros insumos)  por desarrollo de actividades administrativas y desarrollo de contratos y/o convenios Interinstitucionales.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</si>
  <si>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tóneres, etc. ).                                                                              2.2 Evitar imprimir documentos que no lo requieren 
2.3 Reutilizar papel impreso por ambas caras.    
2.4 Utilizar el Aplicativo SAIA para radicación.
2.5 Utilizar registros de asistencia virtuales.
3. Inspecciones ambientales.</t>
  </si>
  <si>
    <t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t>
  </si>
  <si>
    <t>Generación de residuos peligrosos y especiales  por desarrollo de actividades administrativas en los procesos estratégicos, misionales, de apoyo y de seguimiento (Tóneres y Pilas)</t>
  </si>
  <si>
    <t>1.Combustible eficientes 
1.1. Compra de combustibles con mayor eficiencia energética</t>
  </si>
  <si>
    <t>1. Cumplimiento de políticas públicas.(documentación de vehículos si aplica)
2. Medición de huella de carbono.</t>
  </si>
  <si>
    <t>2. Bienes y Servicios</t>
  </si>
  <si>
    <t>2.1 Oficina de Recursos físicos
2.1.1 Servicios Generales</t>
  </si>
  <si>
    <t>2.1 Recursos físicos
2.1.1. Seguridad Física.</t>
  </si>
  <si>
    <t xml:space="preserve">5. CONTRATISTAS OCASIONALES
</t>
  </si>
  <si>
    <t>Ruth Patricia Rico Rico</t>
  </si>
  <si>
    <t>Directora de Proyectos Especiales y Relaciones Interinstitucionales</t>
  </si>
  <si>
    <t xml:space="preserve">Jeniffer Paola Cubillos Rodríguez </t>
  </si>
  <si>
    <t>MATRIZ DE IDENTIFICACIÓN DE ASPECTOS Y EVALUACIÓN DE IMPACTOS AMBIENTALES -AIA.</t>
  </si>
  <si>
    <t>EXTENSIÓN FACATATIVÁ</t>
  </si>
  <si>
    <t>1. PLANEACIÓN INSTITUCIONAL.      
2. AUTOEVALUACIÓN Y ACREDITACIÓN.      
3. SISTEMAS INTEGRADOS DE GESTIÓN.            
4. COMUNICACIONES</t>
  </si>
  <si>
    <t>Nota: Aplica para todas las áreas y dependencias de la Extensión Facatativá descritas en la categoría de Administrativo:
                                                               1.1 Dirección Administrativa.                 2.1 Autoevaluación y Acreditación.                                   3.1 SG-SST             
3.2 Sistema de Gestión de Calidad.                                                     3.3 Seguridad de la información.            
3.4 SG-SGA              
4. Oficina de Comunicaciones.</t>
  </si>
  <si>
    <t>Consumo de Energía eléctrica.</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</si>
  <si>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energía
</t>
    </r>
    <r>
      <rPr>
        <b/>
        <sz val="11"/>
        <color rgb="FF000000"/>
        <rFont val="Arial"/>
        <family val="2"/>
      </rPr>
      <t xml:space="preserve">
2. Buenas prácticas de ahorro y uso eficiente de energía:
</t>
    </r>
    <r>
      <rPr>
        <sz val="11"/>
        <color rgb="FF000000"/>
        <rFont val="Arial"/>
        <family val="2"/>
      </rPr>
      <t xml:space="preserve">2.1 Apagar y desconectar equipos que no se estén usando (computadores, impresoras, scanner, cargadores, fotocopiadoras, electrodomésticos y equipos, etc.)
2.2.  Usar modo de ahorro energético en los equipos.
</t>
    </r>
    <r>
      <rPr>
        <b/>
        <sz val="11"/>
        <color rgb="FF000000"/>
        <rFont val="Arial"/>
        <family val="2"/>
      </rPr>
      <t xml:space="preserve">
3. Inspecciones ambientales</t>
    </r>
    <r>
      <rPr>
        <sz val="11"/>
        <color rgb="FF000000"/>
        <rFont val="Arial"/>
        <family val="2"/>
      </rPr>
      <t>.</t>
    </r>
  </si>
  <si>
    <t>1. Instalación de dispositivos de ahorro y uso eficiente de energía.
2. Separación de conexiones de luz agrupadas actualmente con interruptores individuales.</t>
  </si>
  <si>
    <t>1. Participación de jornadas de siembra de árboles y conservación de los ecosistemas para captura de CO2</t>
  </si>
  <si>
    <t>Consumo de agua.</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</si>
  <si>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agua
</t>
    </r>
    <r>
      <rPr>
        <b/>
        <sz val="11"/>
        <color rgb="FF000000"/>
        <rFont val="Arial"/>
        <family val="2"/>
      </rPr>
      <t xml:space="preserve">2. Buenas prácticas de ahorro y uso eficiente de agua:
</t>
    </r>
    <r>
      <rPr>
        <sz val="11"/>
        <color rgb="FF000000"/>
        <rFont val="Arial"/>
        <family val="2"/>
      </rPr>
      <t xml:space="preserve">2.1. Uso adecuado de griferia, orinales y sanitarios ahorradores.
</t>
    </r>
    <r>
      <rPr>
        <b/>
        <sz val="11"/>
        <color rgb="FF000000"/>
        <rFont val="Arial"/>
        <family val="2"/>
      </rPr>
      <t>3. Inspecciones ambientales</t>
    </r>
    <r>
      <rPr>
        <sz val="11"/>
        <color rgb="FF000000"/>
        <rFont val="Arial"/>
        <family val="2"/>
      </rPr>
      <t>.</t>
    </r>
  </si>
  <si>
    <t>1. Instalación de dispositivos de ahorro y uso eficiente de agua.
2. Uso de aguas lluvia</t>
  </si>
  <si>
    <t>Consumo de materiales Madera - Papel.</t>
  </si>
  <si>
    <t>Deforestación y pérdida de biodiversidad. 
Emisiones de gases de efecto invernadero (GEI) asociadas a la tala y transporte.
Degradación de suelos.
Reducción de la capacidad de los bosques para absorber CO₂. 
Generación de residuos sólidos (papel usado).</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</si>
  <si>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materiales. 
</t>
    </r>
    <r>
      <rPr>
        <b/>
        <sz val="11"/>
        <color rgb="FF000000"/>
        <rFont val="Arial"/>
        <family val="2"/>
      </rPr>
      <t xml:space="preserve">2. Implementación de buenas prácticas de consumo de materiales (papel, toners, etc. ).
</t>
    </r>
    <r>
      <rPr>
        <sz val="11"/>
        <color rgb="FF000000"/>
        <rFont val="Arial"/>
        <family val="2"/>
      </rPr>
      <t xml:space="preserve">2.2 Evitar imprimir documentos que no lo requieren 
2.3 Reutilizar papel impreso por ambas caras.    
2.4 Utilizar el Aplicativo SAIA para radicación.
2.5 Utilizar registros de asistencia virtuales.
</t>
    </r>
    <r>
      <rPr>
        <b/>
        <sz val="11"/>
        <color rgb="FF000000"/>
        <rFont val="Arial"/>
        <family val="2"/>
      </rPr>
      <t>3. Inspecciones ambientales.</t>
    </r>
  </si>
  <si>
    <t>1. Participación de jornadas de siembra, seguimiento de árboles y plantas.
2. Aprovechamiento de materiales (Papel), a través de gestores externos.</t>
  </si>
  <si>
    <t>Generación residuos Aprovechables.</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</si>
  <si>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</si>
  <si>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t>1. Concurso "Botellitas de amor". 
2. Participación de jornadas de siembra, seguimiento de árboles y plantas.
3. Aprovechamiento de materiales (Papel), a través de gestores externos.</t>
  </si>
  <si>
    <t xml:space="preserve">9. APOYO ACADÉMICO
10. FINANCIERA
11. BIENES Y SERVICIOS
12. TALENTO HUMANO
13. SISTEMAS Y TECNOLOGÍA
14. DOCUMENTAL
</t>
  </si>
  <si>
    <t xml:space="preserve"> 9.1 Biblioteca   
 10.1 Contabilidad                10.2 Presupuesto             10.3  Apoyo financiero                11.1 Almacén                
11.2 Compras                                   11.3 Recursos Físicos              12.1 Talento humano             13. Oficina de Sistemas y tecnología.                 
14.1 Oficina de Archivo y Correspondencia </t>
  </si>
  <si>
    <t>Generación de RAEE, residuos especiales y peligrosos (Toners, Baterías/pilas)</t>
  </si>
  <si>
    <t>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</si>
  <si>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(Gestion de residuos Peligrosos y especiales) 
1.2. Capacitacion de gestion de residuos peligrosos especiales (RAEES.TONERS Y POSTCONSUMO)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señalizados: Contenedor punto azul, Recopila, Contenedor de aceites usados, Contenedor colillas de cigarrillo, PetCAR.
</t>
    </r>
    <r>
      <rPr>
        <b/>
        <sz val="11"/>
        <color rgb="FF000000"/>
        <rFont val="Arial"/>
        <family val="2"/>
      </rPr>
      <t>3. Inspecciones ambientales</t>
    </r>
  </si>
  <si>
    <r>
      <rPr>
        <sz val="11"/>
        <color rgb="FF000000"/>
        <rFont val="Arial"/>
        <family val="2"/>
      </rPr>
      <t xml:space="preserve">
</t>
    </r>
    <r>
      <rPr>
        <b/>
        <sz val="11"/>
        <color rgb="FF000000"/>
        <rFont val="Arial"/>
        <family val="2"/>
      </rPr>
      <t xml:space="preserve">1. Gestion de Residuos Peligrosos y Especiales 
</t>
    </r>
    <r>
      <rPr>
        <sz val="11"/>
        <color rgb="FF000000"/>
        <rFont val="Arial"/>
        <family val="2"/>
      </rPr>
      <t>1.1 Contrato con gestor externo avalado por autoridad ambiental para el transporte, recolección y disposición de residuos peligrosos.</t>
    </r>
  </si>
  <si>
    <r>
      <rPr>
        <b/>
        <sz val="11"/>
        <color rgb="FF000000"/>
        <rFont val="Arial"/>
        <family val="2"/>
      </rPr>
      <t xml:space="preserve">1. Programas de  Posconsumo:
</t>
    </r>
    <r>
      <rPr>
        <sz val="11"/>
        <color rgb="FF000000"/>
        <rFont val="Arial"/>
        <family val="2"/>
      </rPr>
      <t>Luminarias, pilas alcalinas, elementos periféricos, residuos de aparatos eléctricos y electrónicos -RAEES. Toners y aceites
1.2. Participacion y apoyo en proyectos ambientales universitarios
1.3 Jornadas de recoleccion  de material de postconsumo</t>
    </r>
  </si>
  <si>
    <t>Generación de RESPEL </t>
  </si>
  <si>
    <t>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</si>
  <si>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(Gestion de residuos Peligrosos) 
1.2. Capacitacion de gestion de residuos peligrosos (biosanitarios, cortopunzantes, envases y empaques contaminados, anatomopatológicos, residuos químicos y material contaminado)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rojos señalizados, Unidad Técnica de Almacenamiento Central.
</t>
    </r>
    <r>
      <rPr>
        <b/>
        <sz val="11"/>
        <color rgb="FF000000"/>
        <rFont val="Arial"/>
        <family val="2"/>
      </rPr>
      <t>3. Inspecciones ambientales</t>
    </r>
  </si>
  <si>
    <r>
      <rPr>
        <b/>
        <sz val="11"/>
        <color rgb="FF000000"/>
        <rFont val="Arial"/>
        <family val="2"/>
      </rPr>
      <t xml:space="preserve">
1. Gestion de Residuos Peligrosos y Especiales 
</t>
    </r>
    <r>
      <rPr>
        <sz val="11"/>
        <color rgb="FF000000"/>
        <rFont val="Arial"/>
        <family val="2"/>
      </rPr>
      <t>1.1 Contrato con gestor externo avalado por autoridad ambiental para el transporte, recolección y disposición de residuos peligrosos.</t>
    </r>
  </si>
  <si>
    <t>Generación residuos No aprovechables</t>
  </si>
  <si>
    <t>Contaminación del suelo y agua subterránea por lixiviados.
Emisiones de GEI (metano).
Afectación paisajística.
Presencia de olores desagradables.
Proliferación de vectores.</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</si>
  <si>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1.2 Campañas de uso eficiente de clasificación y almacenamiento de residuos.
</t>
    </r>
    <r>
      <rPr>
        <b/>
        <sz val="11"/>
        <color rgb="FF000000"/>
        <rFont val="Arial"/>
        <family val="2"/>
      </rPr>
      <t xml:space="preserve">2. Uso de dispositivos de almacenamiento
</t>
    </r>
    <r>
      <rPr>
        <sz val="11"/>
        <color rgb="FF000000"/>
        <rFont val="Arial"/>
        <family val="2"/>
      </rPr>
      <t xml:space="preserve">2.1. Clasificar los residuos de acuerdo al código de colores del PGIR:
- Negro: Convencionales, No aprovechables.
- Negro: Potencial de riesgo COVID-19 (Doble bolsa negra).
2.2.Aplicar las 5 R' s  (Reducir, Reutilizar, Reciclar, Reemplazar y Reparar)
</t>
    </r>
    <r>
      <rPr>
        <b/>
        <sz val="11"/>
        <color rgb="FF000000"/>
        <rFont val="Arial"/>
        <family val="2"/>
      </rPr>
      <t xml:space="preserve">
3. Entrega de residuos no aprovechables </t>
    </r>
    <r>
      <rPr>
        <sz val="11"/>
        <color rgb="FF000000"/>
        <rFont val="Arial"/>
        <family val="2"/>
      </rPr>
      <t>al operador local (Urbaser)</t>
    </r>
  </si>
  <si>
    <r>
      <rPr>
        <b/>
        <sz val="11"/>
        <color rgb="FF000000"/>
        <rFont val="Arial"/>
        <family val="2"/>
      </rPr>
      <t xml:space="preserve">1. Uso de materiales Sostenibles
</t>
    </r>
    <r>
      <rPr>
        <sz val="11"/>
        <color rgb="FF000000"/>
        <rFont val="Arial"/>
        <family val="2"/>
      </rPr>
      <t xml:space="preserve">1. .1. Utilizacion de tazas de café  reciclables
1.2. Utilizacion de Papel  Reciclable o ecologico
</t>
    </r>
    <r>
      <rPr>
        <b/>
        <sz val="11"/>
        <color rgb="FF000000"/>
        <rFont val="Arial"/>
        <family val="2"/>
      </rPr>
      <t xml:space="preserve">2. Productos sostenibles
</t>
    </r>
    <r>
      <rPr>
        <sz val="11"/>
        <color rgb="FF000000"/>
        <rFont val="Arial"/>
        <family val="2"/>
      </rPr>
      <t>2.1. Uso de productos reciclabes o ambientalmente sostenibles 
2.2. Definición de criterios / obligaciones y/o notas técnicas en los contratos (biodegradabilidad, productos ecológicos, sellos verdes, disposición de residuos, implementación de programas posconsumo).</t>
    </r>
  </si>
  <si>
    <t>1. Participacion y apoyo en proyectos ambientales universitarios
- Botellitas de Amor</t>
  </si>
  <si>
    <t>15. SERVICIO DE ATENCIÓN AL CIUDADANO</t>
  </si>
  <si>
    <t>15. Oficina de Atención al Ciudadano</t>
  </si>
  <si>
    <t xml:space="preserve">Consumo de combustibles (gasolína, gas) por utilización de vehículos de combustión asociadas a actividades de transporte de personal administrativo o materiales y equipos. </t>
  </si>
  <si>
    <t>Emisión de GEI contribuyendo al cambio climático.
Contaminación atmosférica (NOₓ, SO₂, PM).
Extracción y transporte de combustibles fósiles que alteran ecosistemas.</t>
  </si>
  <si>
    <t>1. Mantenimiento de preventivo y correctivo de vehículos institucionales. 
1.1. Tecnomecánica de vehiculos</t>
  </si>
  <si>
    <t xml:space="preserve">1. Implementación de programa de movilidad limpia, saludable y sostenible "BiciUCundinamarca". 
2.Combustible eficientes 
2.1. Compra de combustibles con mayor eficiencia energetica </t>
  </si>
  <si>
    <t>1. Participación de jornadas de siembra de árboles y conservación de los ecosistemas para captura de CO2.</t>
  </si>
  <si>
    <t xml:space="preserve">4. FORMACIÓN Y APRENDIZAJE.
5. BIENESTAR UNIVERSITARIO
</t>
  </si>
  <si>
    <t xml:space="preserve">
4.1 Programas Académicos 
4.1.1 Ingeniería de Sistemas.
4.1.2. Ingeniería Ambiental 
4.1.3 Administración de Empresas
4.1.4 Ingeniería Agronómica.
4.1.5 Contaduría.
4.1.6 Psicología.
5.1 Oficina de Bienestar universitario.
5.2 Unidad de Bienestar saludable. </t>
  </si>
  <si>
    <t>Deforestación y pérdida de biodiversidad. Emisiones de gases de efecto invernadero (GEI) asociadas a la tala y transporte.
Degradación de suelos.
Reducción de la capacidad de los bosques para absorber CO₂. 
Generación de residuos sólidos (papel usado).</t>
  </si>
  <si>
    <r>
      <rPr>
        <sz val="11"/>
        <color rgb="FF000000"/>
        <rFont val="Arial"/>
        <family val="2"/>
      </rPr>
      <t xml:space="preserve">
</t>
    </r>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materiales. 
</t>
    </r>
    <r>
      <rPr>
        <b/>
        <sz val="11"/>
        <color rgb="FF000000"/>
        <rFont val="Arial"/>
        <family val="2"/>
      </rPr>
      <t xml:space="preserve">2. Implementación de buenas prácticas de consumo de materiales (papel, toners, etc. ).
</t>
    </r>
    <r>
      <rPr>
        <sz val="11"/>
        <color rgb="FF000000"/>
        <rFont val="Arial"/>
        <family val="2"/>
      </rPr>
      <t xml:space="preserve">2.2 Evitar imprimir documentos que no lo requieren 
2.3 Reutilizar papel impreso por ambas caras.    
2.4 Utilizar el Aplicativo SAIA para radicación.
2.5 Utilizar registros de asistencia virtuales.
</t>
    </r>
    <r>
      <rPr>
        <b/>
        <sz val="11"/>
        <color rgb="FF000000"/>
        <rFont val="Arial"/>
        <family val="2"/>
      </rPr>
      <t>3. Inspecciones ambientales.</t>
    </r>
  </si>
  <si>
    <t>Consumo de gas para el desarrollo de prácticas académicas de formación y aprendizaje en laboratorios.</t>
  </si>
  <si>
    <t>Consumo de Sustancias químicas.</t>
  </si>
  <si>
    <t>Contaminación del agua, suelo y aire por productos químicos.
Peligro para la salud humana y animal por exposición directa o indirecta.
Persistencia y bioacumulación de sustancias tóxicas en el medio ambiente.
Generación de residuos peligrosos (RESPEL).</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</si>
  <si>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(Gestion de Sustancias químicas) 
1.2. Capacitacion de gestion de sustancias químicas (identificación, transporte y manipulación, almacenamiento y disposición)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rojos señalizados, Unidad Técnica de Almacenamiento Central.
</t>
    </r>
    <r>
      <rPr>
        <b/>
        <sz val="11"/>
        <color rgb="FF000000"/>
        <rFont val="Arial"/>
        <family val="2"/>
      </rPr>
      <t xml:space="preserve">3. Inspecciones ambientales
4. Kit de derrames:
</t>
    </r>
    <r>
      <rPr>
        <sz val="11"/>
        <color rgb="FF000000"/>
        <rFont val="Arial"/>
        <family val="2"/>
      </rPr>
      <t>4.1 Capacitación en manejo de kit de derrames
4.2 Inspección kit de derrames</t>
    </r>
  </si>
  <si>
    <r>
      <rPr>
        <b/>
        <sz val="11"/>
        <color rgb="FF000000"/>
        <rFont val="Arial"/>
        <family val="2"/>
      </rPr>
      <t xml:space="preserve">
1. Gestion de Residuos Peligrosos de sustancias químicas 
</t>
    </r>
    <r>
      <rPr>
        <sz val="11"/>
        <color rgb="FF000000"/>
        <rFont val="Arial"/>
        <family val="2"/>
      </rPr>
      <t>1.1 Contrato con gestor externo avalado por autoridad ambiental para el transporte, recolección y disposición de residuos peligrosos.</t>
    </r>
  </si>
  <si>
    <r>
      <rPr>
        <b/>
        <sz val="11"/>
        <color rgb="FF000000"/>
        <rFont val="Arial"/>
        <family val="2"/>
      </rPr>
      <t xml:space="preserve">
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materiales. 
</t>
    </r>
    <r>
      <rPr>
        <b/>
        <sz val="11"/>
        <color rgb="FF000000"/>
        <rFont val="Arial"/>
        <family val="2"/>
      </rPr>
      <t xml:space="preserve">2. Implementación de buenas prácticas de consumo de materiales (papel, toners, etc. ).
</t>
    </r>
    <r>
      <rPr>
        <sz val="11"/>
        <color rgb="FF000000"/>
        <rFont val="Arial"/>
        <family val="2"/>
      </rPr>
      <t xml:space="preserve">2.2 Evitar imprimir documentos que no lo requieren 
2.3 Reutilizar papel impreso por ambas caras.    
2.4 Utilizar el Aplicativo SAIA para radicación.
2.5 Utilizar registros de asistencia virtuales.
</t>
    </r>
    <r>
      <rPr>
        <b/>
        <sz val="11"/>
        <color rgb="FF000000"/>
        <rFont val="Arial"/>
        <family val="2"/>
      </rPr>
      <t>3. Inspecciones ambientales.</t>
    </r>
  </si>
  <si>
    <t xml:space="preserve">6. APOYO ACADÉMICO
</t>
  </si>
  <si>
    <t>6.1. Laboratorios 
6.1.1 Laboratorio de Física.
6.1.2. Laboratorio de química.
6.1.3. Laboratorio de microbiología.
6.1.4. Laboratorio de Suelos.
6.1.5. Laboratorio de biología.
6.1.6. Laboratorio Topografía.
6.2.1 CGCA Biblioteca.</t>
  </si>
  <si>
    <t>Derrames de sustancias químicas o combustibles.</t>
  </si>
  <si>
    <t>Contaminación del suelo y agua.
Pérdida de hábitat.
Emisión de polvo y partículas.
Alteración de la cadena alimentaria.</t>
  </si>
  <si>
    <t>LAS MEDIDAS QUE ABARCA ESTE ASPECTO SE ENCUNTRAN ESTABLECIDAS DENTRO DEL ESG-SST-PL01 - PLAN DE GESTION INTEGRAL DEL RIESGO DE DESASTRES Y PREVENCION, PREPARACION Y RESPUESTA ANTE EMERGENCIAS</t>
  </si>
  <si>
    <r>
      <rPr>
        <sz val="11"/>
        <color rgb="FF000000"/>
        <rFont val="Arial"/>
        <family val="2"/>
      </rPr>
      <t xml:space="preserve">
</t>
    </r>
    <r>
      <rPr>
        <b/>
        <sz val="11"/>
        <color rgb="FF000000"/>
        <rFont val="Arial"/>
        <family val="2"/>
      </rPr>
      <t xml:space="preserve">2. Gestion de Residuos Peligrosos y Especiales 
</t>
    </r>
    <r>
      <rPr>
        <sz val="11"/>
        <color rgb="FF000000"/>
        <rFont val="Arial"/>
        <family val="2"/>
      </rPr>
      <t>2.1 Contrato con gestor externo avalado por autoridad ambiental para el transporte, recolección y disposición de residuos peligrosos.</t>
    </r>
  </si>
  <si>
    <t xml:space="preserve">Consumo de combustibles fósiles por utilización de vehículos de combustión asociadas a actividades de transporte de personal administrativo o materiales y equipos. </t>
  </si>
  <si>
    <t xml:space="preserve">"10. BIENES Y SERVICIOS
11. SISTEMAS Y TECNOLOGÍA"
</t>
  </si>
  <si>
    <t xml:space="preserve">10.1 Recursos físicos (Mantenimiento y servicios generales)
10.2 Almacén 
11.1 Oficina de Sistemas y Técnologia
</t>
  </si>
  <si>
    <t>1. Instalación de dispositivos de ahorro y uso eficiente de agua.
2. Uso de hidrolavadoras en actividades de aseo.
3. Uso de aguas lluvia</t>
  </si>
  <si>
    <t>JORNAD</t>
  </si>
  <si>
    <t xml:space="preserve">Consumo de combustibles fósiles por utilización de vehículos de combustión asociadas a actividades de mantenimiento con equipos. </t>
  </si>
  <si>
    <t>1. Mantenimiento de preventivo y correctivo de maquinas y equipos de mantenimiento.</t>
  </si>
  <si>
    <t>4. CONTRATISTAS TEMPORALES</t>
  </si>
  <si>
    <t>11. Bienes  y Servicios - Recursos Físicos</t>
  </si>
  <si>
    <t xml:space="preserve">
11. Bienes y Servicios
11.1 Recursos Físicos
Cafetería 
Seguridad Física</t>
  </si>
  <si>
    <t>1. Instalación de dispositivos de ahorro y uso eficiente de energía.
2. Separación de conexiones de luz agrupadas actualmente con interruptores individuales.
3. Definición de criterios / obligaciones y/o notas técnicas en los contratos (Cumplimiento de las obligaciones y los lineamientos establecidos por el SGA).</t>
  </si>
  <si>
    <t>1. Instalación de dispositivos de ahorro y uso eficiente de agua.
2. Definición de criterios / obligaciones y/o notas técnicas en los contratos (Cumplimiento de las obligaciones y los lineamientos establecidos por el SGA).</t>
  </si>
  <si>
    <t>Consumo de gas</t>
  </si>
  <si>
    <t>Generación de residuos Especiales (Aceites de cocina)  por desarrollo de actividades contratista permanentes (cafetería)</t>
  </si>
  <si>
    <t>Contaminación del suelo y agua.
Riesgo para la salud humana y animal. 
Dificultad y costo en la gestión segura de estos residuos. 
Pérdida de biodiversidad y alteración de ecosistemas.</t>
  </si>
  <si>
    <t>1. Fortalecimiento de cultura ambiental.  
1.1 Jornadas de sensibilización y concientización de cultura ambiental (Capacitaciones, conmemoraciones ambientales, entre otros 
2. Uso de dispositivos de almacenamiento de aceites usados</t>
  </si>
  <si>
    <t>1. Utilizacion correcta del manejo de aceites en la preparacion de comidas
2. Intalación de trampa grasas y seguimineto de generacion de aceite
3. Monitoreo a través de caracterización del efluente</t>
  </si>
  <si>
    <t>1. Cumplimiento de politicas públicas
(Inscripccion de generadores de aceite usdado ante la CAR)</t>
  </si>
  <si>
    <t>Nota: Los contratistas ocasionales pueden estar asociados a cualquiera de las dependencias o áreas como: bienes y servicios de obras, adecuaciones, instalaciones, mantenimientos y suministros.</t>
  </si>
  <si>
    <t xml:space="preserve">1. Definición de criterios / obligaciones y/o notas técnicas en los contratos (biodegradabilidad, productos ecológicos, sellos verdes, disposición de residuos, implementación de programas posconsumo).			</t>
  </si>
  <si>
    <t>Generación de residuos aprovechables.</t>
  </si>
  <si>
    <t>2. Entrega de residuos convencionales No aprovechables al operador local.</t>
  </si>
  <si>
    <t>Generación de RCD</t>
  </si>
  <si>
    <t>Ocupación de espacio en rellenos sanitarios 
Emisión de polvo y partículas en suspensión. 
Degradación de paisajes urbanos y naturales. 
Consumo innecesario de nuevos recursos si no se reciclan los RCD.</t>
  </si>
  <si>
    <t>Generación de residuos peligrosos y especiales.</t>
  </si>
  <si>
    <t>Consumo de Combustibles (gasolina y gas)  por actividades de transporte.</t>
  </si>
  <si>
    <t>Nota: Los eventos ocasionados por situaciones de emergencia pueden estar asociados a cualquiera de las categorias.</t>
  </si>
  <si>
    <t>Sismo colapso estructural</t>
  </si>
  <si>
    <t>Contaminación del suelo y agua.
Pérdida de hábitat.
Emisión de polvo y partículas.
Generación de RCD.</t>
  </si>
  <si>
    <t xml:space="preserve">Fugas </t>
  </si>
  <si>
    <t>Contaminación del suelo y agua.
Pérdida de hábitat.
Riesgos de explosiónes
Alteración a la salud humana.</t>
  </si>
  <si>
    <t>Incendio estructural</t>
  </si>
  <si>
    <t>Contaminación del aire, agua y suelo 
Pérdida de biodiversidad.
Generación de residuos.</t>
  </si>
  <si>
    <t>Inundación estructural</t>
  </si>
  <si>
    <t>Agotamiento del recurso agua.
Contaminación del agua.
Generación de RCD.</t>
  </si>
  <si>
    <t>Caída de árbol.</t>
  </si>
  <si>
    <t>Alteración del paisaje.
Daño a infraestructuras causando residuos.
Impacto en la biodiversidad.</t>
  </si>
  <si>
    <t>Adriana Asención Torres Espitia</t>
  </si>
  <si>
    <t>William Andrés Castañeda Celeita</t>
  </si>
  <si>
    <t>Director Administrativo</t>
  </si>
  <si>
    <t>Rosa María Arias Roldan</t>
  </si>
  <si>
    <t>Juan David Cruz Marín</t>
  </si>
  <si>
    <t>Profesional Ambiental SGA Extensión Facatativa</t>
  </si>
  <si>
    <t xml:space="preserve">Los aspectos ambientales identificados, están directamente relacionados con los requisitos legales y otros requisitos aplicables, consolidados  en la  Matriz de identificación y seguimiento al cumplimiento de requisitos legales y otros AJUr011. 
El seguimiento de los tipos de medida planteados se realiza mediante el formato ESG-SGA-F017 POGRAMAS AMBIENTALES  </t>
  </si>
  <si>
    <t xml:space="preserve">Diagonal 18 No. 20-29 Fusagasugá – Cundinamarca                                                  
 Teléfono: (091) 8281483 Línea Gratuita: 018000180414                                                               
www.ucundinamarca.edu.co E-mail: info@ucundinamarca.edu.co 
  NIT: 890.680.062-2
</t>
  </si>
  <si>
    <t>EXTENSIÓN FACATATIVA UNIDAD AGROAMBIENTAL EL VERGEL</t>
  </si>
  <si>
    <t>5. Apoyo Académico</t>
  </si>
  <si>
    <t>5.1 Apoyo Académico Unidades agroambientales.</t>
  </si>
  <si>
    <t xml:space="preserve">Agotamiento de recursos hídricos. 
Alteración de ecosistemas acuáticos. 
Disminución de la disponibilidad de agua potable. </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</si>
  <si>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agua.
</t>
    </r>
    <r>
      <rPr>
        <b/>
        <sz val="11"/>
        <color rgb="FF000000"/>
        <rFont val="Arial"/>
        <family val="2"/>
      </rPr>
      <t xml:space="preserve">2. Buenas prácticas de ahorro y uso eficiente de agua:
</t>
    </r>
    <r>
      <rPr>
        <sz val="11"/>
        <color rgb="FF000000"/>
        <rFont val="Arial"/>
        <family val="2"/>
      </rPr>
      <t xml:space="preserve">2.1. Uso adecuado de griferia, orinales y sanitarios ahorradores.
</t>
    </r>
    <r>
      <rPr>
        <b/>
        <sz val="11"/>
        <color rgb="FF000000"/>
        <rFont val="Arial"/>
        <family val="2"/>
      </rPr>
      <t>3. Inspecciones ambientales.</t>
    </r>
  </si>
  <si>
    <t>1. Instalación de dispositivos de ahorro y uso eficiente de agua.
2. Uso de hidrolavadoras en actividades de aseo.
3. Uso de aguas lluvia (Si aplica).</t>
  </si>
  <si>
    <t>Consumo de energía eléctrica.</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</si>
  <si>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energía
</t>
    </r>
    <r>
      <rPr>
        <b/>
        <sz val="11"/>
        <color rgb="FF000000"/>
        <rFont val="Arial"/>
        <family val="2"/>
      </rPr>
      <t xml:space="preserve">2. Buenas prácticas de ahorro y uso eficiente de energía:
</t>
    </r>
    <r>
      <rPr>
        <sz val="11"/>
        <color rgb="FF000000"/>
        <rFont val="Arial"/>
        <family val="2"/>
      </rPr>
      <t xml:space="preserve">2.1 Apagar y desconectar equipos que no se estén usando (computadores, impresoras, scanner, cargadores, fotocopiadoras, electrodomésticos y equipos, etc.)
2.2.  Usar modo de ahorro energético en los equipos.
</t>
    </r>
    <r>
      <rPr>
        <b/>
        <sz val="11"/>
        <color rgb="FF000000"/>
        <rFont val="Arial"/>
        <family val="2"/>
      </rPr>
      <t>3. Inspecciones ambientales</t>
    </r>
    <r>
      <rPr>
        <sz val="11"/>
        <color rgb="FF000000"/>
        <rFont val="Arial"/>
        <family val="2"/>
      </rPr>
      <t>.</t>
    </r>
  </si>
  <si>
    <t xml:space="preserve"> 
1. Instalación de dispositivos de ahorro y uso eficiente de energía.
2. Separación de conexiones de luz agrupadas actualmente con interruptores individuales.
</t>
  </si>
  <si>
    <t xml:space="preserve">Consumo de materiales Madera - Papel </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</si>
  <si>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</si>
  <si>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1.2 Campañas de uso eficiente y ahorro de materiales. 
</t>
    </r>
    <r>
      <rPr>
        <b/>
        <sz val="11"/>
        <color rgb="FF000000"/>
        <rFont val="Arial"/>
        <family val="2"/>
      </rPr>
      <t xml:space="preserve">2. Implementación de buenas prácticas de consumo de materiales (papel, toners, etc. ).
</t>
    </r>
    <r>
      <rPr>
        <sz val="11"/>
        <color rgb="FF000000"/>
        <rFont val="Arial"/>
        <family val="2"/>
      </rPr>
      <t xml:space="preserve">2.1 Evitar imprimir documentos que no lo requieren 
2.2 Reutilizar papel impreso por ambas caras.    
2.3 Utilizar el Aplicativo SAIA para radicación.
2.4 Utilizar registros de asistencia virtuales.
</t>
    </r>
    <r>
      <rPr>
        <b/>
        <sz val="11"/>
        <color rgb="FF000000"/>
        <rFont val="Arial"/>
        <family val="2"/>
      </rPr>
      <t>3. Inspecciones ambientales.</t>
    </r>
  </si>
  <si>
    <t>1. Automatización de procesos y procedimientos institucionales a través del uso de las tecnologías de la información - TIC's: Aplicativo SAIA de radicación de correspondencia, Hermesoft (asistencias virtuales, planes de mejoramiento,etc).</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</si>
  <si>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</si>
  <si>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(Capacitaciones, conmemoraciones ambientales, entre otros etc.)
</t>
    </r>
    <r>
      <rPr>
        <b/>
        <sz val="11"/>
        <color rgb="FF000000"/>
        <rFont val="Arial"/>
        <family val="2"/>
      </rPr>
      <t xml:space="preserve">1.2 Campañas de uso eficiente y ahorro de materiales. 
2. Implementación de buenas prácticas de consumo de materiales (papel, toners, etc. ).
</t>
    </r>
    <r>
      <rPr>
        <sz val="11"/>
        <color rgb="FF000000"/>
        <rFont val="Arial"/>
        <family val="2"/>
      </rPr>
      <t xml:space="preserve">2.2 Evitar imprimir documentos que no lo requieren 
2.3 Reutilizar papel impreso por ambas caras.    
2.4 Utilizar el Aplicativo SAIA para radicación.
2.5 Utilizar registros de asistencia virtuales.
</t>
    </r>
    <r>
      <rPr>
        <b/>
        <sz val="11"/>
        <color rgb="FF000000"/>
        <rFont val="Arial"/>
        <family val="2"/>
      </rPr>
      <t xml:space="preserve">
3. Inspecciones ambientales.</t>
    </r>
  </si>
  <si>
    <t xml:space="preserve">Consumo de Sustancias químicas </t>
  </si>
  <si>
    <t>Contaminación del agua, suelo y aire por productos químicos.
Peligro para la salud humana y animal por exposición directa o indirecta. 
Persistencia y bioacumulación de sustancias tóxicas en el medio ambiente.
Generación de residuos peligrosos (RESPEL)</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</si>
  <si>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(Gestion de Sustancias químicas) 
1.2. Capacitacion de gestion de sustancias químicas (identificación, transporte y manipulación, almacenamiento y disposición)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rojos señalizados, Unidad Técnica de Almacenamiento Central.
</t>
    </r>
    <r>
      <rPr>
        <b/>
        <sz val="11"/>
        <color rgb="FF000000"/>
        <rFont val="Arial"/>
        <family val="2"/>
      </rPr>
      <t xml:space="preserve">3. Inspecciones ambientales
</t>
    </r>
    <r>
      <rPr>
        <sz val="11"/>
        <color rgb="FF000000"/>
        <rFont val="Arial"/>
        <family val="2"/>
      </rPr>
      <t xml:space="preserve">
</t>
    </r>
    <r>
      <rPr>
        <b/>
        <sz val="11"/>
        <color rgb="FF000000"/>
        <rFont val="Arial"/>
        <family val="2"/>
      </rPr>
      <t xml:space="preserve">4. Kit de derrames
</t>
    </r>
    <r>
      <rPr>
        <sz val="11"/>
        <color rgb="FF000000"/>
        <rFont val="Arial"/>
        <family val="2"/>
      </rPr>
      <t>4.1 Capacitación en manejo de kit de derrames
4.2 Inspección kit de derrames</t>
    </r>
  </si>
  <si>
    <t xml:space="preserve">
1. Gestion de Residuos Peligrosos de sustancias químicas 
1.1 Contrato con gestor externo avalado por autoridad ambiental para el transporte, recolección y disposición de residuos peligrosos.</t>
  </si>
  <si>
    <t>Contaminación del suelo y agua.
Pérdida de hábitat.
Riesgos para la salud humana
Alteración de la cadena alimentaria.</t>
  </si>
  <si>
    <t xml:space="preserve">Generación de RAEE </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</si>
  <si>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t>
  </si>
  <si>
    <r>
      <rPr>
        <b/>
        <sz val="11"/>
        <color rgb="FF000000"/>
        <rFont val="Arial"/>
        <family val="2"/>
      </rPr>
      <t xml:space="preserve">1. Gestion de Residuos Peligrosos y Especiales 
</t>
    </r>
    <r>
      <rPr>
        <sz val="11"/>
        <color rgb="FF000000"/>
        <rFont val="Arial"/>
        <family val="2"/>
      </rPr>
      <t>1.1 Contrato con gestor externo avalado por autoridad ambiental para el transporte, recolección y disposición de residuos peligrosos.</t>
    </r>
  </si>
  <si>
    <r>
      <rPr>
        <b/>
        <sz val="11"/>
        <color rgb="FF000000"/>
        <rFont val="Arial"/>
        <family val="2"/>
      </rPr>
      <t xml:space="preserve">1. Programas de  Posconsumo:
</t>
    </r>
    <r>
      <rPr>
        <sz val="11"/>
        <color rgb="FF000000"/>
        <rFont val="Arial"/>
        <family val="2"/>
      </rPr>
      <t>Luminarias, pilas alcalinas, elementos periféricos, residuos de aparatos eléctricos y electrónicos -RAEES. Toners y aceites
1.2. Participacion y apoyo en proyectos ambientales universitarios
1.3 Jornadas de recoleccion de material de postconsumo</t>
    </r>
  </si>
  <si>
    <t>Consumo de Combustibles (gasolina y gas).</t>
  </si>
  <si>
    <t>Emisión de GEI contribuyendo al cambio climático. 
Contaminación atmosférica (NOₓ, SO₂, PM). 
Extracción y transporte de combustibles fósiles que alteran ecosistemas.</t>
  </si>
  <si>
    <t xml:space="preserve">
1. Mantenimiento de preventivo y correctivo de vehículos institucionales. 
1.1. Tecnomecánica de vehiculos</t>
  </si>
  <si>
    <t xml:space="preserve">1.Implementación de programa de movilidad limpia, saludable y sostenible "BiciUCundinamarca". 
2.Combustible eficientes.                                                   2.1. Compra de combustibles con mayor eficiencia energetica </t>
  </si>
  <si>
    <t>5. FORMACIÓN Y APRENDIZAJE</t>
  </si>
  <si>
    <t xml:space="preserve">5.1 Programas Académicos.                              5.1.1 Ingeniera de Sistemas                                                         5.1.2 Ingeniera Ambiental.                                                  5.1.3 Administración de empresas.                                5.1.4 Psicología                       5.1.5 ingeniera -agronómica                             5.1.6 Contaduría                                                                                                         5.1.7 Especialización en Educación Ambiental y Desarrollo de  la Comunidad 
</t>
  </si>
  <si>
    <t>1. Instalación de dispositivos de ahorro y uso eficiente de agua.
2. Uso de hidrolavadoras en actividades de aseo.                3. Uso de aguas lluvia.</t>
  </si>
  <si>
    <t>Consumo de gas.</t>
  </si>
  <si>
    <t xml:space="preserve">
1. Mantenimiento de preventivo y correctivo de vehículos institucionales.</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</si>
  <si>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t>
    </r>
    <r>
      <rPr>
        <b/>
        <sz val="11"/>
        <color rgb="FF000000"/>
        <rFont val="Arial"/>
        <family val="2"/>
      </rPr>
      <t>2. Uso de dispositivos de almacenamiento (UTACs, puntos ecológicos, pilas)</t>
    </r>
  </si>
  <si>
    <r>
      <rPr>
        <b/>
        <sz val="11"/>
        <color rgb="FF000000"/>
        <rFont val="Arial"/>
        <family val="2"/>
      </rPr>
      <t xml:space="preserve">1. Uso de materiales Sostenibles
</t>
    </r>
    <r>
      <rPr>
        <sz val="11"/>
        <color rgb="FF000000"/>
        <rFont val="Arial"/>
        <family val="2"/>
      </rPr>
      <t xml:space="preserve">1..1. Utilizacion de tazas de café reciclables
1.2. Utilizacion de Papel Resciclable o ecologico
</t>
    </r>
    <r>
      <rPr>
        <b/>
        <sz val="11"/>
        <color rgb="FF000000"/>
        <rFont val="Arial"/>
        <family val="2"/>
      </rPr>
      <t xml:space="preserve">2. Productos sostenibles
</t>
    </r>
    <r>
      <rPr>
        <sz val="11"/>
        <color rgb="FF000000"/>
        <rFont val="Arial"/>
        <family val="2"/>
      </rPr>
      <t>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posconsuo.</t>
    </r>
  </si>
  <si>
    <t>1. Concurso "Botellitas de amor".
1.1. contraprestacion por aprovechamiento de residuos.   1.2. Entrega de residuos aprovechables.</t>
  </si>
  <si>
    <t>1. Entrega de residuos convencionales aprovechables a gestores externos / entidades recuperadoras.</t>
  </si>
  <si>
    <t xml:space="preserve">Consumo de Combustibles (gasolina y gas) </t>
  </si>
  <si>
    <t>10. BIENES Y SERVICIOS</t>
  </si>
  <si>
    <t xml:space="preserve">10.1 Bodega de la Unidad Agroambiental El vergel </t>
  </si>
  <si>
    <t xml:space="preserve">Consumo de agua.
</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</si>
  <si>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</si>
  <si>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Consumo de materiales Madera - Papel</t>
  </si>
  <si>
    <r>
      <rPr>
        <sz val="11"/>
        <color rgb="FF000000"/>
        <rFont val="Arial"/>
        <family val="2"/>
      </rPr>
      <t>1</t>
    </r>
    <r>
      <rPr>
        <b/>
        <sz val="11"/>
        <color rgb="FF000000"/>
        <rFont val="Arial"/>
        <family val="2"/>
      </rPr>
      <t xml:space="preserve">. Fortalecimiento de cultura ambiental.
</t>
    </r>
    <r>
      <rPr>
        <sz val="11"/>
        <color rgb="FF000000"/>
        <rFont val="Arial"/>
        <family val="2"/>
      </rPr>
      <t xml:space="preserve">1.1 Jornadas de sensibilización y concientización de cultura ambiental. (Gestion de Sustancias químicas) 
1.2. Capacitacion de gestion de sustancias químicas (identificación, transporte y manipulación, almacenamiento y disposición)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rojos señalizados, Unidad Técnica de Almacenamiento Central.
</t>
    </r>
    <r>
      <rPr>
        <b/>
        <sz val="11"/>
        <color rgb="FF000000"/>
        <rFont val="Arial"/>
        <family val="2"/>
      </rPr>
      <t xml:space="preserve">3. Inspecciones ambientales
</t>
    </r>
    <r>
      <rPr>
        <sz val="11"/>
        <color rgb="FF000000"/>
        <rFont val="Arial"/>
        <family val="2"/>
      </rPr>
      <t xml:space="preserve">
</t>
    </r>
    <r>
      <rPr>
        <b/>
        <sz val="11"/>
        <color rgb="FF000000"/>
        <rFont val="Arial"/>
        <family val="2"/>
      </rPr>
      <t xml:space="preserve">4. Kit de derrames:
</t>
    </r>
    <r>
      <rPr>
        <sz val="11"/>
        <color rgb="FF000000"/>
        <rFont val="Arial"/>
        <family val="2"/>
      </rPr>
      <t>4.1 Capacitación en manejo de kit de derrames
4.2 Inspección kit de derrames</t>
    </r>
  </si>
  <si>
    <t>Generación de RESPEL</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</si>
  <si>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</si>
  <si>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(Gestion de residuos Peligrosos) 
1.2. Capacitacion de gestion de residuos peligrosos (biosanitarios, cortopunzantes, envases y empaques contaminados, anatomopatológicos, residuos químicos y material contaminado)
1.3. Separación e identificación de residuos peligrosos químicos.
</t>
    </r>
    <r>
      <rPr>
        <b/>
        <sz val="11"/>
        <color rgb="FF000000"/>
        <rFont val="Arial"/>
        <family val="2"/>
      </rPr>
      <t xml:space="preserve">2. Uso de dispositivos de almacenamiento.
</t>
    </r>
    <r>
      <rPr>
        <sz val="11"/>
        <color rgb="FF000000"/>
        <rFont val="Arial"/>
        <family val="2"/>
      </rPr>
      <t xml:space="preserve">  Utilización de contenedores para residuos peligrosos y especiales: Contenedores rojos señalizados, Unidad Técnica de Almacenamiento Central.
</t>
    </r>
    <r>
      <rPr>
        <b/>
        <sz val="11"/>
        <color rgb="FF000000"/>
        <rFont val="Arial"/>
        <family val="2"/>
      </rPr>
      <t xml:space="preserve">3. Inspecciones ambientales </t>
    </r>
  </si>
  <si>
    <t>1. Gestion de Residuos Peligrosos y Especiales 
1.1 Contrato con gestor externo avalado por autoridad ambiental para el transporte, recolección y disposición de residuos peligrosos.</t>
  </si>
  <si>
    <r>
      <rPr>
        <b/>
        <sz val="11"/>
        <color rgb="FF000000"/>
        <rFont val="Arial"/>
        <family val="2"/>
      </rPr>
      <t>1. Programas de  Posconsumo</t>
    </r>
    <r>
      <rPr>
        <sz val="11"/>
        <color rgb="FF000000"/>
        <rFont val="Arial"/>
        <family val="2"/>
      </rPr>
      <t>:
Luminarias, pilas alcalinas, elementos periféricos, residuos de aparatos eléctricos y electrónicos -RAEES. Toners y aceites
1.2. Participacion y apoyo en proyectos ambientales universitarios
1.3 Jornadas de recoleccion de material de postconsumo</t>
    </r>
  </si>
  <si>
    <t>Generación de residuos aprovechables</t>
  </si>
  <si>
    <r>
      <rPr>
        <b/>
        <sz val="11"/>
        <color rgb="FF000000"/>
        <rFont val="Arial"/>
        <family val="2"/>
      </rPr>
      <t xml:space="preserve">1. Fortalecimiento de cultura ambiental.
</t>
    </r>
    <r>
      <rPr>
        <sz val="11"/>
        <color rgb="FF000000"/>
        <rFont val="Arial"/>
        <family val="2"/>
      </rPr>
      <t xml:space="preserve">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t>
    </r>
    <r>
      <rPr>
        <b/>
        <sz val="11"/>
        <color rgb="FF000000"/>
        <rFont val="Arial"/>
        <family val="2"/>
      </rPr>
      <t>2. Uso de dispositivos de almacenamiento (UTACs, puntos ecológicos, pilas)</t>
    </r>
  </si>
  <si>
    <r>
      <rPr>
        <b/>
        <sz val="11"/>
        <color rgb="FF000000"/>
        <rFont val="Arial"/>
        <family val="2"/>
      </rPr>
      <t xml:space="preserve">1. Concurso "Botellitas de amor".
</t>
    </r>
    <r>
      <rPr>
        <sz val="11"/>
        <color rgb="FF000000"/>
        <rFont val="Arial"/>
        <family val="2"/>
      </rPr>
      <t>1.1. contraprestacion por aprovechamiento de residuos.   1.2. Entrega de residuos aprovechables.</t>
    </r>
  </si>
  <si>
    <t>Generación de residuos no aprovechables</t>
  </si>
  <si>
    <t>Vertimiento al suelo por sistema séptico</t>
  </si>
  <si>
    <t xml:space="preserve">Contaminación del suelo y agua subterránea. 
Pérdida de fertilidad del suelo. 
Alteración de la biodiversidad del suelo. 
Bioacumulación de contaminantes en la cadena alimentaria. 
Riesgo para la salud humana y animal por sustancias tóxicas. </t>
  </si>
  <si>
    <t>1. Diseño adecuado del sistema séptico (Proyección en banco de proyectos)
2. Mantenimiento regular del sistema séptico
3. Evitar la sobrecarga, a través de uso eficiente del agua</t>
  </si>
  <si>
    <t xml:space="preserve">                      
1. Reforestación o revegetación de las zonas aledañas.</t>
  </si>
  <si>
    <t>CONTRATISTAS PERMANENTES</t>
  </si>
  <si>
    <t>10.1 Vigilancia</t>
  </si>
  <si>
    <t>Consumo de materiales (papel y otros insumos).</t>
  </si>
  <si>
    <r>
      <rPr>
        <sz val="11"/>
        <color rgb="FF000000"/>
        <rFont val="Arial"/>
        <family val="2"/>
      </rPr>
      <t xml:space="preserve">1. Uso de materiales Sostenibles
1..1. Utilizacion de tazas de café reciclables
1.2. Utilizacion de Papel Resciclable o ecologico.
</t>
    </r>
    <r>
      <rPr>
        <b/>
        <sz val="11"/>
        <color rgb="FF000000"/>
        <rFont val="Arial"/>
        <family val="2"/>
      </rPr>
      <t xml:space="preserve">2. Productos sostenibles
</t>
    </r>
    <r>
      <rPr>
        <sz val="11"/>
        <color rgb="FF000000"/>
        <rFont val="Arial"/>
        <family val="2"/>
      </rPr>
      <t>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posconsuo.</t>
    </r>
  </si>
  <si>
    <t xml:space="preserve">
1. Mantenimiento de preventivo y correctivo de vehículos y equipos institucionales.</t>
  </si>
  <si>
    <t>1. Implementación de programa de movilidad limpia, saludable y sostenible "BiciUCundinamarca".</t>
  </si>
  <si>
    <t>1. Cumplimiento de politicas públicas.
2. Medición de huella de carbono.</t>
  </si>
  <si>
    <t>CONTRATISTAS OCASIONALES</t>
  </si>
  <si>
    <t>Contratistas de Bienes y servicios como:
Obras  y adecuaciones de instalaciones.
Servicios mantenimientos externos.
Suministro.</t>
  </si>
  <si>
    <t>Consumo de energía eléctrica..</t>
  </si>
  <si>
    <t xml:space="preserve">Consumo de materiales (papel y otros insumos)  </t>
  </si>
  <si>
    <t>Nota: Los eventos ocacionados por situaciones de emergencia pueden estar asociados a cualquiera de las categorias.</t>
  </si>
  <si>
    <t>16</t>
  </si>
  <si>
    <t>EXTESION CHIA</t>
  </si>
  <si>
    <t>1.ESTRATÉGICO</t>
  </si>
  <si>
    <t>1.1. AUTOEVALUACION Y ACREDITACION
1.2.COMUNICACIONES
1.4.PLANEACIÓN
1.6.SISTEMAS INTEGRADOS DE GESTION</t>
  </si>
  <si>
    <t>1.1.1. Autoevaluación y Acreditación
1.2.1. Oficina de Comunicaciones
1.4.1. Direccion Administrativa
1.6.3.Sistema de Gestion Ambiental
1.6.4.Sistema de Gestion en Salud y Seguridad en el trabajo</t>
  </si>
  <si>
    <t>Consumo de Agua por desarrollo de actividades y eventos  administrativos en procesos estratégicos</t>
  </si>
  <si>
    <t xml:space="preserve">1. Instalación de dispositivos de ahorro y uso eficiente de agua.
2. Uso de hidrolavadoras en actividades de aseo.
3. Uso de aguas lluvia </t>
  </si>
  <si>
    <t>Consumo de energía eléctrica por desarrollo de actividades y eventos administrativos en procesos estratégicos</t>
  </si>
  <si>
    <t xml:space="preserve">
1.1 Participación de jornadas de siembra de árboles y conservación de los ecosistemas para captura de CO2</t>
  </si>
  <si>
    <t>Consumo de Materiales (Papel u Otros insumos) por desarrollo de actividades y eventos administrativos en procesos estratégicos</t>
  </si>
  <si>
    <t>Consumo de combustibles fósiles por utilización de  vehiculos pertenecientes a la universidad de cundinamarca</t>
  </si>
  <si>
    <r>
      <rPr>
        <b/>
        <sz val="11"/>
        <color theme="1"/>
        <rFont val="Arial"/>
        <family val="2"/>
      </rPr>
      <t xml:space="preserve">1. Mantenimiento de de vehiculos
</t>
    </r>
    <r>
      <rPr>
        <sz val="11"/>
        <color theme="1"/>
        <rFont val="Arial"/>
        <family val="2"/>
      </rPr>
      <t>1.1. Tecnomecanicas de vehiculos</t>
    </r>
    <r>
      <rPr>
        <b/>
        <sz val="11"/>
        <color theme="1"/>
        <rFont val="Arial"/>
        <family val="2"/>
      </rPr>
      <t xml:space="preserve">    </t>
    </r>
    <r>
      <rPr>
        <sz val="11"/>
        <color theme="1"/>
        <rFont val="Arial"/>
        <family val="2"/>
      </rPr>
      <t xml:space="preserve">                 
</t>
    </r>
  </si>
  <si>
    <r>
      <rPr>
        <b/>
        <sz val="11"/>
        <color rgb="FF000000"/>
        <rFont val="Arial"/>
        <family val="2"/>
      </rPr>
      <t xml:space="preserve">1.Combustible eficientes 
</t>
    </r>
    <r>
      <rPr>
        <sz val="11"/>
        <color rgb="FF000000"/>
        <rFont val="Arial"/>
        <family val="2"/>
      </rPr>
      <t xml:space="preserve">1.1. Compra de combustibles con mayor eficiencia energetica 
</t>
    </r>
  </si>
  <si>
    <t xml:space="preserve">
1.1 1. Participación de jornadas de siembra de árboles y conservación de los ecosistemas para captura de CO2.       </t>
  </si>
  <si>
    <t>Generacion de residuos aprovechables por desarrollo de actividades administrativas en procesos estratégicos</t>
  </si>
  <si>
    <t>Generacion de Residuos convencionales no aprovechables por desarrollo de actividades administrativas en procesos estratégicos</t>
  </si>
  <si>
    <t>Generación de residuos peligrosos y especiales por desarrollo de actividades administrativas en los procesos estratégicos (RAEE-TONER )</t>
  </si>
  <si>
    <t>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t>
  </si>
  <si>
    <r>
      <rPr>
        <b/>
        <sz val="11"/>
        <color theme="1"/>
        <rFont val="Arial"/>
        <family val="2"/>
      </rPr>
      <t>1. Fortalecimiento de cultura ambiental.</t>
    </r>
    <r>
      <rPr>
        <sz val="11"/>
        <color theme="1"/>
        <rFont val="Arial"/>
        <family val="2"/>
      </rPr>
      <t xml:space="preserve">
1.1 Jornadas de sensibilización y concientización de cultura ambiental. (Gestion de residuos Peligrosos y especiales) 
1.2. Capacitacion de gestion de residuos peligrosos (RAEES.TONERS, BIOSANITARIOS Y POSTCONSUMO)
1.2. Separación e identificación de residuos peligrosos químicos.                                                         
</t>
    </r>
    <r>
      <rPr>
        <b/>
        <sz val="11"/>
        <color theme="1"/>
        <rFont val="Arial"/>
        <family val="2"/>
      </rPr>
      <t xml:space="preserve">
2. Uso de dispositivos de almacenamiento.
</t>
    </r>
    <r>
      <rPr>
        <sz val="11"/>
        <color theme="1"/>
        <rFont val="Arial"/>
        <family val="2"/>
      </rPr>
      <t xml:space="preserve">  Utilización de contenedores para residuos peligrosos y especiales:  Contenedores rojos señalizados, guardianes, Recopila, Contenedor de Punto Azul,  PetCAR
</t>
    </r>
    <r>
      <rPr>
        <b/>
        <sz val="11"/>
        <color theme="1"/>
        <rFont val="Arial"/>
        <family val="2"/>
      </rPr>
      <t>3. Inspecciones ambientales</t>
    </r>
  </si>
  <si>
    <r>
      <t xml:space="preserve">
</t>
    </r>
    <r>
      <rPr>
        <b/>
        <sz val="11"/>
        <color theme="1"/>
        <rFont val="Arial"/>
        <family val="2"/>
      </rPr>
      <t xml:space="preserve">
2. Gestion de Residuos Peligrosos y Especiales 
</t>
    </r>
    <r>
      <rPr>
        <sz val="11"/>
        <color theme="1"/>
        <rFont val="Arial"/>
        <family val="2"/>
      </rPr>
      <t>2.1 Contrato con gestor externo avalado por autoridad ambiental para el transporte, recolección y disposición de residuos peligrosos.</t>
    </r>
  </si>
  <si>
    <t>1. Programas de  Posconsumo:
Luminarias, pilas alcalinas, elementos periféricos, residuos de aparatos eléctricos y electrónicos -RAEES. Toners y aceites
2. 
1.2. Participacion y apoyo en proyectos ambientales universitarios
- Jornadas de recoleccion  de material de postconsumo</t>
  </si>
  <si>
    <t xml:space="preserve"> 1. Cumplimiento de politicas públicas.</t>
  </si>
  <si>
    <t>2.MISIONAL</t>
  </si>
  <si>
    <t>2.1. ADMISIONES Y REGISTRO
2.2. BIENESTAR UNIVERSITARIO
2.5. FORMACIÓN Y APRENDIZAJE
2.6. GRADUADOS
2.7. INTERACCIÓN SOCIAL UNIVERSITARIA</t>
  </si>
  <si>
    <t xml:space="preserve">2.1.1 Oficina de Admisiones y Registros
2.2.1. Oficina de Bienestar Universitario
2.2.2. Danzas
2.2.3. Deportes
2.2.4. Enfermeria
2.2.5.Musica
2.2.6.Teatro
2.5.1. Programas Academicos
2.5.2. Postgrados
2.6.1. Oficina de Graduados
2.7.1. Oficina de interaccion social Universitaria 
  </t>
  </si>
  <si>
    <t>Consumo de energía eléctrica por desarrollo de actividades administrativas en procesos Misionales</t>
  </si>
  <si>
    <t>Consumo de Agua por desarrollo de actividades administrativas en procesos Misionales</t>
  </si>
  <si>
    <t>Consumo de Materiales (Papel u Otros insumos) por desarrollo de actividades administrativas en procesos Misionales</t>
  </si>
  <si>
    <t>GeneracioN de Residuos convencionales no aprovechables por de actividades administrativas en procesos Misionales</t>
  </si>
  <si>
    <t>Generacionn de residuos aprovechables por desarrollo de actividades administrativas en procesos Misionales</t>
  </si>
  <si>
    <t>Generación de residuos peligrosos y especiales por desarrollo de actividades administrativas en procesos Misionales (RAEES. TONER, PILAS)</t>
  </si>
  <si>
    <t>3.APOYO</t>
  </si>
  <si>
    <t xml:space="preserve">3.1. APOYO ACADÉMICO
3.2. BIENES Y SERVICIOS
3.3. DOCUMENTAL
3.4. FINANCIERA
3.6. SISTEMAS Y TECNOLOGÍA
3.7. TALENTO HUMANO
</t>
  </si>
  <si>
    <t>3.1.1. Apoyo Academico
3.1.2. CGCA
3.1.3. Laboratorios de Sistemas
3.2.1. Recursos Fisicos
3.2.2. Almacen
3.2.3. Compras
3.3.1. Oficina de Archivo y Correspondencia
3.4.1. Contabilidad
3.4.2. Presupuesto
3.6.1. Oficina de Sistemas y tecnología.
3.7.1.  Talento humano</t>
  </si>
  <si>
    <t>Consumo de energía eléctrica por desarrollo de actividades y eventos administrativos en procesos de Apoyo</t>
  </si>
  <si>
    <t>Consumo de Agua por desarrollo de actividades administrativas en procesos de apoyo</t>
  </si>
  <si>
    <t>Consumo de Materiales (Papel u Otros insumos) por desarrollo de actividades administrativas en procesos de apoyo</t>
  </si>
  <si>
    <t>Generación de Residuos convencionales no aprovechables por de actividades administrativas en procesos de apoyo</t>
  </si>
  <si>
    <t>Generación de residuos aprovechables por desarrollo de actividades administrativas en procesos de apoyo</t>
  </si>
  <si>
    <t>Generación de residuos peligrosos y especiales por desarrollo de actividades administrativas en procesos de apoyo (RAEES. TONER, PILAS)</t>
  </si>
  <si>
    <t>4.SEGUIMIENTO Y MEDICIÓN</t>
  </si>
  <si>
    <t>4.1. SERVICIO DE ATENCION AL CIUDADANO</t>
  </si>
  <si>
    <t>4.1.1 Oficina de Atención al Ciudadano</t>
  </si>
  <si>
    <t>Consumo de energía eléctrica por desarrollo de actividades administrativas en procesos de Seguimiento, Medición, Análisis y Evaluación</t>
  </si>
  <si>
    <t>Consumo de Agua por desarrollo de actividades administrativas en procesos de Seguimiento, Medición, Análisis y Evaluación</t>
  </si>
  <si>
    <t>Consumo de Materiales (Papel u Otros insumos) por desarrollo de actividades administrativas en procesos de Seguimiento, Medición, Análisis y Evaluación</t>
  </si>
  <si>
    <t>Generación de Residuos convencionales no aprovechables por de actividades administrativas en procesos de Seguimiento, Medición, Análisis y Evaluación</t>
  </si>
  <si>
    <t>Generación de residuos aprovechables por desarrollo de actividades administrativas en procesos de Seguimiento, Medición, Análisis y Evaluación</t>
  </si>
  <si>
    <t>Generación de residuos peligrosos y especiales por desarrollo de actividades administrativas en procesos Seguimiento, Medición, Análisis y Evaluación (RAEES. TONER, PILAS)</t>
  </si>
  <si>
    <t xml:space="preserve">2.2. BIENESTAR UNIVERSITARIO
2.5. FORMACIÓN Y APRENDIZAJE
</t>
  </si>
  <si>
    <t xml:space="preserve">
2.2.1. Oficina de Bienestar Universitario
2.2.2. Danzas
2.2.3. Deportes
2.2.4. Enfermeria
2.2.5.Musica
2.2.6.Teatro
2.5.1. Programas Academicos
2.5.2. Postgrados
  </t>
  </si>
  <si>
    <t>Consumo de energía eléctrica por desarrollo de actividades y eventos Académicos</t>
  </si>
  <si>
    <t>Consumo de Agua por desarrollo de actividades y eventos Académicos</t>
  </si>
  <si>
    <t>Consumo de Materiales (Papel u Otros insumos) por desarrollo de actividades y eventos académicos en procesos Misionales</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</si>
  <si>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</si>
  <si>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generación de Residuos convencionales no aprovechables por desarrollo de actividades académicas</t>
  </si>
  <si>
    <t>Generación de residuos aprovechables por desarrollo de actividades Académicas</t>
  </si>
  <si>
    <t>Generación de residuos peligrosos y especiales por desarrollo de actividades académicas en los procesos misionales</t>
  </si>
  <si>
    <t>Consumo de combustibles fósiles por utilización de  vehiculos pertenecientes a la universidad de cundinamarca por actividades y aventos academicos</t>
  </si>
  <si>
    <t xml:space="preserve">Generación de Residuos peligrosos de carácter biologico infeccioso por actividades de enfermería </t>
  </si>
  <si>
    <t>1. Fortalecimiento de cultura ambiental.
1.1 Jornadas de sensibilización y concientización de cultura ambiental. (Gestion de residuos Peligrosos ) 
1.2. Capacitacion de gestion de residuos peligrosos (, BIOSANITARIOS )
1.2. Manejo e identificación de residuos peligrosos biologicos e infecciosos.                                                         
2. Uso de dispositivos de almacenamiento.
  Utilización de contenedores para residuos peligrosos :  Contenedores rojos señalizados, guardianes, 
3. Inspecciones ambientales</t>
  </si>
  <si>
    <t xml:space="preserve">
2. Gestion de Residuos Peligrosos 
2.1 Contrato con gestor externo avalado por autoridad ambiental para el transporte, recolección y disposición de residuos peligrosos.</t>
  </si>
  <si>
    <t>1. Capacitaciones y certificaciones manejo de sustancias quimicas y residuos peligrosos por entidades externas</t>
  </si>
  <si>
    <t xml:space="preserve">3.1. APOYO ACADÉMICO
</t>
  </si>
  <si>
    <t xml:space="preserve">3.1.1. Apoyo Academico
3.1.2. CGCA
3.1.3. Laboratorios de Sistemas
</t>
  </si>
  <si>
    <t xml:space="preserve">Consumo de Agua por el desarrollo de actividades académicas de formación y aprendizaje </t>
  </si>
  <si>
    <t xml:space="preserve">Consumo de energía eléctrica por el desarrollo de actividades académicas de formación y aprendizaje </t>
  </si>
  <si>
    <t xml:space="preserve">Generación de residuos Aprovechables por desarrollo de actividades académicas de formación y aprendizaje </t>
  </si>
  <si>
    <t xml:space="preserve">Generación de Residuos convencionales no aprovechables por desarrollo de actividades académicas de formación y aprendizaje </t>
  </si>
  <si>
    <t>Generación de residuos peligrosos RAEES por desarrollo de actividades académicas.</t>
  </si>
  <si>
    <t>1. Fortalecimiento de cultura ambiental.
1.1 Jornadas de sensibilización y concientización de cultura ambiental. (Gestion de residuos Peligrosos y especiales) 
1.2. Capacitacion de gestion de residuos peligrosos (RAEES. y POSTCONSUMO)
1.2. Separación e identificación de residuos peligrosos.                                                         
2. Uso de dispositivos de almacenamiento.
  Utilización de contenedores para residuos peligrosos y especiales:  Contenedores rojos señalizados,  PetCAR
3. Inspecciones ambientales</t>
  </si>
  <si>
    <t xml:space="preserve">
2. Gestion de Residuos Peligrosos y Especiales 
2.1 Contrato con gestor externo avalado por autoridad ambiental para el transporte, recolección y disposición de residuos peligrosos.</t>
  </si>
  <si>
    <t xml:space="preserve">
3.2. BIENES Y SERVICIOS
3.6. SISTEMAS Y TECNOLOGÍA
</t>
  </si>
  <si>
    <t xml:space="preserve"> 
3.2.1. Recursos Fisicos
3.2.2. Almacen
3.6.1. Oficina de Sistemas y tecnología.
</t>
  </si>
  <si>
    <t xml:space="preserve">Consumo de agua por actividades de limpieza y aseo de las instalaciones de la universidad </t>
  </si>
  <si>
    <t xml:space="preserve">1. Mantenimiento de equimos y maquinaria 
1.1. Buena utilizacion de equipos y maquinaria                     
</t>
  </si>
  <si>
    <t>1. Cumplimiento de politicas públicas.( si aplica)
2. Medición de huella de carbono.</t>
  </si>
  <si>
    <t>Consumo de combustible por utilización de vehículos de combustión pertenecientes a la universidad de Cundinamarca asociadas a actividades operativas</t>
  </si>
  <si>
    <t xml:space="preserve">Consumo de materiales por actividades de mantenimiento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</si>
  <si>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3. Inspecciones ambientales.</t>
  </si>
  <si>
    <t xml:space="preserve">
1. Definición de criterios / obligaciones y/o notas técnicas en los contratos (biodegradabilidad, productos ecológicos, sellos verdes, disposición de residuos, implementación de programas posconsumo). 
</t>
  </si>
  <si>
    <t xml:space="preserve">1. Participación de jornadas de siembra, seguimiento de árboles y plantas.
2. Aprovechamiento de materiales , a través de gestores externos.           </t>
  </si>
  <si>
    <t xml:space="preserve">
1. Adquisicion de Bienes y servicios  de materiales con  caracteristicas eficientes y sostenibles 
2. Cumplieminto de politicas Publicas (restricciones en la compra  de materiales )</t>
  </si>
  <si>
    <t xml:space="preserve">Consumo de sustancias químicas en actividades de limpieza y aseo de las instalaciones de la universidad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</si>
  <si>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3. Inspecciones ambientales.</t>
  </si>
  <si>
    <t xml:space="preserve">
1. Definición de criterios / obligaciones y/o notas técnicas en los contratos (biodegradabilidad, productos ecológicos, sellos verdes, disposición de residuos, implementación de programas posconsumo). 
</t>
  </si>
  <si>
    <t xml:space="preserve">1. Participación de jornadas de siembra, seguimiento de árboles y plantas.
2. Aprovechamiento de materiales , a través de gestores externos.  </t>
  </si>
  <si>
    <t>Generación de residuos aprovechables por desarrollo de actividades operativas.</t>
  </si>
  <si>
    <t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t>
  </si>
  <si>
    <t>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t>
  </si>
  <si>
    <t xml:space="preserve">1. Entrega de residuos aprovechables
1.1.  contraprestacion  por aprovechamoiento de residuos  </t>
  </si>
  <si>
    <t>Generación de Residuos convencionales no aprovechables por desarrollo de actividades operativas.</t>
  </si>
  <si>
    <t>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t>
  </si>
  <si>
    <t>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t>
  </si>
  <si>
    <t xml:space="preserve">1. 
1.2. Participacion y apoyo en proyectos ambientales universitarios
- Botellitas de Amor
</t>
  </si>
  <si>
    <t>Generación de residuos orgánicos por actividades de poda</t>
  </si>
  <si>
    <t xml:space="preserve">1. Fortalecimiento de cultura ambiental.  
1.1 Jornadas de sensibilización y concientización de cultura ambiental (Capacitaciones, conmemoraciones ambientales, entre otros)                  
1.2 Campañas de uso eficiente de clasificación y almacenamiento de residuos.
2. Manejo de residuos vegetales (Actividades de poda y recoleccion mensual)
</t>
  </si>
  <si>
    <t xml:space="preserve">1. Actividades de poda programadas y coordinadas con el area de Recursos Fisicos
2.  Selección de areas de acopio y entrega de material vegetal a  gestor del manejo de residuos de municipio </t>
  </si>
  <si>
    <t xml:space="preserve">1. Utilizacion de material vegetal para desarrollo de actividades de compostaje </t>
  </si>
  <si>
    <t xml:space="preserve">1. Cumplimiento de politicas públicas
Entrega de residuos por actividades de poda  al operador local.
2. Incremento de presupuesto  para gestion de residuo vegetal </t>
  </si>
  <si>
    <t>Generación de residuos peligrosos  (Envases de pitura, agroquimicos, aceites etc) por desarrollo de actividades operativas.</t>
  </si>
  <si>
    <t xml:space="preserve">1. Fortalecimiento de cultura ambiental.  
1.1 Jornadas de sensibilización y concientización de cultura ambiental (Capacitaciones, conmemoraciones ambientales, entre otros)
1.2. Buen manejo de  sustancias quimicas
1.3. Inpecciones e inventario de sustancias </t>
  </si>
  <si>
    <t>1. Adquisicon de  Productos sostenibles (Biodegradabilidad, ecologicos etc.)</t>
  </si>
  <si>
    <t>1. Cumplimiento de politicas públicas
Entrega de residuos contaminados al gestor de residuos peligros.</t>
  </si>
  <si>
    <t>Generación de residuos por bajas de inventario en actividades operativas área de almacén</t>
  </si>
  <si>
    <t>1. Fortalecimiento de cultura ambiental.  
1.1 Jornadas de sensibilización y concientización de cultura ambiental (Capacitaciones, conmemoraciones ambientales, entre otros)
2. Mantenimiento de equipos, perifericos y limpiezas de escritorios, sillas etc)
3.  Inventario periodico de almacen</t>
  </si>
  <si>
    <t xml:space="preserve">1, Compra de productos con maeriales de alta reistencia 
2. Compra de productos con fechas de vencimiento lejanas
3. Buen cuidadmo y amalcenado de materiales y productos  </t>
  </si>
  <si>
    <t>1. Bajas de inventarios para procesos de compra o donacion</t>
  </si>
  <si>
    <t>Generación de Residuos RCD por actividades de mantenimiento, adecuación o construcción</t>
  </si>
  <si>
    <t>Ocupación de espacio en rellenos sanitarios
Emisión de polvo y partículas en suspensión.
Degradación de paisajes urbanos y naturales.
Consumo innecesario de nuevos recursos si no se reciclan los RCD.</t>
  </si>
  <si>
    <t>1. Fortalecimiento de cultura ambiental.
1.1 Jornadas de sensibilización y concientización de cultura ambiental. (Gestion de residuos especiales RCD) 
1.2. Capacitacion de gestion de residuos peligrosos (RCD)</t>
  </si>
  <si>
    <t xml:space="preserve">1. Aprovechamiento de  Residuos de construccion y demolicion en obras activas
1.1. Aporvechamiento de RCD para el uso de  relleno de vias 
2. Manejo de RCD en gestores de residuos  para plantas de aprovechamiento </t>
  </si>
  <si>
    <t>1. 
1.2. Participacion y apoyo en proyectos ambientales universitarios
- Botellitas de Amor
- Jornada siembra de arboles</t>
  </si>
  <si>
    <t>Generación de ruido por uso de maquinaria en actividades operativas</t>
  </si>
  <si>
    <t>Contaminación del suelo y agua:
Pérdida de biodiversidad:
Riesgos para la salud humana:
Alteración de la cadena alimentaria</t>
  </si>
  <si>
    <t>1. Coordianacion y programacion de actividades operativas en horarios de poca actividad.
2.Capacitacion de manejo de equipos y herraminetas
2.1. Utilizacion de EPPs 
2.2. Señalizacion de areas de trabajo
2.3. Manejo de areas ( Cierre de ventanas y puertas )</t>
  </si>
  <si>
    <t>1. Manetinimineto y limpieza de equipos (Disminucion de ruidos en maquinaria a compustion)
2. Utilizacion de maquinaria  de tipo electrico
3. Compra de equipos con mayor eficiencia y menor genaracion de ruido</t>
  </si>
  <si>
    <t xml:space="preserve">situaciones asociadas a incidentes o emergencias de carácter operacional (Derrame de sustancias químicas.) </t>
  </si>
  <si>
    <t xml:space="preserve">1. Instalación de Kits de derrames (Zonas de alto riesgo)
2. Capacitaciones de respuesta ante incidentes o accidentes 
2.1. Simulacros de Emergencia
2.2. Capacitacion de Kit antiderrame
2.3. Capacitacion Manejo de sustancias quimicas </t>
  </si>
  <si>
    <t xml:space="preserve">1. Plan de emergencias y contingencias institucional.
2. Construccion y/o actualizacion periodica del matris de compatibilidad de sustancia quimicas 
3. Adquisicion de gabinetes de almacenamiento de sustancias quimicas
4. Intalacion de estivas plasticas para la separacion de productos quimos 
5. Rotulado y etiquetado de sustancias quimicas 
                                                                                                  </t>
  </si>
  <si>
    <t xml:space="preserve">1. Participación de jornadas de siembra y restauración de árboles y plantas, jardines verticales. </t>
  </si>
  <si>
    <t xml:space="preserve">
1. Inventario de sustancias y productos químicos.
  2. Cumplimiento de politicas públicas.</t>
  </si>
  <si>
    <t>3.2. BIENES Y SERVICIOS</t>
  </si>
  <si>
    <t>3.2.4. Restaurante
3.2.5. Cafeteria
3.2.6. Seguridad</t>
  </si>
  <si>
    <t>Consumo de energía eléctrica por desarrollo de actividades de contratistas permanentes dentro de las instalaciones de la Universidad</t>
  </si>
  <si>
    <t>Consumo de materiales (papel y otros insumos) por desarrollo de actividades de contratistas permanentes dentro de las instalaciones de la Universidad.</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</si>
  <si>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                                                      
2.2 Evitar imprimir documentos que no lo requieren 
2.3 Reutilizar papel impreso por ambas caras.    
2.4 Utilizar el Aplicativo SAIA para radicación.
2.5 Utilizar registros de asistencia virtuales.
3. Inspecciones ambientales.</t>
  </si>
  <si>
    <t>Consumo de gas, para desarrollo de actividades de contratistas permanentes (restaurante)</t>
  </si>
  <si>
    <t xml:space="preserve">1 .Mantenimiento y limpieza de fogones y  tuberia de gas
2. Cierre de valculas en finalizacion de actividades
3. Capacitacion ambientales a contratistas pemanenetes </t>
  </si>
  <si>
    <t>1.Instalación de Extintores y uso de EPPs
2. Capacitación de manual de contratistas a cafetería, restaurante y papelería.</t>
  </si>
  <si>
    <t>1.                       
1. Participación de jornadas de siembra, seguimiento de árboles y plantas para protección de los cuerpos hídricos.</t>
  </si>
  <si>
    <t>Generación de residuos aprovechables inertes  por desarrollo de actividades de contratistas permanentes dentro de las instalaciones de la Universidad.</t>
  </si>
  <si>
    <t>Generación de Residuos convencionales no aprovechables inorgánicos por desarrollo de actividades de contratistas permanentes dentro de las instalaciones de la Universidad.</t>
  </si>
  <si>
    <t>Generación de residuos Especiales (Aceites de cocina)  por desarrollo de actividades contratista permanentes (restaurante)</t>
  </si>
  <si>
    <t>Generación de residuos Orgánicos por desarrollo de actividades de contratistas permanentes dentro de las instalaciones de la Universidad (cafetería/restaurante).</t>
  </si>
  <si>
    <t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2.1. Mantenimiento de neveras
2.2. Compra de alimentos frescos </t>
  </si>
  <si>
    <t xml:space="preserve">1. Compra de alimentos persederos diara o semanal
2 Uso de dispositivos de almacenamiento  para conservacion de alimentos
3. Seguiminto y control de tempertaura de neveras
4.separacion de productos carnicos y vegetales  </t>
  </si>
  <si>
    <t xml:space="preserve">1. utilizacion de material vegetal para desarrollo de actividades de compostaje </t>
  </si>
  <si>
    <t>1. Cumplimiento de politicas públicas</t>
  </si>
  <si>
    <t>Consumo de sustancias químicas por desarrollo de actividades de contratistas permanentes dentro de las instalaciones de la Universidad.</t>
  </si>
  <si>
    <t>Contratistas de Bienes y servicios como:
Obras  y adecuaciones de instalaciones.
Servicios mantenimientos externos.</t>
  </si>
  <si>
    <t>Consumo de materiales (papel y otros insumos) por desarrollo de actividades de contratistas ocasionales dentro de las instalaciones de la Universidad.</t>
  </si>
  <si>
    <t>Generación de residuos aprovechables inorgánicos por desarrollo de actividades de contratistas ocasionales dentro de las instalaciones de la Universidad.</t>
  </si>
  <si>
    <t>Generación de Residuos convencionales no aprovechables por desarrollo de actividades de contratistas ocasionales dentro de las instalaciones de la Universidad.</t>
  </si>
  <si>
    <t>Generación de residuos peligrosos y especiales incluyendo RCD por desarrollo de actividades de contratistas ocasionales dentro de las instalaciones de la Universidad.</t>
  </si>
  <si>
    <t>Generación de ruido por el uso de maquinaria y equipos de contratistas ocasionales dentro de las instalaciones de la Universidad.</t>
  </si>
  <si>
    <t>Consumo de combustible fosil  uso de tranporte para desarrollo de actividades de contratistas ocasionales dentro de las instalaciones de la Universidad.</t>
  </si>
  <si>
    <t xml:space="preserve">uso de maquinaria de combustión para el desarrollo de actividades de contratistas ocacionales </t>
  </si>
  <si>
    <t>APLICA PARA TODOS LOS PROCESOSO</t>
  </si>
  <si>
    <t>Situacion de emergancia de carácter Operacional (Sismo Colapso Estructural)</t>
  </si>
  <si>
    <t>Situacion de emergancia de carácter Operacional (Fugasl)</t>
  </si>
  <si>
    <t>Situacion de emergancia de carácter Operacional (Incendio estructurall)</t>
  </si>
  <si>
    <t>Situacion de emergancia de carácter Operacional (Inundación estructurall)</t>
  </si>
  <si>
    <t>Situacion de emergancia de carácter Operacional (Caída de árbol)</t>
  </si>
  <si>
    <t xml:space="preserve">Adriana Asención Torres </t>
  </si>
  <si>
    <t>Carlos Augusto Trujillo Padilla</t>
  </si>
  <si>
    <t>Director Administrativo Extensión Facatativá</t>
  </si>
  <si>
    <t>ROSA MARIA ARIAS ROLDAN.</t>
  </si>
  <si>
    <t>Joan Sebastian Gentil Calderon</t>
  </si>
  <si>
    <t>Profesional Ambiental SGA</t>
  </si>
  <si>
    <t>ASPECTO</t>
  </si>
  <si>
    <t>IMPACTO</t>
  </si>
  <si>
    <t>Consumo de agua</t>
  </si>
  <si>
    <t>Vertimiento al suelo</t>
  </si>
  <si>
    <t>Contaminación del suelo y agua subterránea.
Pérdida de fertilidad del suelo.
Alteración de la biodiversidad del suelo.
Bioacumulación de contaminantes en la cadena alimentaria.
Riesgo para la salud humana y animal</t>
  </si>
  <si>
    <t>Consumo de Energía eléctrica</t>
  </si>
  <si>
    <t>Consumo de Combustibles (gasolina y gas)</t>
  </si>
  <si>
    <t>Consumo de Sustancias químicas</t>
  </si>
  <si>
    <t>Consumo de Materiales de construcción</t>
  </si>
  <si>
    <t>Generación residuos Aprovechables</t>
  </si>
  <si>
    <t>Generación de RAEE</t>
  </si>
  <si>
    <t>Contaminación del suelo y agua
Pérdida de hábitat:
Emisión de polvo y partículas:
Generación de RCD</t>
  </si>
  <si>
    <t>Derrames de sustancias químicas o combustibles</t>
  </si>
  <si>
    <t>Contaminación del aire, agua y suelo
Contaminación del agua y suelo:
Riesgo de explosiones:
Afectación a la salud humana</t>
  </si>
  <si>
    <t>Contaminación del aire, agua y suelo
Pérdida de biodiversidad
Generación de residuos</t>
  </si>
  <si>
    <t>Agotamiento del recurso agua
Contaminación del agua
Generación de RCD</t>
  </si>
  <si>
    <t>Caída de árbol</t>
  </si>
  <si>
    <t>Alteración del paisaje
Daño a infraestructuras causando residuos.
Impacto en la biodiversidad</t>
  </si>
  <si>
    <t>Generación de ruido</t>
  </si>
  <si>
    <t>Riesgos para la salud humana
IPérdida de biodiversidad y alteración de ecosistemas</t>
  </si>
  <si>
    <t>EXTESION ZIPAQUIRA</t>
  </si>
  <si>
    <t>1.1. AUTOEVALUACION Y ACREDITACION
1.4.PLANEACIÓN
1.6.SISTEMAS INTEGRADOS DE GESTION</t>
  </si>
  <si>
    <t>1.1.1. Autoevaluación y Acreditación
1.4.1. Direccion Administrativa
1.6.3.Sistema de Gestion Ambiental
1.6.4.Sistema de Gestion en Salud y Seguridad en el trabajo</t>
  </si>
  <si>
    <t xml:space="preserve">1. Instalación de dispositivos de ahorro y uso eficiente de agua.
2. Uso de hidrolavadoras en actividades de aseo.
</t>
  </si>
  <si>
    <r>
      <rPr>
        <b/>
        <sz val="11"/>
        <color theme="1"/>
        <rFont val="Arial"/>
        <family val="2"/>
      </rPr>
      <t xml:space="preserve">1.Combustible eficientes </t>
    </r>
    <r>
      <rPr>
        <sz val="11"/>
        <color theme="1"/>
        <rFont val="Arial"/>
        <family val="2"/>
      </rPr>
      <t xml:space="preserve">
1.1. Compra de combustibles con mayor eficiencia energetica 
</t>
    </r>
  </si>
  <si>
    <t xml:space="preserve">
1.Participación de jornadas de siembra de árboles y conservación de los ecosistemas para captura de CO2.       </t>
  </si>
  <si>
    <r>
      <rPr>
        <b/>
        <sz val="11"/>
        <color rgb="FF000000"/>
        <rFont val="Arial"/>
        <family val="2"/>
      </rPr>
      <t>1. Uso de materiales Sostenible</t>
    </r>
    <r>
      <rPr>
        <sz val="11"/>
        <color rgb="FF000000"/>
        <rFont val="Arial"/>
        <family val="2"/>
      </rPr>
      <t xml:space="preserve">s
1. .1. Utilizacion de tazas de café  reciclables
1.2. Utilizacion de Papel  Resciclable o ecologico
</t>
    </r>
    <r>
      <rPr>
        <b/>
        <sz val="11"/>
        <color rgb="FF000000"/>
        <rFont val="Arial"/>
        <family val="2"/>
      </rPr>
      <t xml:space="preserve">2. Productos sostenibles
</t>
    </r>
    <r>
      <rPr>
        <sz val="11"/>
        <color rgb="FF000000"/>
        <rFont val="Arial"/>
        <family val="2"/>
      </rPr>
      <t>2.1.</t>
    </r>
    <r>
      <rPr>
        <b/>
        <sz val="11"/>
        <color rgb="FF000000"/>
        <rFont val="Arial"/>
        <family val="2"/>
      </rPr>
      <t xml:space="preserve"> </t>
    </r>
    <r>
      <rPr>
        <sz val="11"/>
        <color rgb="FF000000"/>
        <rFont val="Arial"/>
        <family val="2"/>
      </rPr>
      <t>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t>
    </r>
  </si>
  <si>
    <r>
      <rPr>
        <b/>
        <sz val="11"/>
        <color rgb="FF000000"/>
        <rFont val="Arial"/>
        <family val="2"/>
      </rPr>
      <t xml:space="preserve">1. Entrega de residuos aprovechables
</t>
    </r>
    <r>
      <rPr>
        <sz val="11"/>
        <color rgb="FF000000"/>
        <rFont val="Arial"/>
        <family val="2"/>
      </rPr>
      <t xml:space="preserve">   
1.1.  contraprestacion por aprovechamoiento de residuos  </t>
    </r>
  </si>
  <si>
    <t>1. Programas de  Posconsumo:
Luminarias, pilas alcalinas, elementos periféricos, residuos de aparatos eléctricos y electrónicos -RAEES. Toners y aceites
1.2. Participacion y apoyo en proyectos ambientales universitarios
- Jornadas de recoleccion  de material de postconsumo</t>
  </si>
  <si>
    <t>2.1. ADMISIONES Y REGISTRO
2.2. BIENESTAR UNIVERSITARIO
2.5. FORMACIÓN Y APRENDIZAJE
2.7. INTERACCIÓN SOCIAL UNIVERSITARIA</t>
  </si>
  <si>
    <t xml:space="preserve">2.1.1 Oficina de Admisiones y Registros
2.2.1. Oficina de Bienestar Universitario
2.2.2. Danzas
2.2.3. Deportes
2.2.4. Enfermeria
2.2.5.Musica
2.2.6.Teatro
2.5.1. Programas Academicos
2.7.1. Oficina de interaccion social Universitaria 
  </t>
  </si>
  <si>
    <t>Generacionn de Residuos convencionales no aprovechables por de actividades administrativas en procesos Misionales</t>
  </si>
  <si>
    <t>3.1.1. Apoyo Academico
3.1.2. CGCA
3.1.3. Laboratorios de Computo
3.2.1. Recursos Fisicos
3.2.2. Almacen
3.2.3. Compras
3.3.1. Oficina de Archivo y Correspondencia
3.4.1. Contabilidad
3.4.2. Presupuesto
3.6.1. Oficina de Sistemas y tecnología.
3.7.1.  Talento humano</t>
  </si>
  <si>
    <t xml:space="preserve">
2.2.1. Oficina de Bienestar Universitario
2.2.2. Danzas
2.2.3. Deportes
2.2.4. Enfermeria
2.2.5.Musica
2.2.6.Teatro
2.5.1. Programas Academicos
  </t>
  </si>
  <si>
    <t xml:space="preserve">3.1.1. Apoyo Academico
3.1.2. CGCA
3.1.3. Laboratorios de computo
</t>
  </si>
  <si>
    <t>3.2.5. Cafeteria
3.2.6. Seguridad</t>
  </si>
  <si>
    <t>Generación de residuos Orgánicos por desarrollo de actividades de contratistas permanentes dentro de las instalaciones de la Universidad (cafetería).</t>
  </si>
  <si>
    <t>16.</t>
  </si>
  <si>
    <t>SECCIONAL UBATÈ</t>
  </si>
  <si>
    <t>Nota: Aplica para todas las áreas y dependencias de la Seccional Ubaté descritas a continuación en esta columna:
1.1 Dirección Administrativa
2.1 Ambiental
2.2 Seguridad y Salud en el Trabajo
3. Oficina de Comunicaciones</t>
  </si>
  <si>
    <t xml:space="preserve">Consumo de energía eléctrica </t>
  </si>
  <si>
    <t xml:space="preserve">                    
1.Jornadas de sensibilización y concientización de cultura ambiental.                    
2 Campañas de uso eficiente y ahorro de energía.                                                                    
3. Inspecciones ambientales.  </t>
  </si>
  <si>
    <t xml:space="preserve">1. Instalación de dispositivos de ahorro y uso eficiente de energía.                                         
</t>
  </si>
  <si>
    <t xml:space="preserve">1. Participación de jornadas de siembra de árboles y conservación de los ecosistemas para captura de CO2.      </t>
  </si>
  <si>
    <t>1. Implementación de tecnologías limpias.
2. Dispositivos tecnológicos de ahorro y uso eficiente de energía.
3. Contribución al cumplimiento de Objetivos de Desarrollo Sostenible.</t>
  </si>
  <si>
    <t xml:space="preserve">Consumo de agua </t>
  </si>
  <si>
    <t xml:space="preserve">                    
1.Jornadas de sensibilización y concientización de cultura ambiental.                    
2 Campañas de uso eficiente y ahorro de agua.                                                                    
3. Inspecciones ambientales.  </t>
  </si>
  <si>
    <t xml:space="preserve">1. Instalación de dispositivos de ahorro y uso eficiente de agua.
</t>
  </si>
  <si>
    <t>1. Cumplimiento de politicas públicas.
2.Contribución al cumplimiento de Objetivos de Desarrollo Sostenible</t>
  </si>
  <si>
    <t xml:space="preserve">2. DISEÑO
</t>
  </si>
  <si>
    <t>Consumo de materiales Madera-Papel</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</si>
  <si>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</si>
  <si>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t xml:space="preserve">                    
1.Jornadas de sensibilización y concientización de cultura ambiental.                    
2 Campañas de uso eficiente y ahorro de papel.                                                                    
3. Inspecciones ambientales.  </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</si>
  <si>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</si>
  <si>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1. Participación de jornadas de siembra, seguimiento de árboles y plantas.
2. Aprovechamiento de materiales (Papel), a través de gestores externos.   </t>
  </si>
  <si>
    <t>Emisión de GEI contribuyendo al cambio climático. 
Contaminación atmosférica (NOₓ, SO₂, PM). 
Extracción y transporte de combustibles fósiles que alteran ecosistemas</t>
  </si>
  <si>
    <r>
      <rPr>
        <sz val="11"/>
        <color theme="1"/>
        <rFont val="Arial"/>
        <family val="2"/>
      </rPr>
      <t xml:space="preserve">1. Mantenimiento de de vehiculos
1.1. Tecnomecanicas de vehiculos                     
</t>
    </r>
  </si>
  <si>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</si>
  <si>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r>
      <t>1 Jornadas de sensibilización y concientización de cultura ambiental. (Gestion de Sustancias químicas) 
2. Uso de dispositivos de almacenamiento. Utilización de contenedores para residuos peligrosos y especiales:  Contenedores rojos señalizados, Unidad Técnica de Almacenamiento Central.
3. Inspecciones ambientales</t>
    </r>
    <r>
      <rPr>
        <b/>
        <sz val="11"/>
        <color rgb="FF000000"/>
        <rFont val="Arial"/>
        <family val="2"/>
      </rPr>
      <t xml:space="preserve">
</t>
    </r>
    <r>
      <rPr>
        <sz val="11"/>
        <color rgb="FF000000"/>
        <rFont val="Arial"/>
        <family val="2"/>
      </rPr>
      <t>4. Kit de derrames:
4.1 Capacitación en manejo de kit de derrames
4.2 Inspección kit de derrames</t>
    </r>
  </si>
  <si>
    <t>1. Gestion de Residuos Peligrosos de sustancias químicas 
1.1 Contrato con gestor externo avalado por autoridad ambiental para el transporte, recolección y disposición de residuos peligrosos.</t>
  </si>
  <si>
    <t>5 Los eventos ocasionados por situaciones de emergencia pueden estar asociados a cualquiera de las categorías.</t>
  </si>
  <si>
    <t xml:space="preserve">Generación residuos Aprovechables </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</si>
  <si>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</si>
  <si>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1. Fortalecimiento de cultura ambiental.                 
1.2 Campañas de uso eficiente y clasificación de residuos de acuerdo al código de colores.
2. Inspecciones ambientales.</t>
  </si>
  <si>
    <t xml:space="preserve">
1. Definición de criterios / obligaciones y/o notas técnicas en los contratos (biodegradabilidad, productos ecológicos, sellos verdes, disposición de residuos, implementación de programas posconsumo). </t>
  </si>
  <si>
    <t>1. Entrega de residuos convencionales  aprovechables a una asociacion de recicladores del municipio.</t>
  </si>
  <si>
    <t xml:space="preserve">Generación residuos No aprovechables </t>
  </si>
  <si>
    <t xml:space="preserve">Contaminación del suelo y agua subterránea por lixiviados. 
Emisiones de GEI (metano). 
Afectación paisajística 
Presencia de olores desagradables  
Proliferación de vectores  </t>
  </si>
  <si>
    <t xml:space="preserve">1. Definición de criterios / obligaciones y/o notas técnicas en los contratos (biodegradabilidad, productos ecológicos, sellos verdes, disposición de residuos, implementación de programas posconsumo). </t>
  </si>
  <si>
    <t xml:space="preserve">Generación de RESPEL </t>
  </si>
  <si>
    <t>1. Instalación de Kits de derrames.
2.. Jornadas de sensibilización y concientización de cultura ambiental
3. Separación e identificación de residuos peligrosos químicos.</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</si>
  <si>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 </t>
  </si>
  <si>
    <t>1. Fortalecimiento de cultura ambiental.
1. Jornadas de sensibilización y concientización de cultura ambiental residuos peligrosos especiales (RAEES.TONERS Y POSTCONSUMO)
2. Separación e identificación de residuos peligrosos químicos.
3. Uso de dispositivos de almacenamiento.
4. Inspecciones ambientales</t>
  </si>
  <si>
    <t>2. Gestion de Residuos Peligrosos y Especiales 
2.1 Contrato con gestor externo avalado por autoridad ambiental para el transporte, recolección y disposición de residuos peligrosos.</t>
  </si>
  <si>
    <t>1. Programas de  Posconsumo:
Luminarias, pilas alcalinas, elementos periféricos, residuos de aparatos eléctricos y electrónicos -RAEES. Toners y aceites
2.  Jornadas de recoleccion  de material de postconsumo</t>
  </si>
  <si>
    <t>1 ADMISIONES Y REGISTRO
2. BIENESTAR UNIVERSITARIO
3. GRADUADOS</t>
  </si>
  <si>
    <t xml:space="preserve">
1.1 Oficina de Admisiones y registro
2.1 Oficina de Bienestar universitario
3.1 Oficina de Graduados</t>
  </si>
  <si>
    <t>Consumo de energía eléctrica</t>
  </si>
  <si>
    <t>1. FINANCIERA
2. BIENES Y SERVICIOS
3. TALENTO HUMANO
4. SISTEMAS Y TECNOLOGÍA
5. DOCUMENTAL</t>
  </si>
  <si>
    <t>1.1 Oficina de Apoyo Financiero 
1.2 Oficina de Contabilidad 
1.3 Oficina de Presupuesto
2.1 Oficina de Almacén
2.2 Oficina de Compras
2.3 Oficina de Recursos Físicos
3.1 Oficina Talento Humano
3.1 Oficina Sistema y tecnología</t>
  </si>
  <si>
    <t>SEGUIMIENTO, MEDICIÓN ANÁLISIS Y EVALUACIÓN</t>
  </si>
  <si>
    <t>14.1 Oficina de Atención al Ciudadano</t>
  </si>
  <si>
    <t xml:space="preserve">Consumo de materiales Madera-Papel </t>
  </si>
  <si>
    <t xml:space="preserve">1. FORMACIÒN Y APRENDIZAJE
</t>
  </si>
  <si>
    <t>1.1 Programas Académicos:
1.1.1 Administración de Empresas
1.1.2 Contaduría Pública
1.1.3 Ingeniera De Sistemas
1.1.4 Zootecnia
1.1.5 Esp. Gerencia para el Desarrollo Organizacional</t>
  </si>
  <si>
    <t>1. Programas de  Posconsumo:
Luminarias, pilas alcalinas, elementos periféricos, residuos de aparatos eléctricos y electrónicos -RAEES. Toners y aceites
1.2. Participacion y apoyo en proyectos ambientales universitarios
1.3 Jornadas de recoleccion  de material de postconsumo</t>
  </si>
  <si>
    <t xml:space="preserve">Derrames de sustancias químicas o combustibles </t>
  </si>
  <si>
    <t xml:space="preserve">Contaminación del suelo y agua
Pérdida de biodiversidad
Riesgos para la salud humana
Alteración de la cadena alimentaria </t>
  </si>
  <si>
    <t>APOYO ACADÉMICO</t>
  </si>
  <si>
    <t>6.1. Laboratorios 
6.1.1 Laboratorio de Física.
6.1.2. Laboratorio de química.
6.1.3. Laboratorio de microbiología.
6.1.4. Laboratorio de Carnicos.
6.1.5. Laboratorio de Lacteos.
6.1.6. Laboratorio Nutrición.
6.2. CGCA Biblioteca.
6.3 Salas de computo</t>
  </si>
  <si>
    <t>1. Programas de  Posconsumo:
Luminarias, pilas alcalinas, elementos periféricos, residuos de aparatos eléctricos y electrónicos -RAEES. Toners y aceites
1.2. Participacion y apoyo en proyectos ambientales universitarios
1.3 Jornadas de recoleccion  de material de postconsumo</t>
  </si>
  <si>
    <t xml:space="preserve">Consumo de combustibles (gasolina y gas) </t>
  </si>
  <si>
    <t>1. BIENES Y SERVICIOS</t>
  </si>
  <si>
    <t>1.Recursos físicos
1.1 Area de Mantenimiento y servicios Generales
1.2 Conductores</t>
  </si>
  <si>
    <t xml:space="preserve">1. Instalación de dispositivos de ahorro y uso eficiente de agua.
2. Uso de hidrolavadoras en actividades de aseo.
</t>
  </si>
  <si>
    <t>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t>
  </si>
  <si>
    <t xml:space="preserve">1. Mantenimiento de de vehiculos
1.1. Tecnomecanicas de vehiculos     
</t>
  </si>
  <si>
    <t xml:space="preserve">1. Implementación de programa de movilidad limpia, saludable y sostenible "BiciUCundinamarca". 
2.Combustible eficientes 
2.1. Compra de combustibles con mayor eficiencia energetica 
</t>
  </si>
  <si>
    <t xml:space="preserve">Consumo de Materiales de construcción </t>
  </si>
  <si>
    <t xml:space="preserve">Extracción de recursos naturales (arenas, gravas, piedra) que provoca alteración de paisajes. 
Emisiones de GEI durante la fabricación y transporte de materiales. 
Generación de residuos de construcción y demolición (RCD). 
Degradación de ecosistemas cercanos a canteras y minas. </t>
  </si>
  <si>
    <t xml:space="preserve">
1. Gestion de Residuos Peligrosos y Especiales 
1.1 Contrato con gestor externo avalado por autoridad ambiental para el transporte, recolección y disposición de residuos peligrosos.
2. Aprovechamiento de  Residuos de construccion y demolicion en obras activas
2.1. Aprovechamiento de RCD para el uso de relleno de espacios internos de la universidad. 
3. Manejo de RCD en gestores de residuos para plantas de aprovechamiento </t>
  </si>
  <si>
    <t xml:space="preserve">Generación de RCD </t>
  </si>
  <si>
    <t xml:space="preserve">Ocupación de espacio en rellenos sanitarios 
Emisión de polvo y partículas en suspensión. 
Degradación de paisajes urbanos y naturales. 
Consumo innecesario de nuevos recursos si no se reciclan los RCD. </t>
  </si>
  <si>
    <t>1. Jornadas de sensibilización y concientización de cultura ambiental. (Gestion de residuos Peligrosos y especiales) 
2. Separación e identificación de residuos peligrosos especiales.
3. Inspecciones ambientales</t>
  </si>
  <si>
    <t xml:space="preserve">1. Programas de  Posconsumo:
Residuos de construcción y demolición
</t>
  </si>
  <si>
    <t>1. Recursos Físicos
1.1Cafetería 
1.1 Seguridad Física</t>
  </si>
  <si>
    <t>1. Instalación de Kits de derrames.
2.. Fortalecimiento de cultura ambiental.   
2.1 Jornadas de sensibilización y concientización de cultura ambiental
3. Separación e identificación de residuos peligrosos químicos.</t>
  </si>
  <si>
    <t>1. Fortalecimiento de cultura ambiental.
1.1 Jornadas de sensibilización y concientización de cultura ambiental. (Gestion de residuos Peligrosos y especiales) 
1.2. Capacitacion de gestion de residuos peligrosos especiales (RAEES.TONERS Y POSTCONSUMO)
1.3. Separación e identificación de residuos peligrosos químicos.
2. Uso de dispositivos de almacenamiento.
  Utilización de contenedores para residuos peligrosos y especiales:  Contenedores señalizados: Contenedor punto azul, Recopila, Contenedor de aceites usados, Contenedor colillas de cigarrillo, PetCAR.
3. Inspecciones ambientales</t>
  </si>
  <si>
    <t>Los contratistas ocasionales pueden estar asociados a cualquiera de los macroprocesos.</t>
  </si>
  <si>
    <t>Los contratistas ocasionales pueden estar asociados a cualquiera de los procesos.</t>
  </si>
  <si>
    <t xml:space="preserve">1. Instalación de dispositivos de ahorro y uso eficiente de agua.
</t>
  </si>
  <si>
    <t xml:space="preserve">
1. Definición de criterios ambientales / obligaciones y/o notas técnicas en los contratos disposicion de residuos
2. Gestion de Residuos Peligrosos y Especiales 
2.1 Contrato con gestor externo avalado por autoridad ambiental para el transporte, recolección y disposición de residuos peligrosos.
</t>
  </si>
  <si>
    <t>Los eventos ocacionados por situaciones de emergencia estan asociados a todas las etapas del ciclo de vida.</t>
  </si>
  <si>
    <t>Situacion de emergancia (Sismo Colapso Estructural)</t>
  </si>
  <si>
    <t xml:space="preserve">Contaminación del suelo y agua
Pérdida de hábitat
Emisión de polvo y partículas
Generación de RCD </t>
  </si>
  <si>
    <t xml:space="preserve">Situacion de emergancia (Fugas)  </t>
  </si>
  <si>
    <t>Contaminación del aire, agua y suelo
Contaminación del agua y suelo
Riesgo de explosiones
Afectación a la salud humana</t>
  </si>
  <si>
    <t>Situacion de emergancia (Incendio estructurall)</t>
  </si>
  <si>
    <t>Contaminación del aire, agua y suelo 
Pérdida de biodiversidad 
Generación de residuos</t>
  </si>
  <si>
    <t>Situacion de emergancia (Inundación estructurall)</t>
  </si>
  <si>
    <t>Agotamiento del recurso agua 
Contaminación del agua 
Generación de RCD</t>
  </si>
  <si>
    <t>Situacion de emergancia(Caída de árbol)</t>
  </si>
  <si>
    <t>Alteración del paisaje 
Daño a infraestructuras causando residuos. 
Impacto en la biodiversidad</t>
  </si>
  <si>
    <t>PENDINETE INCLUIR LOS AA EN SITUACIONES DE EMERGENCIA</t>
  </si>
  <si>
    <t>Johanna Andrea Gil Palacios</t>
  </si>
  <si>
    <t>Directora Administrativa Seccional Ubaté</t>
  </si>
  <si>
    <t>Angie Valeria Gómez Sánchez</t>
  </si>
  <si>
    <t>Profesional Ambiental SGA Seccional Ubate</t>
  </si>
  <si>
    <t>SECCIONAL UBATÈ UNIDAD AGROAMBIENTAL EL TIBAR</t>
  </si>
  <si>
    <t>1. Adecuacion del sistema séptico (Conexion alcantarillado publico en 2024)
2.Diseño adecuado del sistema séptico (Proyección en banco de proyectos)
3.Mantenimiento regular del sistema séptico
4. Evitar la sobrecarga, a través de uso eficiente del agua</t>
  </si>
  <si>
    <t xml:space="preserve">           1. Reforestación o revegetación de las zonas aledañas
</t>
  </si>
  <si>
    <t>5.1 Programas Académicos.                              
5.1.1 Zootecnia</t>
  </si>
  <si>
    <t>Emisiones De gases de efecto invernadero
Generacion de residuos orgánicos</t>
  </si>
  <si>
    <t xml:space="preserve">
1. Definición de criterios ambientales / obligaciones y/o notas técnicas en los contratos disposicion de residuos
2. Gestion de Residuos Peligrosos y Especiales 
2.1 Contrato con gestor externo avalado por autoridad ambiental para el transporte, recolección y disposición de residuos peligrosos.
</t>
  </si>
  <si>
    <t xml:space="preserve">Johanna Andrea Gil Palacios		</t>
  </si>
  <si>
    <t>Profesional Ambiental SGA  Seccional Facatativa</t>
  </si>
  <si>
    <t>PROCESO GESTIÓN DE SISTEMAS INTEGRADOS - AMBIENTAL-</t>
  </si>
  <si>
    <t>MATRIZ DE IDENTIFICACIÓN DE ASPECTOS  Y EVALUACIÓN DE  IMPACTOS AMBIENTALES -AIA-</t>
  </si>
  <si>
    <t xml:space="preserve">COMPONENTE </t>
  </si>
  <si>
    <t>N. DE  ÍTEM</t>
  </si>
  <si>
    <t>DESCRIPCIÓN</t>
  </si>
  <si>
    <t>PARÁMETRO</t>
  </si>
  <si>
    <t>General</t>
  </si>
  <si>
    <t xml:space="preserve">Sede/ Seccional/ Extensión/ Unidad Agroambiental / Otras instalaciones </t>
  </si>
  <si>
    <t>Se identifica el nombre de la Sede/ Seccional/ Extensión/ Unidad Agroambiental / Otras instalaciones ( incluido el Centro Académico Deportivo -CAD y las Oficinas Bogotá) según corresponda la identificación de la Matriz AIA.</t>
  </si>
  <si>
    <t>Ejemplo: Sede Fusagasugá, Seccional Girardot o Ubaté, Extensión  Facatativá / Soacha / Chía / Zipaquira, Oficinas Bogotá, Unidades Agroambientales o Centro Académico Deportivo - CAD.</t>
  </si>
  <si>
    <t>Marcar de la lista desplegable a cuál de las 5 categorias pertenece el proceso/ área/dependencia a evaluar.</t>
  </si>
  <si>
    <t>1. Administrativos (AD), incluye personal de planta, término fijo y prestación de servicios.  2. Académico (AC) incluye Gestores del conocimiento y estudiantes, 3. Operativo (OP) incluye el personal de planta y término fijo, 4.Contratistas Temporales (CT) hace referencia a actividades tercerizadas constantes, 5. Contratistas Ocasionales (CO) hace referencia a actividades tercerizadas puntuales.</t>
  </si>
  <si>
    <t>Identificar y registrar a cuál de los 4 macroprocesos pertence el proceso/ área/dependencia a evaluar.</t>
  </si>
  <si>
    <t>1.Estratégico, 2. Misional, 3. Apoyo  4.Seguimiento, medición, análisis y evaluación</t>
  </si>
  <si>
    <t>Identificar y registrar el proceso relacionado con el área o dependencia a evaluar.</t>
  </si>
  <si>
    <t xml:space="preserve">1. Macroproceso Estratégico: Direccionamiento Estratégico  -EDE, Autoevaluación y acreditación -EAA, Comunicaciones -ECO, Planeación institucional -EPI, Proyectos especialesy relaciones interinstitucionales -EPR , Sistemas Integrados de Gestión -ESG
 2. Macroproceso Misional: Admisiones y registro -MAR, Bienestar universitario -MBU, Ciencia tecnología e innovación -MCT, Formación y aprendizaje -MFA, Graduados -MGD, Interacción social universitaria -ISU, 
Dialogando con el mundo -MDM
3. Macroproceso de Apoyo: Apoyo académico -AAA, Bienes y servicios -ABS, Documental -ADO,
 Financiera -AFI, Jurídica -AJU, Sistemas y tecnología -ASI, Talento humano -ATH. 
4. Macroproceso de Seguimiento, medición, análisis y evaluación: Control disciplinario -SCD, 
Control interno -SCI, Servicios de atención al ciudadano -SAC
</t>
  </si>
  <si>
    <t>Describa el área, oficina o dependencia que corresponda al proceso a evaluar.</t>
  </si>
  <si>
    <t>Aplica para cualquier  área, oficinas y dependencias</t>
  </si>
  <si>
    <t>Seleccione con qué etapa(s)  del ciclo de vida se relaciona el aspecto ambiental.</t>
  </si>
  <si>
    <r>
      <rPr>
        <b/>
        <sz val="11"/>
        <color rgb="FF000000"/>
        <rFont val="Arial"/>
        <family val="2"/>
      </rPr>
      <t>*Estrategia:</t>
    </r>
    <r>
      <rPr>
        <sz val="11"/>
        <color rgb="FF000000"/>
        <rFont val="Arial"/>
        <family val="2"/>
      </rPr>
      <t xml:space="preserve"> define la perspectiva, posición, patrones y planes que la Ucundinamarca es capaz de implementar para satisfacer los resultados y las necesidades Institucionales, así como la coordinación de los recursos necesarios.
</t>
    </r>
    <r>
      <rPr>
        <b/>
        <sz val="11"/>
        <color rgb="FF000000"/>
        <rFont val="Arial"/>
        <family val="2"/>
      </rPr>
      <t>*Diseño:</t>
    </r>
    <r>
      <rPr>
        <sz val="11"/>
        <color rgb="FF000000"/>
        <rFont val="Arial"/>
        <family val="2"/>
      </rPr>
      <t xml:space="preserve"> crea los servicios de formación, aprendizaje, interacción social universitaria, ciencia, tecnología e innovación de la Universidad de Cundinamarca. Esta fase contribuye a garantizar que el servicio propuesto es adecuado para su propósito y uso, y se diseña teniendo en cuenta al usuario final y el valor institucional. 
</t>
    </r>
    <r>
      <rPr>
        <b/>
        <sz val="11"/>
        <color rgb="FF000000"/>
        <rFont val="Arial"/>
        <family val="2"/>
      </rPr>
      <t>*Operación:</t>
    </r>
    <r>
      <rPr>
        <sz val="11"/>
        <color rgb="FF000000"/>
        <rFont val="Arial"/>
        <family val="2"/>
      </rPr>
      <t xml:space="preserve"> coordina y lleva a cabo las actividades y procesos requeridos para prestar y gestionar los servicios a las partes interesadas, así como de la coordinación de los recursos necesarios.
</t>
    </r>
    <r>
      <rPr>
        <b/>
        <sz val="11"/>
        <color rgb="FF000000"/>
        <rFont val="Arial"/>
        <family val="2"/>
      </rPr>
      <t>*Mejora continua:</t>
    </r>
    <r>
      <rPr>
        <sz val="11"/>
        <color rgb="FF000000"/>
        <rFont val="Arial"/>
        <family val="2"/>
      </rPr>
      <t xml:space="preserve"> alinea los servicios con las necesidades cambiantes del negocio, identificando y adoptando mejoras en dichas prestaciones que dan soporte a los procesos de la Ucundinamarca</t>
    </r>
  </si>
  <si>
    <t>Elemento de las actividades, productos o servicios de su proceso que interactúan o pueden interactuar con el ambiente.</t>
  </si>
  <si>
    <t xml:space="preserve">
De acuerdo con la Tabla anexa, se menciona el aspecto y se debe  describor la actividad especifica. Ejemplo: 1. Consumo de agua por usos de baños en oficinas y areas admninistrativas. 2) Consumo de agua por desarrrollo de pratcticas de laboratorio 3) Generación de residuos convencionales organicos por consumo de alimentos.</t>
  </si>
  <si>
    <t>7. CONDICIÓN</t>
  </si>
  <si>
    <t>Seleccione la condición del aspecto ambiental.</t>
  </si>
  <si>
    <t>Se refiere a las condiciones de operación que pueden calificarse en estado: 
Normal: Hace referencia a actividades propias para la prestación y operación de servicios.
Anormal: Actividades que se desarrollan de manera eventual y que no hacen parte de la misionalidad (adecuaciones, obras, etc).
Emergencia: Situaciones ocasionadas por feneomenos naturales y antropicos.
 anormal o de emergencia.</t>
  </si>
  <si>
    <t xml:space="preserve">III. VALORACIÓN DEL ASPECTO AMBIENTAL </t>
  </si>
  <si>
    <t>8. ALCANCE (A)</t>
  </si>
  <si>
    <t xml:space="preserve">Hace referencia al espacio físico que puede verse afectado por el aspecto ambiental. </t>
  </si>
  <si>
    <t>ALCANCE (A)</t>
  </si>
  <si>
    <t>CALIFICACIÓN</t>
  </si>
  <si>
    <t>Extenso, se evidencia fuera de las instalaciones de la Universidad </t>
  </si>
  <si>
    <t>Local se presenta dentro de las instalaciones de la universidad  </t>
  </si>
  <si>
    <t>Puntual se presenta solo en un punto específico de la Universidad  </t>
  </si>
  <si>
    <t>9. PARTES INTERESADAS (G)</t>
  </si>
  <si>
    <t>Hace referencia a comunidad, clientes, proveedores, contratistas y entidades financieras, con las cuales se desarrolla algún tipo de gestión. </t>
  </si>
  <si>
    <t>PARTES INTERESADAS (G)</t>
  </si>
  <si>
    <t>La gestión no ha sido satisfactoria </t>
  </si>
  <si>
    <t>La gestión ha sido satisfactoria o el acuerdo sigue vigente </t>
  </si>
  <si>
    <t>No aplica </t>
  </si>
  <si>
    <t>10. OBLIGACION DE CUMPLIMIENTO (C)</t>
  </si>
  <si>
    <t>Hace referencia a los requisitos legales o voluntarios que debe cumplir o acoger la Universidad.</t>
  </si>
  <si>
    <t>OBLIGACIÓN DE CUMPLIMIENTO (C)</t>
  </si>
  <si>
    <t>Contempla requisito legal </t>
  </si>
  <si>
    <t>Contempla obligación voluntaria </t>
  </si>
  <si>
    <t>No contempla requisito legal ni voluntario </t>
  </si>
  <si>
    <t>11, FRECUENCIA (F)</t>
  </si>
  <si>
    <t>Hace referencia al intervalo de tiempo donde se presenta el aspecto ambiental. </t>
  </si>
  <si>
    <t>FRECUENCIA (F)</t>
  </si>
  <si>
    <t>Diario/semanal </t>
  </si>
  <si>
    <t>Mensual/Bimensual/Trimestral </t>
  </si>
  <si>
    <t>Semestral/Anual </t>
  </si>
  <si>
    <t>12. IMPACTO 
AMBIENTAL</t>
  </si>
  <si>
    <t>Cambio en el medio ambiente, ya sea adverso o beneficioso, como resultado parcial de los aspectos ambientales de una organización.</t>
  </si>
  <si>
    <t xml:space="preserve">
De acuerdo con las tablas relacionadas en el Procedimiento de AIA.</t>
  </si>
  <si>
    <t>13. NATURALEZA</t>
  </si>
  <si>
    <t>Es el tipo de resultado o impacto esperado por la ejecución de la actividad o causal, la naturaleza puede ser positiva (+) en caso de que la alteración generada por la actividad no represente perturbación al ambiente; en caso contrario, negativo (-) cuando la alteración derivada de la ejecución de la causal representa una perturbación a los componentes del ambiente.</t>
  </si>
  <si>
    <t xml:space="preserve">POSITIVO O NEGATIVO </t>
  </si>
  <si>
    <t>14. SIGNIFICANCIA (S)</t>
  </si>
  <si>
    <t>SIGNIFICANCIA (S)</t>
  </si>
  <si>
    <t>RESULTADO</t>
  </si>
  <si>
    <t>0-25</t>
  </si>
  <si>
    <t>BAJO</t>
  </si>
  <si>
    <t xml:space="preserve">No se considera significativo. Se debe mantener la gestión y las actividades que se han venido desarrollando. </t>
  </si>
  <si>
    <t>26-50</t>
  </si>
  <si>
    <t>MEDIO</t>
  </si>
  <si>
    <t xml:space="preserve">Se considera significativo. Se debe implementar un Programa para el control de los impactos </t>
  </si>
  <si>
    <t>51-75</t>
  </si>
  <si>
    <t>ALTO</t>
  </si>
  <si>
    <t>Es muy significativo. Exige atención prioritaria e inmediata. Requiere el diseño, implementación y seguimientos de un Plan para el control del impacto.</t>
  </si>
  <si>
    <t xml:space="preserve">Las medidas de intervención se pueden implementar de manera individual o en conjunto, según las necesidades. De igual forma la aplicación de los programas se puede realizar de manera transversal sobre más de un aspecto ambiental. </t>
  </si>
  <si>
    <t>Actividades que se realizan de manera anticipada para evitar que se manifieste el impacto ambiental. Implica las acciones de restricción frente a un estado de incertidumbre para proteger el medio ambiente ante posibles riesgos.</t>
  </si>
  <si>
    <t>16. MITIGACIÓN</t>
  </si>
  <si>
    <t xml:space="preserve">Acciones destinadas a reducir los impactos negativos sobre el ambiente. </t>
  </si>
  <si>
    <t>17. COMPENSACIÓN</t>
  </si>
  <si>
    <t>Actividades que buscan contrarrestar o resarcir el impacto negativo sobre el elemento natural intervenido por la actividad institucional.</t>
  </si>
  <si>
    <t>18, ADAPTACIÓN</t>
  </si>
  <si>
    <t>Acciones y medidas encaminadas a reducir la vulnerabilidad de los sistemas naturales y humanos ante los efectos reales o esperados del cambio climático. Cambios en los procesos, prácticas y estructuras para moderar los daños potenciales o para beneficiarse de las oportunidades asociadas con el cambio climático</t>
  </si>
  <si>
    <t>Información de elaboración / actualización</t>
  </si>
  <si>
    <t>Participantes en la elaboración</t>
  </si>
  <si>
    <t>Identificar el equipo que participa en el diligenciamiento de  la  elaboración o actualización de la Matriz AIA y la fecha.</t>
  </si>
  <si>
    <t>Se identifica el Líder del Proceso, el Director Administrativo en el caso de las Seccionales o Extensiones, equipo del Sistema de Gestión Ambiental y participantes de procesos, áreas o dependencias.
Se registra la fecha y el periodo académico en el que se lleva acabo el diligenciamiento.
Se cuenta con espacio para observaciones, en el cual se puede relacionar información complementaria como listas de asistencia en los ejercicios de construcción colectiva de la Matriz.</t>
  </si>
  <si>
    <t xml:space="preserve">CÓDIGO: ESG-SGA-r002		</t>
  </si>
  <si>
    <t>PÁGINA: 13 de 13</t>
  </si>
  <si>
    <t>PÁGINA: 1 de 13</t>
  </si>
  <si>
    <t>PÁGINA: 2 de 13</t>
  </si>
  <si>
    <t>PÁGINA: 3 de 13</t>
  </si>
  <si>
    <t>PÁGINA: 4 de 13</t>
  </si>
  <si>
    <t>PÁGINA: 5 de 13</t>
  </si>
  <si>
    <t>PÁGINA: 6 de 13</t>
  </si>
  <si>
    <t>PÁGINA: 7 de 13</t>
  </si>
  <si>
    <t>PÁGINA: 8 de 13</t>
  </si>
  <si>
    <t>PÁGINA: 9 de 13</t>
  </si>
  <si>
    <t>PÁGINA: 10 de 13</t>
  </si>
  <si>
    <t>PÁGINA: 11 de 13</t>
  </si>
  <si>
    <t>PÁGINA: 12 de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</si>
</sst>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9"/>
      <name val="Arial"/>
      <family val="2"/>
    </font>
    <font>
      <b/>
      <sz val="10"/>
      <color theme="1"/>
      <name val="Arial"/>
      <family val="2"/>
    </font>
    <font>
      <b/>
      <sz val="9"/>
      <color theme="1"/>
      <name val="Arial"/>
      <family val="2"/>
    </font>
    <font>
      <sz val="11"/>
      <color theme="1"/>
      <name val="Arial"/>
      <family val="2"/>
    </font>
    <font>
      <b/>
      <sz val="11"/>
      <color theme="1"/>
      <name val="Arial"/>
      <family val="2"/>
    </font>
    <font>
      <b/>
      <sz val="11"/>
      <color theme="0"/>
      <name val="Arial"/>
      <family val="2"/>
    </font>
    <font>
      <b/>
      <sz val="11"/>
      <name val="Arial"/>
      <family val="2"/>
    </font>
    <font>
      <b/>
      <sz val="11"/>
      <color rgb="FFFFFFFF"/>
      <name val="Arial"/>
      <family val="2"/>
    </font>
    <font>
      <sz val="11"/>
      <color rgb="FF000000"/>
      <name val="Arial"/>
      <family val="2"/>
    </font>
    <font>
      <b/>
      <sz val="11"/>
      <color rgb="FF000000"/>
      <name val="Arial"/>
      <family val="2"/>
    </font>
    <font>
      <b/>
      <sz val="9"/>
      <color indexed="81"/>
      <name val="Tahoma"/>
      <family val="2"/>
    </font>
    <font>
      <sz val="9"/>
      <color indexed="81"/>
      <name val="Tahoma"/>
      <family val="2"/>
    </font>
    <font>
      <sz val="11"/>
      <color rgb="FFFFFFFF"/>
      <name val="Calibri"/>
      <family val="2"/>
      <scheme val="minor"/>
    </font>
    <font>
      <sz val="11"/>
      <color rgb="FF000000"/>
      <name val="Calibri"/>
      <family val="2"/>
      <scheme val="minor"/>
    </font>
    <font>
      <u/>
      <sz val="11"/>
      <color rgb="FF0070C0"/>
      <name val="Arial"/>
      <family val="2"/>
    </font>
    <font>
      <i/>
      <sz val="8"/>
      <color theme="1"/>
      <name val="Arial"/>
      <family val="2"/>
    </font>
    <font>
      <sz val="11"/>
      <color rgb="FFFF0000"/>
      <name val="Arial"/>
      <family val="2"/>
    </font>
    <font>
      <sz val="11"/>
      <name val="Arial"/>
      <family val="2"/>
    </font>
    <font>
      <i/>
      <sz val="11"/>
      <color theme="1"/>
      <name val="Arial"/>
      <family val="2"/>
    </font>
    <font>
      <sz val="11"/>
      <color theme="1" tint="0.499984740745262"/>
      <name val="Calibri"/>
      <family val="2"/>
      <scheme val="minor"/>
    </font>
    <font>
      <b/>
      <sz val="11"/>
      <color rgb="FF444444"/>
      <name val="Arial"/>
      <family val="2"/>
    </font>
    <font>
      <b/>
      <sz val="11"/>
      <color rgb="FFFF0000"/>
      <name val="Arial"/>
      <family val="2"/>
    </font>
    <font>
      <sz val="11"/>
      <color rgb="FFFF0000"/>
      <name val="Calibri"/>
      <family val="2"/>
      <scheme val="minor"/>
    </font>
    <font>
      <b/>
      <sz val="11"/>
      <color theme="1"/>
      <name val="Calibri"/>
      <family val="2"/>
      <scheme val="minor"/>
    </font>
    <font>
      <b/>
      <sz val="10"/>
      <color rgb="FF000000"/>
      <name val="Arial"/>
      <family val="2"/>
    </font>
    <font>
      <sz val="11"/>
      <color rgb="FFFFFFFF"/>
      <name val="Calibri"/>
      <family val="2"/>
      <charset val="1"/>
    </font>
    <font>
      <sz val="12"/>
      <color rgb="FF000000"/>
      <name val="Calibri"/>
      <family val="2"/>
    </font>
    <font>
      <b/>
      <sz val="16"/>
      <color theme="1"/>
      <name val="Arial"/>
      <family val="2"/>
    </font>
    <font>
      <sz val="14"/>
      <color theme="1"/>
      <name val="Arial"/>
      <family val="2"/>
    </font>
    <font>
      <sz val="12"/>
      <color theme="1"/>
      <name val="Calibri"/>
      <family val="2"/>
    </font>
    <font>
      <sz val="11"/>
      <color rgb="FF000000"/>
      <name val="Calibri"/>
      <family val="2"/>
    </font>
    <font>
      <b/>
      <sz val="12"/>
      <name val="Arial"/>
      <family val="2"/>
    </font>
    <font>
      <b/>
      <sz val="12"/>
      <color rgb="FF000000"/>
      <name val="Arial"/>
      <family val="2"/>
    </font>
    <font>
      <b/>
      <sz val="10"/>
      <color rgb="FFFF0000"/>
      <name val="Arial"/>
      <family val="2"/>
    </font>
    <font>
      <sz val="11"/>
      <color rgb="FF808080"/>
      <name val="Calibri"/>
      <family val="2"/>
    </font>
    <font>
      <sz val="11"/>
      <name val="Calibri"/>
      <family val="2"/>
    </font>
    <font>
      <sz val="11"/>
      <name val="Calibri"/>
      <family val="2"/>
      <charset val="1"/>
    </font>
    <font>
      <sz val="11"/>
      <color rgb="FFFFFFFF"/>
      <name val="Calibri"/>
      <family val="2"/>
    </font>
    <font>
      <sz val="11"/>
      <color theme="0"/>
      <name val="Arial"/>
      <family val="2"/>
    </font>
    <font>
      <sz val="11"/>
      <color theme="2" tint="-9.9978637043366805E-2"/>
      <name val="Calibri"/>
      <family val="2"/>
      <scheme val="minor"/>
    </font>
    <font>
      <sz val="11"/>
      <color theme="2" tint="-9.9978637043366805E-2"/>
      <name val="Calibri"/>
      <family val="2"/>
      <charset val="1"/>
    </font>
    <font>
      <sz val="11"/>
      <color theme="2" tint="-9.9978637043366805E-2"/>
      <name val="Calibri"/>
      <family val="2"/>
    </font>
    <font>
      <sz val="11"/>
      <color theme="0" tint="-0.34998626667073579"/>
      <name val="Calibri"/>
      <family val="2"/>
      <scheme val="minor"/>
    </font>
    <font>
      <sz val="11"/>
      <color theme="0" tint="-0.34998626667073579"/>
      <name val="Calibri"/>
      <family val="2"/>
    </font>
    <font>
      <sz val="11"/>
      <color theme="1"/>
      <name val="Calibri"/>
      <family val="2"/>
    </font>
    <font>
      <sz val="16"/>
      <color theme="1"/>
      <name val="Calibri"/>
      <family val="2"/>
    </font>
    <font>
      <b/>
      <sz val="11"/>
      <color theme="0"/>
      <name val="Arial"/>
    </font>
    <font>
      <sz val="11"/>
      <color rgb="FF000000"/>
      <name val="Arial"/>
    </font>
    <font>
      <sz val="11"/>
      <color theme="1"/>
      <name val="Arial"/>
    </font>
    <font>
      <sz val="11"/>
      <color theme="1"/>
      <name val="Calibri"/>
    </font>
    <font>
      <b/>
      <sz val="11"/>
      <color rgb="FFFFFFFF"/>
      <name val="Arial"/>
    </font>
  </fonts>
  <fills count="23">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FFFFFF"/>
        <bgColor indexed="64"/>
      </patternFill>
    </fill>
    <fill>
      <patternFill patternType="solid">
        <fgColor rgb="FFD5CA3D"/>
        <bgColor indexed="64"/>
      </patternFill>
    </fill>
    <fill>
      <patternFill patternType="solid">
        <fgColor theme="0"/>
        <bgColor indexed="64"/>
      </patternFill>
    </fill>
    <fill>
      <patternFill patternType="solid">
        <fgColor rgb="FFDAAA0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C000"/>
        <bgColor indexed="64"/>
      </patternFill>
    </fill>
    <fill>
      <patternFill patternType="solid">
        <fgColor rgb="FFFFE100"/>
        <bgColor indexed="64"/>
      </patternFill>
    </fill>
    <fill>
      <patternFill patternType="solid">
        <fgColor theme="9" tint="0.39997558519241921"/>
        <bgColor indexed="64"/>
      </patternFill>
    </fill>
    <fill>
      <patternFill patternType="solid">
        <fgColor rgb="FF00482B"/>
        <bgColor rgb="FF000000"/>
      </patternFill>
    </fill>
    <fill>
      <patternFill patternType="solid">
        <fgColor rgb="FFFBE122"/>
        <bgColor rgb="FF000000"/>
      </patternFill>
    </fill>
    <fill>
      <patternFill patternType="solid">
        <fgColor rgb="FFDAAA00"/>
        <bgColor rgb="FF000000"/>
      </patternFill>
    </fill>
    <fill>
      <patternFill patternType="solid">
        <fgColor rgb="FFFF0000"/>
        <bgColor rgb="FF000000"/>
      </patternFill>
    </fill>
    <fill>
      <patternFill patternType="solid">
        <fgColor rgb="FFFFFF00"/>
        <bgColor rgb="FF000000"/>
      </patternFill>
    </fill>
    <fill>
      <patternFill patternType="solid">
        <fgColor rgb="FF00B050"/>
        <bgColor rgb="FF000000"/>
      </patternFill>
    </fill>
    <fill>
      <patternFill patternType="solid">
        <fgColor rgb="FFFBE136"/>
        <bgColor rgb="FF000000"/>
      </patternFill>
    </fill>
  </fills>
  <borders count="20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808080"/>
      </left>
      <right style="thin">
        <color rgb="FF000000"/>
      </right>
      <top style="thin">
        <color rgb="FF808080"/>
      </top>
      <bottom/>
      <diagonal/>
    </border>
    <border>
      <left style="thin">
        <color rgb="FF808080"/>
      </left>
      <right style="thin">
        <color rgb="FF000000"/>
      </right>
      <top/>
      <bottom/>
      <diagonal/>
    </border>
    <border>
      <left style="thin">
        <color rgb="FF808080"/>
      </left>
      <right style="thin">
        <color rgb="FF000000"/>
      </right>
      <top/>
      <bottom style="thin">
        <color rgb="FF808080"/>
      </bottom>
      <diagonal/>
    </border>
    <border>
      <left style="thin">
        <color rgb="FF808080"/>
      </left>
      <right/>
      <top style="thin">
        <color rgb="FF000000"/>
      </top>
      <bottom style="thin">
        <color rgb="FF000000"/>
      </bottom>
      <diagonal/>
    </border>
    <border>
      <left/>
      <right style="thin">
        <color rgb="FF808080"/>
      </right>
      <top style="thin">
        <color rgb="FF000000"/>
      </top>
      <bottom style="thin">
        <color rgb="FF000000"/>
      </bottom>
      <diagonal/>
    </border>
    <border>
      <left/>
      <right style="thin">
        <color rgb="FF808080"/>
      </right>
      <top/>
      <bottom/>
      <diagonal/>
    </border>
    <border>
      <left/>
      <right style="thin">
        <color rgb="FF808080"/>
      </right>
      <top/>
      <bottom style="thin">
        <color rgb="FF808080"/>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medium">
        <color rgb="FF000000"/>
      </right>
      <top/>
      <bottom/>
      <diagonal/>
    </border>
    <border>
      <left style="thin">
        <color indexed="64"/>
      </left>
      <right style="thin">
        <color rgb="FF000000"/>
      </right>
      <top/>
      <bottom/>
      <diagonal/>
    </border>
    <border>
      <left style="thin">
        <color rgb="FF000000"/>
      </left>
      <right/>
      <top/>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000000"/>
      </right>
      <top style="medium">
        <color indexed="64"/>
      </top>
      <bottom/>
      <diagonal/>
    </border>
    <border>
      <left style="thin">
        <color auto="1"/>
      </left>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rgb="FF000000"/>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rgb="FF000000"/>
      </left>
      <right style="medium">
        <color indexed="64"/>
      </right>
      <top/>
      <bottom/>
      <diagonal/>
    </border>
    <border>
      <left style="thin">
        <color indexed="64"/>
      </left>
      <right style="thin">
        <color indexed="64"/>
      </right>
      <top style="thin">
        <color rgb="FF000000"/>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medium">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auto="1"/>
      </left>
      <right/>
      <top/>
      <bottom style="medium">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bottom style="thin">
        <color indexed="64"/>
      </bottom>
      <diagonal/>
    </border>
    <border>
      <left/>
      <right style="thin">
        <color indexed="64"/>
      </right>
      <top style="thin">
        <color rgb="FF000000"/>
      </top>
      <bottom/>
      <diagonal/>
    </border>
    <border>
      <left/>
      <right style="medium">
        <color rgb="FF000000"/>
      </right>
      <top style="medium">
        <color rgb="FF000000"/>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rgb="FF000000"/>
      </right>
      <top style="medium">
        <color rgb="FF000000"/>
      </top>
      <bottom/>
      <diagonal/>
    </border>
    <border>
      <left/>
      <right style="medium">
        <color rgb="FF000000"/>
      </right>
      <top style="thin">
        <color rgb="FF000000"/>
      </top>
      <bottom/>
      <diagonal/>
    </border>
    <border>
      <left/>
      <right style="medium">
        <color rgb="FF000000"/>
      </right>
      <top/>
      <bottom/>
      <diagonal/>
    </border>
    <border>
      <left/>
      <right style="medium">
        <color rgb="FF000000"/>
      </right>
      <top style="thin">
        <color rgb="FF000000"/>
      </top>
      <bottom style="thin">
        <color rgb="FF000000"/>
      </bottom>
      <diagonal/>
    </border>
    <border>
      <left/>
      <right style="thin">
        <color auto="1"/>
      </right>
      <top style="thin">
        <color rgb="FF000000"/>
      </top>
      <bottom style="thin">
        <color auto="1"/>
      </bottom>
      <diagonal/>
    </border>
    <border>
      <left/>
      <right style="thin">
        <color indexed="64"/>
      </right>
      <top/>
      <bottom style="thin">
        <color rgb="FF000000"/>
      </bottom>
      <diagonal/>
    </border>
    <border>
      <left style="thin">
        <color indexed="64"/>
      </left>
      <right/>
      <top/>
      <bottom style="thin">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right style="medium">
        <color indexed="64"/>
      </right>
      <top style="thin">
        <color auto="1"/>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right style="medium">
        <color indexed="64"/>
      </right>
      <top/>
      <bottom/>
      <diagonal/>
    </border>
    <border>
      <left/>
      <right style="medium">
        <color indexed="64"/>
      </right>
      <top style="thin">
        <color rgb="FF000000"/>
      </top>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right style="thin">
        <color auto="1"/>
      </right>
      <top style="thin">
        <color auto="1"/>
      </top>
      <bottom style="medium">
        <color indexed="64"/>
      </bottom>
      <diagonal/>
    </border>
    <border>
      <left/>
      <right style="medium">
        <color indexed="64"/>
      </right>
      <top/>
      <bottom style="thin">
        <color rgb="FF000000"/>
      </bottom>
      <diagonal/>
    </border>
    <border>
      <left/>
      <right style="medium">
        <color indexed="64"/>
      </right>
      <top/>
      <bottom style="medium">
        <color indexed="64"/>
      </bottom>
      <diagonal/>
    </border>
    <border>
      <left style="thin">
        <color indexed="64"/>
      </left>
      <right style="thin">
        <color indexed="64"/>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064">
    <xf numFmtId="0" fontId="0" fillId="0" borderId="0" xfId="0"/>
    <xf numFmtId="0" fontId="4" fillId="0" borderId="0" xfId="0" applyFont="1"/>
    <xf numFmtId="0" fontId="4" fillId="0" borderId="0" xfId="0" applyFont="1" applyAlignment="1">
      <alignment horizontal="center"/>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justify" vertical="center" wrapText="1"/>
      <protection locked="0"/>
    </xf>
    <xf numFmtId="0" fontId="0" fillId="0" borderId="0" xfId="0"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49" fontId="4" fillId="0" borderId="0" xfId="0" applyNumberFormat="1" applyFont="1" applyAlignment="1" applyProtection="1">
      <alignment horizontal="left"/>
      <protection locked="0"/>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6" fillId="0" borderId="0" xfId="0" applyFont="1" applyAlignment="1">
      <alignment horizontal="right" vertical="center" indent="5"/>
    </xf>
    <xf numFmtId="0" fontId="9" fillId="0" borderId="29" xfId="0" applyFon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4" fillId="4" borderId="0" xfId="0" applyFont="1" applyFill="1" applyProtection="1">
      <protection locked="0"/>
    </xf>
    <xf numFmtId="0" fontId="4" fillId="4" borderId="0" xfId="0" applyFont="1" applyFill="1" applyAlignment="1" applyProtection="1">
      <alignment vertical="center"/>
      <protection locked="0"/>
    </xf>
    <xf numFmtId="0" fontId="4" fillId="4" borderId="0" xfId="0" applyFont="1" applyFill="1"/>
    <xf numFmtId="0" fontId="4" fillId="4" borderId="0" xfId="0" applyFont="1" applyFill="1" applyAlignment="1" applyProtection="1">
      <alignment horizontal="center" vertical="center"/>
      <protection locked="0"/>
    </xf>
    <xf numFmtId="0" fontId="17" fillId="4" borderId="0" xfId="0" applyFont="1" applyFill="1" applyProtection="1">
      <protection locked="0"/>
    </xf>
    <xf numFmtId="0" fontId="4" fillId="0" borderId="0" xfId="0" applyFont="1" applyAlignment="1">
      <alignment horizontal="center" vertical="center"/>
    </xf>
    <xf numFmtId="0" fontId="19" fillId="0" borderId="0" xfId="0" applyFont="1" applyAlignment="1">
      <alignment horizontal="right" vertical="center" indent="5"/>
    </xf>
    <xf numFmtId="0" fontId="6" fillId="2" borderId="3" xfId="0" applyFont="1" applyFill="1" applyBorder="1" applyAlignment="1">
      <alignment horizontal="center" vertical="center"/>
    </xf>
    <xf numFmtId="0" fontId="10" fillId="4" borderId="1" xfId="0" applyFont="1" applyFill="1" applyBorder="1" applyAlignment="1">
      <alignment horizontal="center" vertical="center" wrapText="1"/>
    </xf>
    <xf numFmtId="0" fontId="23" fillId="0" borderId="0" xfId="0" applyFont="1"/>
    <xf numFmtId="0" fontId="5" fillId="0" borderId="0" xfId="0" applyFont="1" applyAlignment="1" applyProtection="1">
      <alignment horizontal="center" vertical="center"/>
      <protection locked="0"/>
    </xf>
    <xf numFmtId="0" fontId="14" fillId="0" borderId="0" xfId="0" applyFont="1"/>
    <xf numFmtId="0" fontId="20" fillId="0" borderId="0" xfId="0" applyFont="1"/>
    <xf numFmtId="0" fontId="5" fillId="0" borderId="0" xfId="0" applyFont="1" applyAlignment="1">
      <alignment vertical="center"/>
    </xf>
    <xf numFmtId="0" fontId="2" fillId="0" borderId="0" xfId="0" applyFont="1"/>
    <xf numFmtId="0" fontId="13" fillId="0" borderId="0" xfId="0" applyFont="1"/>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10" fillId="0" borderId="1" xfId="0" applyFont="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8" fillId="7" borderId="35"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4" fillId="4" borderId="0" xfId="0" applyFont="1" applyFill="1" applyAlignment="1">
      <alignment horizontal="center" vertical="center"/>
    </xf>
    <xf numFmtId="0" fontId="0" fillId="0" borderId="0" xfId="0" applyAlignment="1" applyProtection="1">
      <alignment horizontal="center"/>
      <protection locked="0"/>
    </xf>
    <xf numFmtId="0" fontId="10" fillId="0" borderId="0" xfId="0" applyFont="1" applyAlignment="1">
      <alignment vertical="center"/>
    </xf>
    <xf numFmtId="0" fontId="25" fillId="0" borderId="0" xfId="0" applyFont="1"/>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xf>
    <xf numFmtId="0" fontId="14" fillId="6" borderId="0" xfId="0" applyFont="1" applyFill="1"/>
    <xf numFmtId="0" fontId="4" fillId="4"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13" fillId="6" borderId="0" xfId="0" applyFont="1" applyFill="1"/>
    <xf numFmtId="0" fontId="4" fillId="4" borderId="64"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4" fillId="4" borderId="67"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4" fillId="4" borderId="68" xfId="0" applyFont="1" applyFill="1" applyBorder="1" applyAlignment="1" applyProtection="1">
      <alignment horizontal="center" vertical="center" wrapText="1"/>
      <protection locked="0"/>
    </xf>
    <xf numFmtId="0" fontId="0" fillId="5" borderId="69" xfId="0" applyFill="1" applyBorder="1" applyAlignment="1" applyProtection="1">
      <alignment horizontal="center" vertical="center"/>
      <protection locked="0"/>
    </xf>
    <xf numFmtId="0" fontId="4" fillId="4" borderId="13"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69" xfId="0" applyFont="1" applyFill="1" applyBorder="1" applyAlignment="1" applyProtection="1">
      <alignment horizontal="center" vertical="center" wrapText="1"/>
      <protection locked="0"/>
    </xf>
    <xf numFmtId="0" fontId="0" fillId="5" borderId="70" xfId="0" applyFill="1" applyBorder="1" applyAlignment="1" applyProtection="1">
      <alignment horizontal="center" vertical="center"/>
      <protection locked="0"/>
    </xf>
    <xf numFmtId="0" fontId="4" fillId="4" borderId="7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26" fillId="0" borderId="0" xfId="0" applyFont="1"/>
    <xf numFmtId="0" fontId="4" fillId="4" borderId="33" xfId="0" applyFont="1" applyFill="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6" fillId="2" borderId="4" xfId="0" applyFont="1" applyFill="1" applyBorder="1" applyAlignment="1">
      <alignment vertical="center" wrapText="1"/>
    </xf>
    <xf numFmtId="0" fontId="10" fillId="4" borderId="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xf>
    <xf numFmtId="0" fontId="28" fillId="4"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9" fillId="4" borderId="13"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wrapText="1"/>
      <protection locked="0"/>
    </xf>
    <xf numFmtId="0" fontId="29" fillId="4" borderId="70"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protection locked="0"/>
    </xf>
    <xf numFmtId="0" fontId="4" fillId="0" borderId="86" xfId="0" applyFont="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7" fillId="0" borderId="11" xfId="0" applyFont="1" applyBorder="1" applyAlignment="1">
      <alignment horizontal="center" vertical="center" wrapText="1"/>
    </xf>
    <xf numFmtId="0" fontId="4" fillId="4" borderId="7"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12" borderId="11" xfId="0" applyFont="1" applyFill="1" applyBorder="1" applyAlignment="1">
      <alignment horizontal="center" vertical="center" wrapText="1"/>
    </xf>
    <xf numFmtId="0" fontId="24" fillId="5" borderId="69" xfId="0" applyFont="1" applyFill="1" applyBorder="1" applyAlignment="1" applyProtection="1">
      <alignment horizontal="center" vertical="center"/>
      <protection locked="0"/>
    </xf>
    <xf numFmtId="0" fontId="31" fillId="0" borderId="11" xfId="0" applyFont="1" applyBorder="1" applyAlignment="1">
      <alignment horizontal="center" vertical="center" wrapText="1"/>
    </xf>
    <xf numFmtId="0" fontId="24" fillId="5" borderId="18" xfId="0" applyFont="1" applyFill="1" applyBorder="1" applyAlignment="1" applyProtection="1">
      <alignment horizontal="center" vertical="center"/>
      <protection locked="0"/>
    </xf>
    <xf numFmtId="0" fontId="9" fillId="4"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33" fillId="4" borderId="1" xfId="0" applyFont="1" applyFill="1" applyBorder="1" applyAlignment="1">
      <alignment horizontal="center" vertical="center" wrapText="1"/>
    </xf>
    <xf numFmtId="0" fontId="4" fillId="0" borderId="0" xfId="0" applyFont="1" applyAlignment="1">
      <alignment horizont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6" borderId="1" xfId="0" applyFont="1"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5" borderId="2" xfId="0" applyFill="1" applyBorder="1" applyAlignment="1" applyProtection="1">
      <alignment horizontal="center" vertical="center"/>
      <protection locked="0"/>
    </xf>
    <xf numFmtId="0" fontId="4" fillId="0" borderId="59" xfId="0" applyFont="1" applyBorder="1" applyAlignment="1" applyProtection="1">
      <alignment horizontal="center" vertical="center" wrapText="1"/>
      <protection locked="0"/>
    </xf>
    <xf numFmtId="0" fontId="5" fillId="4" borderId="99" xfId="0" applyFont="1" applyFill="1" applyBorder="1" applyAlignment="1" applyProtection="1">
      <alignment horizontal="center" vertical="center" wrapText="1"/>
      <protection locked="0"/>
    </xf>
    <xf numFmtId="0" fontId="4" fillId="0" borderId="99" xfId="0" applyFont="1" applyBorder="1" applyAlignment="1">
      <alignment horizontal="center" vertical="center" wrapText="1"/>
    </xf>
    <xf numFmtId="0" fontId="4" fillId="6" borderId="3" xfId="0" applyFont="1" applyFill="1" applyBorder="1" applyAlignment="1">
      <alignment horizontal="center" vertical="center" wrapText="1"/>
    </xf>
    <xf numFmtId="0" fontId="5" fillId="4" borderId="98"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0" fillId="5" borderId="3" xfId="0" applyFill="1" applyBorder="1" applyAlignment="1" applyProtection="1">
      <alignment horizontal="center" vertical="center"/>
      <protection locked="0"/>
    </xf>
    <xf numFmtId="0" fontId="9" fillId="0" borderId="51" xfId="0" applyFont="1" applyBorder="1" applyAlignment="1">
      <alignment horizontal="center" vertical="center" wrapText="1"/>
    </xf>
    <xf numFmtId="0" fontId="9" fillId="0" borderId="100" xfId="0" applyFont="1" applyBorder="1" applyAlignment="1">
      <alignment horizontal="center" vertical="center" wrapText="1"/>
    </xf>
    <xf numFmtId="0" fontId="4" fillId="4" borderId="43" xfId="0" applyFont="1" applyFill="1" applyBorder="1" applyAlignment="1" applyProtection="1">
      <alignment horizontal="center" vertical="center" wrapText="1"/>
      <protection locked="0"/>
    </xf>
    <xf numFmtId="0" fontId="4" fillId="4" borderId="11" xfId="0" applyFont="1" applyFill="1" applyBorder="1" applyAlignment="1">
      <alignment horizontal="center" vertical="center" wrapText="1"/>
    </xf>
    <xf numFmtId="0" fontId="5" fillId="4" borderId="58"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0" fillId="0" borderId="11" xfId="0" applyBorder="1" applyAlignment="1" applyProtection="1">
      <alignment horizontal="center" vertical="center"/>
      <protection locked="0"/>
    </xf>
    <xf numFmtId="0" fontId="5" fillId="4" borderId="43" xfId="0" applyFont="1" applyFill="1" applyBorder="1" applyAlignment="1" applyProtection="1">
      <alignment horizontal="center" vertical="center" wrapText="1"/>
      <protection locked="0"/>
    </xf>
    <xf numFmtId="0" fontId="4" fillId="4" borderId="43" xfId="0" applyFont="1" applyFill="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4" fillId="0" borderId="64"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103" xfId="0" applyFont="1" applyBorder="1" applyAlignment="1" applyProtection="1">
      <alignment horizontal="center" vertical="center" wrapText="1"/>
      <protection locked="0"/>
    </xf>
    <xf numFmtId="0" fontId="4" fillId="4" borderId="103" xfId="0" applyFont="1" applyFill="1" applyBorder="1" applyAlignment="1" applyProtection="1">
      <alignment horizontal="center" vertical="center" wrapText="1"/>
      <protection locked="0"/>
    </xf>
    <xf numFmtId="0" fontId="4" fillId="4" borderId="10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0" xfId="0" applyFont="1" applyAlignment="1">
      <alignment horizontal="center" vertical="center" indent="5"/>
    </xf>
    <xf numFmtId="0" fontId="4" fillId="4" borderId="66" xfId="0" applyFont="1" applyFill="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9" fillId="4" borderId="18"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0" borderId="18" xfId="0" applyFont="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9" fillId="4" borderId="66" xfId="0" applyFont="1" applyFill="1" applyBorder="1" applyAlignment="1">
      <alignment horizontal="center" vertical="center" wrapText="1"/>
    </xf>
    <xf numFmtId="0" fontId="4" fillId="0" borderId="90" xfId="0" applyFont="1" applyBorder="1" applyAlignment="1" applyProtection="1">
      <alignment horizontal="center" vertical="center" wrapText="1"/>
      <protection locked="0"/>
    </xf>
    <xf numFmtId="0" fontId="31" fillId="0" borderId="18" xfId="0" applyFont="1" applyBorder="1" applyAlignment="1">
      <alignment horizontal="center" vertical="center" wrapText="1"/>
    </xf>
    <xf numFmtId="0" fontId="9" fillId="4" borderId="13"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1" fillId="0" borderId="66" xfId="0" applyFont="1" applyBorder="1" applyAlignment="1">
      <alignment horizontal="center" vertical="center" wrapText="1"/>
    </xf>
    <xf numFmtId="0" fontId="4" fillId="0" borderId="89" xfId="0" applyFont="1" applyBorder="1" applyAlignment="1" applyProtection="1">
      <alignment horizontal="center" vertical="center" wrapText="1"/>
      <protection locked="0"/>
    </xf>
    <xf numFmtId="0" fontId="30" fillId="0" borderId="18"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27" fillId="0" borderId="18" xfId="0" applyFont="1" applyBorder="1" applyAlignment="1">
      <alignment horizontal="center" vertical="center" wrapText="1"/>
    </xf>
    <xf numFmtId="0" fontId="4" fillId="0" borderId="87"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27" fillId="0" borderId="66" xfId="0" applyFont="1" applyBorder="1" applyAlignment="1">
      <alignment horizontal="center" vertical="center" wrapText="1"/>
    </xf>
    <xf numFmtId="0" fontId="0" fillId="6" borderId="0" xfId="0" applyFill="1"/>
    <xf numFmtId="0" fontId="0" fillId="6" borderId="0" xfId="0" applyFill="1" applyAlignment="1">
      <alignment horizontal="center"/>
    </xf>
    <xf numFmtId="0" fontId="29" fillId="4" borderId="18" xfId="0" applyFont="1" applyFill="1" applyBorder="1" applyAlignment="1" applyProtection="1">
      <alignment horizontal="center" vertical="center" wrapText="1"/>
      <protection locked="0"/>
    </xf>
    <xf numFmtId="0" fontId="31" fillId="0" borderId="69" xfId="0" applyFont="1" applyBorder="1" applyAlignment="1">
      <alignment horizontal="center" vertical="center" wrapText="1"/>
    </xf>
    <xf numFmtId="0" fontId="9" fillId="13" borderId="1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0" xfId="0" applyFont="1" applyAlignment="1">
      <alignment horizontal="center" vertical="center" wrapText="1"/>
    </xf>
    <xf numFmtId="0" fontId="9" fillId="0" borderId="3" xfId="0" applyFont="1" applyBorder="1" applyAlignment="1">
      <alignment horizontal="center" vertical="center" wrapText="1"/>
    </xf>
    <xf numFmtId="0" fontId="4" fillId="0" borderId="45" xfId="0" applyFont="1" applyBorder="1" applyAlignment="1" applyProtection="1">
      <alignment horizontal="center" vertical="center" wrapText="1"/>
      <protection locked="0"/>
    </xf>
    <xf numFmtId="0" fontId="5" fillId="4" borderId="96" xfId="0" applyFont="1" applyFill="1" applyBorder="1" applyAlignment="1" applyProtection="1">
      <alignment horizontal="center" vertical="center" wrapText="1"/>
      <protection locked="0"/>
    </xf>
    <xf numFmtId="0" fontId="4" fillId="0" borderId="96" xfId="0" applyFont="1" applyBorder="1" applyAlignment="1">
      <alignment horizontal="center" vertical="center" wrapText="1"/>
    </xf>
    <xf numFmtId="0" fontId="4" fillId="0" borderId="53" xfId="0" applyFont="1" applyBorder="1" applyAlignment="1">
      <alignment horizontal="center" vertical="center" wrapText="1"/>
    </xf>
    <xf numFmtId="0" fontId="18" fillId="0" borderId="3" xfId="0" applyFont="1" applyBorder="1" applyAlignment="1">
      <alignment horizontal="center" vertical="center" wrapText="1"/>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0" fillId="10" borderId="2" xfId="0" applyFill="1" applyBorder="1" applyAlignment="1" applyProtection="1">
      <alignment horizontal="center" vertical="center"/>
      <protection locked="0"/>
    </xf>
    <xf numFmtId="0" fontId="9" fillId="0" borderId="96" xfId="0" applyFont="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0" borderId="98" xfId="0" applyFont="1" applyBorder="1" applyAlignment="1">
      <alignment horizontal="center" vertical="center" wrapText="1"/>
    </xf>
    <xf numFmtId="0" fontId="9" fillId="0" borderId="11" xfId="0" applyFont="1" applyBorder="1" applyAlignment="1">
      <alignment vertical="center" wrapText="1"/>
    </xf>
    <xf numFmtId="0" fontId="4" fillId="4" borderId="2" xfId="0" applyFont="1" applyFill="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9" fillId="0" borderId="52" xfId="0" applyFont="1" applyBorder="1" applyAlignment="1">
      <alignment horizontal="center" vertical="center" wrapText="1"/>
    </xf>
    <xf numFmtId="0" fontId="4" fillId="0" borderId="53"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4" fillId="0" borderId="33" xfId="0" applyFont="1" applyBorder="1" applyAlignment="1">
      <alignment horizontal="center" vertical="center" wrapText="1"/>
    </xf>
    <xf numFmtId="0" fontId="9" fillId="0" borderId="53" xfId="0" applyFont="1" applyBorder="1" applyAlignment="1">
      <alignment horizontal="center" vertical="center" wrapText="1"/>
    </xf>
    <xf numFmtId="0" fontId="4" fillId="0" borderId="111" xfId="0" applyFont="1" applyBorder="1" applyAlignment="1">
      <alignment horizontal="center" vertical="center" wrapText="1"/>
    </xf>
    <xf numFmtId="0" fontId="22" fillId="0" borderId="0" xfId="0" applyFont="1" applyAlignment="1">
      <alignment vertical="center"/>
    </xf>
    <xf numFmtId="0" fontId="34" fillId="0" borderId="0" xfId="0" applyFont="1"/>
    <xf numFmtId="0" fontId="9" fillId="0" borderId="7" xfId="0" applyFont="1" applyBorder="1" applyAlignment="1">
      <alignment horizontal="center" vertical="center" wrapText="1"/>
    </xf>
    <xf numFmtId="0" fontId="0" fillId="5" borderId="6" xfId="0" applyFill="1" applyBorder="1" applyAlignment="1" applyProtection="1">
      <alignment horizontal="center" vertical="center"/>
      <protection locked="0"/>
    </xf>
    <xf numFmtId="0" fontId="9" fillId="0" borderId="2" xfId="0" applyFont="1" applyBorder="1" applyAlignment="1">
      <alignment horizontal="center" vertical="center" wrapText="1"/>
    </xf>
    <xf numFmtId="0" fontId="17" fillId="4" borderId="3" xfId="0" applyFont="1" applyFill="1" applyBorder="1" applyAlignment="1">
      <alignment horizontal="center" vertical="center" wrapText="1"/>
    </xf>
    <xf numFmtId="0" fontId="5" fillId="0" borderId="43" xfId="0" applyFont="1" applyBorder="1" applyAlignment="1" applyProtection="1">
      <alignment horizontal="center" vertical="center" wrapText="1"/>
      <protection locked="0"/>
    </xf>
    <xf numFmtId="0" fontId="4" fillId="4" borderId="53"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9" fillId="0" borderId="43"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100"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4" fillId="6" borderId="96" xfId="0" applyFont="1" applyFill="1" applyBorder="1" applyAlignment="1">
      <alignment horizontal="center" vertical="center" wrapText="1"/>
    </xf>
    <xf numFmtId="0" fontId="4" fillId="6" borderId="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0" borderId="70" xfId="0" applyFont="1" applyBorder="1" applyAlignment="1">
      <alignment horizontal="center" vertical="center" wrapText="1"/>
    </xf>
    <xf numFmtId="0" fontId="4" fillId="4" borderId="0" xfId="0" applyFont="1" applyFill="1" applyAlignment="1">
      <alignment horizontal="center" vertical="center" wrapText="1"/>
    </xf>
    <xf numFmtId="0" fontId="4" fillId="4" borderId="58" xfId="0" applyFont="1" applyFill="1" applyBorder="1" applyAlignment="1" applyProtection="1">
      <alignment horizontal="center" vertical="center" wrapText="1"/>
      <protection locked="0"/>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0" borderId="46"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protection locked="0"/>
    </xf>
    <xf numFmtId="0" fontId="31" fillId="0" borderId="0" xfId="0" applyFont="1"/>
    <xf numFmtId="0" fontId="9" fillId="12" borderId="4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34" xfId="0" applyFont="1" applyFill="1" applyBorder="1" applyAlignment="1">
      <alignment horizontal="center" vertical="center" wrapText="1"/>
    </xf>
    <xf numFmtId="0" fontId="9" fillId="12" borderId="58" xfId="0" applyFont="1" applyFill="1" applyBorder="1" applyAlignment="1">
      <alignment horizontal="center" vertical="center" wrapText="1"/>
    </xf>
    <xf numFmtId="0" fontId="9" fillId="0" borderId="34" xfId="0" applyFont="1" applyBorder="1" applyAlignment="1">
      <alignment horizontal="center" vertical="center" wrapText="1"/>
    </xf>
    <xf numFmtId="0" fontId="31" fillId="20" borderId="1" xfId="0" applyFont="1" applyFill="1" applyBorder="1" applyAlignment="1">
      <alignment horizontal="center" vertical="center" wrapText="1"/>
    </xf>
    <xf numFmtId="0" fontId="9" fillId="0" borderId="58" xfId="0" applyFont="1" applyBorder="1" applyAlignment="1">
      <alignment horizontal="center" vertical="center" wrapText="1"/>
    </xf>
    <xf numFmtId="0" fontId="31" fillId="20" borderId="3"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116" xfId="0" applyFont="1" applyFill="1" applyBorder="1" applyAlignment="1">
      <alignment horizontal="center" vertical="center" wrapText="1"/>
    </xf>
    <xf numFmtId="0" fontId="31" fillId="21" borderId="11" xfId="0" applyFont="1" applyFill="1" applyBorder="1" applyAlignment="1">
      <alignment horizontal="center"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31" fillId="20" borderId="11" xfId="0" applyFont="1" applyFill="1" applyBorder="1" applyAlignment="1">
      <alignment horizontal="center" vertical="center" wrapText="1"/>
    </xf>
    <xf numFmtId="0" fontId="9" fillId="12" borderId="118" xfId="0" applyFont="1" applyFill="1" applyBorder="1" applyAlignment="1">
      <alignment horizontal="center" vertical="center" wrapText="1"/>
    </xf>
    <xf numFmtId="0" fontId="10" fillId="12" borderId="116" xfId="0" applyFont="1" applyFill="1" applyBorder="1" applyAlignment="1">
      <alignment horizontal="center" vertical="center" wrapText="1"/>
    </xf>
    <xf numFmtId="0" fontId="10" fillId="12" borderId="117" xfId="0" applyFont="1" applyFill="1" applyBorder="1" applyAlignment="1">
      <alignment horizontal="center" vertical="center" wrapText="1"/>
    </xf>
    <xf numFmtId="0" fontId="9" fillId="0" borderId="116" xfId="0" applyFont="1" applyBorder="1" applyAlignment="1">
      <alignment horizontal="center" vertical="center" wrapText="1"/>
    </xf>
    <xf numFmtId="0" fontId="31" fillId="19" borderId="11"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0" fillId="5" borderId="105" xfId="0" applyFill="1" applyBorder="1" applyAlignment="1" applyProtection="1">
      <alignment horizontal="center" vertical="center"/>
      <protection locked="0"/>
    </xf>
    <xf numFmtId="0" fontId="4" fillId="0" borderId="47" xfId="0" applyFont="1" applyBorder="1" applyAlignment="1" applyProtection="1">
      <alignment horizontal="center" vertical="center" wrapText="1"/>
      <protection locked="0"/>
    </xf>
    <xf numFmtId="0" fontId="3" fillId="0" borderId="0" xfId="0" applyFont="1" applyAlignment="1">
      <alignment horizontal="center"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39" fillId="2" borderId="3" xfId="0" applyFont="1" applyFill="1" applyBorder="1" applyAlignment="1">
      <alignment horizontal="center" vertical="center" wrapText="1"/>
    </xf>
    <xf numFmtId="0" fontId="5" fillId="6" borderId="13" xfId="0" applyFont="1" applyFill="1" applyBorder="1" applyAlignment="1" applyProtection="1">
      <alignment horizontal="center" vertical="center" wrapText="1"/>
      <protection locked="0"/>
    </xf>
    <xf numFmtId="0" fontId="4" fillId="4"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6" borderId="11"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6" borderId="69" xfId="0" applyFont="1" applyFill="1" applyBorder="1" applyAlignment="1" applyProtection="1">
      <alignment horizontal="center" vertical="center" wrapText="1"/>
      <protection locked="0"/>
    </xf>
    <xf numFmtId="0" fontId="4" fillId="4" borderId="69" xfId="0" applyFont="1" applyFill="1" applyBorder="1" applyAlignment="1">
      <alignment horizontal="center" vertical="center" wrapText="1"/>
    </xf>
    <xf numFmtId="0" fontId="4" fillId="6" borderId="69" xfId="0" applyFont="1" applyFill="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5" fillId="6" borderId="70"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9" fillId="0" borderId="70" xfId="0" applyFont="1" applyBorder="1" applyAlignment="1">
      <alignment horizontal="center" vertical="center" wrapText="1"/>
    </xf>
    <xf numFmtId="0" fontId="4" fillId="0" borderId="126" xfId="0" applyFont="1" applyBorder="1" applyAlignment="1" applyProtection="1">
      <alignment horizontal="center" vertical="center" wrapText="1"/>
      <protection locked="0"/>
    </xf>
    <xf numFmtId="0" fontId="5" fillId="6" borderId="11" xfId="0" applyFont="1" applyFill="1" applyBorder="1" applyAlignment="1">
      <alignment horizontal="center" vertical="center" wrapText="1"/>
    </xf>
    <xf numFmtId="0" fontId="9" fillId="0" borderId="11" xfId="0" applyFont="1" applyBorder="1" applyAlignment="1" applyProtection="1">
      <alignment horizontal="left" vertical="center" wrapText="1"/>
      <protection locked="0"/>
    </xf>
    <xf numFmtId="0" fontId="4" fillId="6" borderId="11" xfId="0" applyFont="1" applyFill="1" applyBorder="1" applyAlignment="1" applyProtection="1">
      <alignment horizontal="center" vertical="center" wrapText="1"/>
      <protection locked="0"/>
    </xf>
    <xf numFmtId="0" fontId="5" fillId="6"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6" borderId="18"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protection locked="0"/>
    </xf>
    <xf numFmtId="0" fontId="5" fillId="6" borderId="13" xfId="0" applyFont="1" applyFill="1" applyBorder="1" applyAlignment="1">
      <alignment horizontal="center" vertical="center" wrapText="1"/>
    </xf>
    <xf numFmtId="0" fontId="5" fillId="6" borderId="69" xfId="0" applyFont="1" applyFill="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4" fillId="0" borderId="69" xfId="0" applyFont="1" applyBorder="1" applyAlignment="1">
      <alignment horizontal="center" vertical="center" wrapText="1"/>
    </xf>
    <xf numFmtId="0" fontId="18" fillId="0" borderId="13" xfId="0" applyFont="1" applyBorder="1" applyAlignment="1">
      <alignment horizontal="center" vertical="center" wrapText="1"/>
    </xf>
    <xf numFmtId="0" fontId="5" fillId="6" borderId="18"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0" borderId="1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1" xfId="0" applyFont="1" applyBorder="1" applyAlignment="1">
      <alignment horizontal="center" vertical="center" wrapText="1"/>
    </xf>
    <xf numFmtId="0" fontId="5" fillId="6" borderId="70" xfId="0" applyFont="1" applyFill="1" applyBorder="1" applyAlignment="1" applyProtection="1">
      <alignment horizontal="center" vertical="center" wrapText="1"/>
      <protection locked="0"/>
    </xf>
    <xf numFmtId="0" fontId="5" fillId="6" borderId="68"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8" fillId="7" borderId="3" xfId="0" applyFont="1" applyFill="1" applyBorder="1" applyAlignment="1" applyProtection="1">
      <alignment horizontal="center" vertical="center" wrapText="1"/>
      <protection locked="0"/>
    </xf>
    <xf numFmtId="0" fontId="5" fillId="6" borderId="67" xfId="0" applyFont="1" applyFill="1" applyBorder="1" applyAlignment="1">
      <alignment horizontal="center" vertical="center" wrapText="1"/>
    </xf>
    <xf numFmtId="0" fontId="5" fillId="6" borderId="70" xfId="0" applyFont="1" applyFill="1" applyBorder="1" applyAlignment="1" applyProtection="1">
      <alignment vertical="center" wrapText="1"/>
      <protection locked="0"/>
    </xf>
    <xf numFmtId="0" fontId="5" fillId="6" borderId="133" xfId="0" applyFont="1" applyFill="1" applyBorder="1" applyAlignment="1" applyProtection="1">
      <alignment vertical="center" wrapText="1"/>
      <protection locked="0"/>
    </xf>
    <xf numFmtId="0" fontId="4" fillId="4" borderId="133" xfId="0" applyFont="1" applyFill="1" applyBorder="1" applyAlignment="1" applyProtection="1">
      <alignment horizontal="center" vertical="center" wrapText="1"/>
      <protection locked="0"/>
    </xf>
    <xf numFmtId="0" fontId="4" fillId="6" borderId="133" xfId="0" applyFont="1" applyFill="1" applyBorder="1" applyAlignment="1" applyProtection="1">
      <alignment horizontal="center" vertical="center" wrapText="1"/>
      <protection locked="0"/>
    </xf>
    <xf numFmtId="0" fontId="0" fillId="5" borderId="133" xfId="0" applyFill="1" applyBorder="1" applyAlignment="1" applyProtection="1">
      <alignment horizontal="center" vertical="center"/>
      <protection locked="0"/>
    </xf>
    <xf numFmtId="0" fontId="5" fillId="6" borderId="103" xfId="0" applyFont="1" applyFill="1" applyBorder="1" applyAlignment="1" applyProtection="1">
      <alignment vertical="center" wrapText="1"/>
      <protection locked="0"/>
    </xf>
    <xf numFmtId="0" fontId="4" fillId="4" borderId="101" xfId="0" applyFont="1" applyFill="1" applyBorder="1" applyAlignment="1">
      <alignment horizontal="center" vertical="center" wrapText="1"/>
    </xf>
    <xf numFmtId="0" fontId="4" fillId="4" borderId="101" xfId="0" applyFont="1" applyFill="1" applyBorder="1" applyAlignment="1" applyProtection="1">
      <alignment horizontal="center" vertical="center" wrapText="1"/>
      <protection locked="0"/>
    </xf>
    <xf numFmtId="0" fontId="4" fillId="6" borderId="101" xfId="0" applyFont="1" applyFill="1" applyBorder="1" applyAlignment="1" applyProtection="1">
      <alignment horizontal="center" vertical="center" wrapText="1"/>
      <protection locked="0"/>
    </xf>
    <xf numFmtId="0" fontId="0" fillId="5" borderId="101" xfId="0" applyFill="1" applyBorder="1" applyAlignment="1" applyProtection="1">
      <alignment horizontal="center" vertical="center"/>
      <protection locked="0"/>
    </xf>
    <xf numFmtId="0" fontId="6" fillId="2" borderId="1" xfId="0" applyFont="1" applyFill="1" applyBorder="1" applyAlignment="1">
      <alignment horizontal="lef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5" fillId="0" borderId="45" xfId="0" applyFont="1" applyBorder="1" applyAlignment="1" applyProtection="1">
      <alignment horizontal="center" vertical="center" wrapText="1"/>
      <protection locked="0"/>
    </xf>
    <xf numFmtId="0" fontId="4" fillId="0" borderId="139" xfId="0" applyFont="1" applyBorder="1" applyAlignment="1" applyProtection="1">
      <alignment horizontal="center" vertical="center" wrapText="1"/>
      <protection locked="0"/>
    </xf>
    <xf numFmtId="0" fontId="9" fillId="0" borderId="139" xfId="0" applyFont="1" applyBorder="1" applyAlignment="1">
      <alignment horizontal="center" vertical="center" wrapText="1"/>
    </xf>
    <xf numFmtId="0" fontId="14" fillId="0" borderId="47"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9" fillId="0" borderId="48" xfId="0" applyFont="1" applyBorder="1" applyAlignment="1">
      <alignment horizontal="center" vertical="center" wrapText="1"/>
    </xf>
    <xf numFmtId="0" fontId="8" fillId="7" borderId="50" xfId="0" applyFont="1" applyFill="1" applyBorder="1" applyAlignment="1" applyProtection="1">
      <alignment horizontal="center" vertical="center" wrapText="1"/>
      <protection locked="0"/>
    </xf>
    <xf numFmtId="0" fontId="5" fillId="3" borderId="51"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0" fontId="14" fillId="11" borderId="1" xfId="0" applyFont="1" applyFill="1" applyBorder="1" applyAlignment="1" applyProtection="1">
      <alignment horizontal="center" vertical="center"/>
      <protection locked="0"/>
    </xf>
    <xf numFmtId="0" fontId="9" fillId="0" borderId="47" xfId="0" applyFont="1" applyBorder="1" applyAlignment="1">
      <alignment horizontal="center" vertical="center" wrapText="1"/>
    </xf>
    <xf numFmtId="0" fontId="4" fillId="0" borderId="48"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4" borderId="103" xfId="0" applyFont="1" applyFill="1" applyBorder="1" applyAlignment="1" applyProtection="1">
      <alignment horizontal="left" vertical="center" wrapText="1"/>
      <protection locked="0"/>
    </xf>
    <xf numFmtId="0" fontId="4" fillId="4" borderId="102" xfId="0" applyFont="1" applyFill="1" applyBorder="1" applyAlignment="1" applyProtection="1">
      <alignment horizontal="left" vertical="center" wrapText="1"/>
      <protection locked="0"/>
    </xf>
    <xf numFmtId="0" fontId="4" fillId="0" borderId="0" xfId="0" applyFont="1" applyAlignment="1">
      <alignment horizontal="left"/>
    </xf>
    <xf numFmtId="0" fontId="9" fillId="0" borderId="6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0" fillId="0" borderId="0" xfId="0" applyFont="1"/>
    <xf numFmtId="0" fontId="40" fillId="6" borderId="0" xfId="0" applyFont="1" applyFill="1"/>
    <xf numFmtId="0" fontId="40" fillId="0" borderId="0" xfId="0" applyFont="1" applyAlignment="1">
      <alignment wrapText="1"/>
    </xf>
    <xf numFmtId="0" fontId="40" fillId="6" borderId="0" xfId="0" applyFont="1" applyFill="1" applyAlignment="1">
      <alignment wrapText="1"/>
    </xf>
    <xf numFmtId="0" fontId="41" fillId="0" borderId="0" xfId="0" applyFont="1"/>
    <xf numFmtId="0" fontId="42" fillId="0" borderId="0" xfId="0" applyFont="1"/>
    <xf numFmtId="0" fontId="9" fillId="0" borderId="33" xfId="0" applyFont="1" applyBorder="1" applyAlignment="1" applyProtection="1">
      <alignment horizontal="center" vertical="center" wrapText="1"/>
      <protection locked="0"/>
    </xf>
    <xf numFmtId="0" fontId="9" fillId="0" borderId="104"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 xfId="0" applyFont="1" applyBorder="1" applyAlignment="1">
      <alignment vertical="center" wrapText="1"/>
    </xf>
    <xf numFmtId="0" fontId="31" fillId="20" borderId="20" xfId="0" applyFont="1" applyFill="1" applyBorder="1" applyAlignment="1">
      <alignment horizontal="center" vertical="center" wrapText="1"/>
    </xf>
    <xf numFmtId="0" fontId="9" fillId="0" borderId="3" xfId="0" applyFont="1" applyBorder="1" applyAlignment="1">
      <alignment vertical="center" wrapText="1"/>
    </xf>
    <xf numFmtId="0" fontId="31" fillId="21" borderId="20" xfId="0" applyFont="1" applyFill="1" applyBorder="1" applyAlignment="1">
      <alignment horizontal="center" vertical="center" wrapText="1"/>
    </xf>
    <xf numFmtId="0" fontId="9" fillId="0" borderId="0" xfId="0" applyFont="1" applyAlignment="1">
      <alignment vertical="center" wrapText="1"/>
    </xf>
    <xf numFmtId="0" fontId="9" fillId="0" borderId="34" xfId="0" applyFont="1" applyBorder="1" applyAlignment="1">
      <alignment vertical="center" wrapText="1"/>
    </xf>
    <xf numFmtId="0" fontId="5" fillId="0" borderId="47" xfId="0" applyFont="1" applyBorder="1" applyAlignment="1" applyProtection="1">
      <alignment horizontal="center" vertical="center" wrapText="1"/>
      <protection locked="0"/>
    </xf>
    <xf numFmtId="0" fontId="9" fillId="0" borderId="147" xfId="0" applyFont="1" applyBorder="1" applyAlignment="1">
      <alignment horizontal="center" vertical="center" wrapText="1"/>
    </xf>
    <xf numFmtId="0" fontId="9" fillId="0" borderId="15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48" xfId="0" applyFont="1" applyBorder="1" applyAlignment="1">
      <alignment vertical="center" wrapText="1"/>
    </xf>
    <xf numFmtId="0" fontId="9" fillId="0" borderId="139" xfId="0" applyFont="1" applyBorder="1" applyAlignment="1">
      <alignment vertical="center" wrapText="1"/>
    </xf>
    <xf numFmtId="0" fontId="9" fillId="0" borderId="47" xfId="0" applyFont="1" applyBorder="1" applyAlignment="1">
      <alignment vertical="center" wrapText="1"/>
    </xf>
    <xf numFmtId="0" fontId="9" fillId="0" borderId="35" xfId="0" applyFont="1" applyBorder="1" applyAlignment="1">
      <alignment vertical="center" wrapText="1"/>
    </xf>
    <xf numFmtId="0" fontId="9" fillId="0" borderId="152" xfId="0" applyFont="1" applyBorder="1" applyAlignment="1">
      <alignment vertical="center" wrapText="1"/>
    </xf>
    <xf numFmtId="0" fontId="14" fillId="0" borderId="33" xfId="0" applyFont="1" applyBorder="1" applyAlignment="1" applyProtection="1">
      <alignment horizontal="center" vertical="center"/>
      <protection locked="0"/>
    </xf>
    <xf numFmtId="0" fontId="10" fillId="12" borderId="21" xfId="0" applyFont="1" applyFill="1" applyBorder="1" applyAlignment="1">
      <alignment horizontal="center" vertical="center" wrapText="1"/>
    </xf>
    <xf numFmtId="0" fontId="10" fillId="12" borderId="154" xfId="0" applyFont="1" applyFill="1" applyBorder="1" applyAlignment="1">
      <alignment horizontal="center" vertical="center" wrapText="1"/>
    </xf>
    <xf numFmtId="0" fontId="9" fillId="12" borderId="122" xfId="0" applyFont="1" applyFill="1" applyBorder="1" applyAlignment="1">
      <alignment horizontal="center" vertical="center" wrapText="1"/>
    </xf>
    <xf numFmtId="0" fontId="10" fillId="12" borderId="155"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5" fillId="6" borderId="1" xfId="0" applyFont="1" applyFill="1" applyBorder="1" applyAlignment="1" applyProtection="1">
      <alignment horizontal="center" vertical="center" wrapText="1"/>
      <protection locked="0"/>
    </xf>
    <xf numFmtId="0" fontId="4" fillId="6" borderId="70" xfId="0" applyFont="1" applyFill="1" applyBorder="1" applyAlignment="1" applyProtection="1">
      <alignment horizontal="center" vertical="center" wrapText="1"/>
      <protection locked="0"/>
    </xf>
    <xf numFmtId="0" fontId="5" fillId="6" borderId="45" xfId="0" applyFont="1" applyFill="1" applyBorder="1" applyAlignment="1" applyProtection="1">
      <alignment horizontal="center" vertical="center" wrapText="1"/>
      <protection locked="0"/>
    </xf>
    <xf numFmtId="0" fontId="4" fillId="0" borderId="45" xfId="0" applyFont="1" applyBorder="1" applyAlignment="1">
      <alignment horizontal="center" vertical="center" wrapText="1"/>
    </xf>
    <xf numFmtId="0" fontId="4" fillId="4" borderId="45" xfId="0" applyFont="1" applyFill="1" applyBorder="1" applyAlignment="1" applyProtection="1">
      <alignment horizontal="center" vertical="center" wrapText="1"/>
      <protection locked="0"/>
    </xf>
    <xf numFmtId="0" fontId="4" fillId="6" borderId="45" xfId="0" applyFont="1" applyFill="1" applyBorder="1" applyAlignment="1" applyProtection="1">
      <alignment horizontal="center" vertical="center" wrapText="1"/>
      <protection locked="0"/>
    </xf>
    <xf numFmtId="0" fontId="0" fillId="5" borderId="45" xfId="0" applyFill="1" applyBorder="1" applyAlignment="1" applyProtection="1">
      <alignment horizontal="center" vertical="center"/>
      <protection locked="0"/>
    </xf>
    <xf numFmtId="0" fontId="4" fillId="0" borderId="133" xfId="0" applyFont="1" applyBorder="1" applyAlignment="1">
      <alignment horizontal="center" vertical="center" wrapText="1"/>
    </xf>
    <xf numFmtId="0" fontId="5" fillId="6" borderId="101" xfId="0" applyFont="1" applyFill="1" applyBorder="1" applyAlignment="1" applyProtection="1">
      <alignment horizontal="center" vertical="center" wrapText="1"/>
      <protection locked="0"/>
    </xf>
    <xf numFmtId="0" fontId="4" fillId="0" borderId="101" xfId="0" applyFont="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10" fillId="0" borderId="70" xfId="0" applyFont="1" applyBorder="1" applyAlignment="1">
      <alignment horizontal="center" vertical="center" wrapText="1"/>
    </xf>
    <xf numFmtId="0" fontId="10" fillId="12" borderId="1" xfId="0" applyFont="1" applyFill="1" applyBorder="1" applyAlignment="1">
      <alignment horizontal="center" vertical="center" wrapText="1"/>
    </xf>
    <xf numFmtId="0" fontId="9" fillId="0" borderId="4" xfId="0" applyFont="1" applyBorder="1" applyAlignment="1">
      <alignment vertical="center" wrapText="1"/>
    </xf>
    <xf numFmtId="0" fontId="4" fillId="6" borderId="35" xfId="0" applyFont="1" applyFill="1" applyBorder="1" applyAlignment="1">
      <alignment horizontal="center" vertical="center" wrapText="1"/>
    </xf>
    <xf numFmtId="0" fontId="5" fillId="4" borderId="13" xfId="0" applyFont="1" applyFill="1" applyBorder="1" applyAlignment="1" applyProtection="1">
      <alignment horizontal="center" vertical="center" wrapText="1"/>
      <protection locked="0"/>
    </xf>
    <xf numFmtId="0" fontId="5" fillId="4" borderId="69"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9" fillId="1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12" borderId="69" xfId="0" applyFont="1" applyFill="1" applyBorder="1" applyAlignment="1">
      <alignment horizontal="center" vertical="center" wrapText="1"/>
    </xf>
    <xf numFmtId="0" fontId="31" fillId="20" borderId="69" xfId="0" applyFont="1" applyFill="1" applyBorder="1" applyAlignment="1">
      <alignment horizontal="center" vertical="center" wrapText="1"/>
    </xf>
    <xf numFmtId="0" fontId="9" fillId="0" borderId="89" xfId="0" applyFont="1" applyBorder="1" applyAlignment="1">
      <alignment horizontal="center" vertical="center" wrapText="1"/>
    </xf>
    <xf numFmtId="0" fontId="43" fillId="0" borderId="0" xfId="0" applyFont="1"/>
    <xf numFmtId="0" fontId="5" fillId="4" borderId="1" xfId="0" applyFont="1" applyFill="1" applyBorder="1" applyAlignment="1">
      <alignment horizontal="center" vertical="center" wrapText="1"/>
    </xf>
    <xf numFmtId="0" fontId="44" fillId="0" borderId="0" xfId="0" applyFont="1"/>
    <xf numFmtId="0" fontId="5" fillId="0" borderId="0" xfId="0" applyFont="1" applyAlignment="1" applyProtection="1">
      <alignment vertical="center"/>
      <protection locked="0"/>
    </xf>
    <xf numFmtId="0" fontId="43" fillId="6" borderId="0" xfId="0" applyFont="1" applyFill="1"/>
    <xf numFmtId="0" fontId="9" fillId="0" borderId="168" xfId="0" applyFont="1" applyBorder="1" applyAlignment="1">
      <alignment horizontal="center" vertical="center" wrapText="1"/>
    </xf>
    <xf numFmtId="0" fontId="9" fillId="12" borderId="123" xfId="0" applyFont="1" applyFill="1" applyBorder="1" applyAlignment="1">
      <alignment horizontal="center" vertical="center" wrapText="1"/>
    </xf>
    <xf numFmtId="0" fontId="10" fillId="12" borderId="123" xfId="0" applyFont="1" applyFill="1" applyBorder="1" applyAlignment="1">
      <alignment horizontal="center" vertical="center" wrapText="1"/>
    </xf>
    <xf numFmtId="0" fontId="9" fillId="12" borderId="174" xfId="0" applyFont="1" applyFill="1" applyBorder="1" applyAlignment="1">
      <alignment horizontal="center" vertical="center" wrapText="1"/>
    </xf>
    <xf numFmtId="0" fontId="10" fillId="0" borderId="175" xfId="0" applyFont="1" applyBorder="1" applyAlignment="1">
      <alignment horizontal="center" vertical="center" wrapText="1"/>
    </xf>
    <xf numFmtId="0" fontId="10" fillId="12" borderId="174" xfId="0" applyFont="1" applyFill="1" applyBorder="1" applyAlignment="1">
      <alignment horizontal="center" vertical="center" wrapText="1"/>
    </xf>
    <xf numFmtId="0" fontId="9" fillId="0" borderId="176" xfId="0" applyFont="1" applyBorder="1" applyAlignment="1">
      <alignment vertical="center" wrapText="1"/>
    </xf>
    <xf numFmtId="0" fontId="9" fillId="0" borderId="63" xfId="0" applyFont="1" applyBorder="1" applyAlignment="1">
      <alignment vertical="center" wrapText="1"/>
    </xf>
    <xf numFmtId="0" fontId="31" fillId="21" borderId="170" xfId="0" applyFont="1" applyFill="1" applyBorder="1" applyAlignment="1">
      <alignment horizontal="center" vertical="center" wrapText="1"/>
    </xf>
    <xf numFmtId="0" fontId="9" fillId="0" borderId="177" xfId="0" applyFont="1" applyBorder="1" applyAlignment="1">
      <alignment horizontal="center" vertical="center" wrapText="1"/>
    </xf>
    <xf numFmtId="0" fontId="5" fillId="4" borderId="177" xfId="0" applyFont="1" applyFill="1" applyBorder="1" applyAlignment="1" applyProtection="1">
      <alignment horizontal="center" vertical="center" wrapText="1"/>
      <protection locked="0"/>
    </xf>
    <xf numFmtId="0" fontId="9" fillId="0" borderId="179" xfId="0" applyFont="1" applyBorder="1" applyAlignment="1">
      <alignment vertical="center" wrapText="1"/>
    </xf>
    <xf numFmtId="0" fontId="9" fillId="0" borderId="79" xfId="0" applyFont="1" applyBorder="1" applyAlignment="1">
      <alignment vertical="center" wrapText="1"/>
    </xf>
    <xf numFmtId="0" fontId="9" fillId="0" borderId="181" xfId="0" applyFont="1" applyBorder="1" applyAlignment="1">
      <alignment vertical="center" wrapText="1"/>
    </xf>
    <xf numFmtId="0" fontId="9" fillId="0" borderId="182" xfId="0" applyFont="1" applyBorder="1" applyAlignment="1">
      <alignment horizontal="center" vertical="center" wrapText="1"/>
    </xf>
    <xf numFmtId="0" fontId="9" fillId="0" borderId="183" xfId="0" applyFont="1" applyBorder="1" applyAlignment="1">
      <alignment horizontal="center" vertical="center" wrapText="1"/>
    </xf>
    <xf numFmtId="0" fontId="9" fillId="0" borderId="71" xfId="0" applyFont="1" applyBorder="1" applyAlignment="1">
      <alignment horizontal="center" vertical="center" wrapText="1"/>
    </xf>
    <xf numFmtId="0" fontId="31" fillId="20" borderId="13" xfId="0" applyFont="1" applyFill="1" applyBorder="1" applyAlignment="1">
      <alignment horizontal="center" vertical="center" wrapText="1"/>
    </xf>
    <xf numFmtId="0" fontId="9" fillId="0" borderId="130" xfId="0" applyFont="1" applyBorder="1" applyAlignment="1">
      <alignment horizontal="center" vertical="center" wrapText="1"/>
    </xf>
    <xf numFmtId="0" fontId="5" fillId="4" borderId="130" xfId="0" applyFont="1" applyFill="1" applyBorder="1" applyAlignment="1" applyProtection="1">
      <alignment horizontal="center" vertical="center" wrapText="1"/>
      <protection locked="0"/>
    </xf>
    <xf numFmtId="0" fontId="5" fillId="4" borderId="64" xfId="0" applyFont="1" applyFill="1" applyBorder="1" applyAlignment="1" applyProtection="1">
      <alignment horizontal="center" vertical="center" wrapText="1"/>
      <protection locked="0"/>
    </xf>
    <xf numFmtId="0" fontId="31" fillId="20" borderId="18" xfId="0" applyFont="1" applyFill="1" applyBorder="1" applyAlignment="1">
      <alignment horizontal="center" vertical="center" wrapText="1"/>
    </xf>
    <xf numFmtId="0" fontId="18" fillId="0" borderId="11" xfId="0" applyFont="1" applyBorder="1" applyAlignment="1">
      <alignment horizontal="center" vertical="center" wrapText="1"/>
    </xf>
    <xf numFmtId="0" fontId="9" fillId="12" borderId="18" xfId="0" applyFont="1" applyFill="1" applyBorder="1" applyAlignment="1">
      <alignment horizontal="center" vertical="center" wrapText="1"/>
    </xf>
    <xf numFmtId="0" fontId="9" fillId="0" borderId="185" xfId="0" applyFont="1" applyBorder="1" applyAlignment="1">
      <alignment horizontal="center" vertical="center" wrapText="1"/>
    </xf>
    <xf numFmtId="0" fontId="9" fillId="0" borderId="123" xfId="0" applyFont="1" applyBorder="1" applyAlignment="1">
      <alignment horizontal="center" vertical="center" wrapText="1"/>
    </xf>
    <xf numFmtId="0" fontId="10" fillId="0" borderId="185" xfId="0" applyFont="1" applyBorder="1" applyAlignment="1">
      <alignment horizontal="center" vertical="center" wrapText="1"/>
    </xf>
    <xf numFmtId="0" fontId="9" fillId="0" borderId="181" xfId="0" applyFont="1" applyBorder="1" applyAlignment="1">
      <alignment horizontal="center" vertical="center" wrapText="1"/>
    </xf>
    <xf numFmtId="0" fontId="10" fillId="0" borderId="117" xfId="0" applyFont="1" applyBorder="1" applyAlignment="1">
      <alignment horizontal="center" vertical="center" wrapText="1"/>
    </xf>
    <xf numFmtId="0" fontId="9" fillId="0" borderId="186" xfId="0" applyFont="1" applyBorder="1" applyAlignment="1">
      <alignment horizontal="center" vertical="center" wrapText="1"/>
    </xf>
    <xf numFmtId="0" fontId="10" fillId="0" borderId="116" xfId="0" applyFont="1" applyBorder="1" applyAlignment="1">
      <alignment horizontal="center" vertical="center" wrapText="1"/>
    </xf>
    <xf numFmtId="0" fontId="9" fillId="0" borderId="7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114"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34" xfId="0" applyFont="1" applyBorder="1" applyAlignment="1">
      <alignment horizontal="center" vertical="center" wrapText="1"/>
    </xf>
    <xf numFmtId="0" fontId="31" fillId="20" borderId="65" xfId="0" applyFont="1" applyFill="1" applyBorder="1" applyAlignment="1">
      <alignment horizontal="center" vertical="center" wrapText="1"/>
    </xf>
    <xf numFmtId="0" fontId="10" fillId="0" borderId="71" xfId="0" applyFont="1" applyBorder="1" applyAlignment="1">
      <alignment horizontal="center" vertical="center" wrapText="1"/>
    </xf>
    <xf numFmtId="0" fontId="9" fillId="0" borderId="187" xfId="0" applyFont="1" applyBorder="1" applyAlignment="1">
      <alignment horizontal="center" vertical="center" wrapText="1"/>
    </xf>
    <xf numFmtId="0" fontId="9" fillId="12" borderId="17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5" fillId="4" borderId="63" xfId="0" applyFont="1" applyFill="1" applyBorder="1" applyAlignment="1" applyProtection="1">
      <alignment horizontal="center" vertical="center" wrapText="1"/>
      <protection locked="0"/>
    </xf>
    <xf numFmtId="0" fontId="9" fillId="12" borderId="65" xfId="0" applyFont="1" applyFill="1" applyBorder="1" applyAlignment="1">
      <alignment horizontal="center" vertical="center" wrapText="1"/>
    </xf>
    <xf numFmtId="0" fontId="9" fillId="0" borderId="175" xfId="0" applyFont="1" applyBorder="1" applyAlignment="1">
      <alignment horizontal="center" vertical="center" wrapText="1"/>
    </xf>
    <xf numFmtId="0" fontId="9" fillId="12" borderId="130"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69" xfId="0" applyFont="1" applyFill="1" applyBorder="1" applyAlignment="1">
      <alignment horizontal="center" vertical="center" wrapText="1"/>
    </xf>
    <xf numFmtId="0" fontId="10" fillId="12" borderId="18" xfId="0" applyFont="1" applyFill="1" applyBorder="1" applyAlignment="1">
      <alignment horizontal="center" vertical="center" wrapText="1"/>
    </xf>
    <xf numFmtId="49" fontId="4" fillId="0" borderId="0" xfId="0" applyNumberFormat="1" applyFont="1" applyAlignment="1">
      <alignment horizontal="left"/>
    </xf>
    <xf numFmtId="0" fontId="5" fillId="0" borderId="0" xfId="0" applyFont="1" applyAlignment="1">
      <alignment horizontal="center" vertical="center"/>
    </xf>
    <xf numFmtId="0" fontId="10" fillId="12" borderId="3" xfId="0" applyFont="1" applyFill="1" applyBorder="1" applyAlignment="1">
      <alignment horizontal="center" vertical="center" wrapText="1"/>
    </xf>
    <xf numFmtId="0" fontId="9" fillId="0" borderId="0" xfId="0" applyFont="1" applyAlignment="1">
      <alignment horizontal="center" vertical="center" wrapText="1"/>
    </xf>
    <xf numFmtId="0" fontId="36" fillId="0" borderId="0" xfId="0" applyFont="1"/>
    <xf numFmtId="0" fontId="36" fillId="12" borderId="0" xfId="0" applyFont="1" applyFill="1"/>
    <xf numFmtId="0" fontId="37" fillId="0" borderId="0" xfId="0" applyFont="1"/>
    <xf numFmtId="0" fontId="9" fillId="12" borderId="114" xfId="0" applyFont="1" applyFill="1" applyBorder="1" applyAlignment="1">
      <alignment horizontal="center" vertical="center" wrapText="1"/>
    </xf>
    <xf numFmtId="0" fontId="9" fillId="12" borderId="115" xfId="0" applyFont="1" applyFill="1" applyBorder="1" applyAlignment="1">
      <alignment horizontal="center" vertical="center" wrapText="1"/>
    </xf>
    <xf numFmtId="0" fontId="10" fillId="12" borderId="107"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4" xfId="0" applyFont="1" applyFill="1" applyBorder="1" applyAlignment="1">
      <alignment horizontal="center" vertical="center" wrapText="1"/>
    </xf>
    <xf numFmtId="0" fontId="10" fillId="12" borderId="115" xfId="0" applyFont="1" applyFill="1" applyBorder="1" applyAlignment="1">
      <alignment horizontal="center" vertical="center" wrapText="1"/>
    </xf>
    <xf numFmtId="0" fontId="9" fillId="12" borderId="117" xfId="0" applyFont="1" applyFill="1" applyBorder="1" applyAlignment="1">
      <alignment horizontal="center" vertical="center" wrapText="1"/>
    </xf>
    <xf numFmtId="0" fontId="38" fillId="0" borderId="0" xfId="0" applyFont="1"/>
    <xf numFmtId="0" fontId="35" fillId="0" borderId="0" xfId="0" applyFont="1"/>
    <xf numFmtId="0" fontId="9" fillId="0" borderId="11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20" xfId="0" applyFont="1" applyBorder="1" applyAlignment="1">
      <alignment horizontal="center" vertical="center" wrapText="1"/>
    </xf>
    <xf numFmtId="0" fontId="9" fillId="12" borderId="119" xfId="0" applyFont="1" applyFill="1" applyBorder="1" applyAlignment="1">
      <alignment horizontal="center" vertical="center" wrapText="1"/>
    </xf>
    <xf numFmtId="0" fontId="8" fillId="16" borderId="33" xfId="0" applyFont="1" applyFill="1" applyBorder="1" applyAlignment="1">
      <alignment horizontal="center" vertical="center" wrapText="1"/>
    </xf>
    <xf numFmtId="0" fontId="8" fillId="16"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4" fillId="0" borderId="11" xfId="0" applyFont="1" applyBorder="1" applyAlignment="1">
      <alignment horizontal="left" vertical="center" wrapText="1"/>
    </xf>
    <xf numFmtId="0" fontId="5" fillId="4" borderId="8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72"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10" fillId="12" borderId="70" xfId="0" applyFont="1" applyFill="1" applyBorder="1" applyAlignment="1">
      <alignment horizontal="center" vertical="center" wrapText="1"/>
    </xf>
    <xf numFmtId="0" fontId="5" fillId="4" borderId="70" xfId="0" applyFont="1" applyFill="1" applyBorder="1" applyAlignment="1" applyProtection="1">
      <alignment horizontal="center" vertical="center" wrapText="1"/>
      <protection locked="0"/>
    </xf>
    <xf numFmtId="0" fontId="6" fillId="2" borderId="3" xfId="0" applyFont="1" applyFill="1" applyBorder="1" applyAlignment="1">
      <alignment horizontal="left" vertical="center" wrapText="1"/>
    </xf>
    <xf numFmtId="0" fontId="4" fillId="0" borderId="0" xfId="0" applyFont="1" applyAlignment="1" applyProtection="1">
      <alignment horizontal="center" vertical="center"/>
      <protection locked="0"/>
    </xf>
    <xf numFmtId="0" fontId="10" fillId="12" borderId="0" xfId="0" applyFont="1" applyFill="1" applyAlignment="1">
      <alignment horizontal="center" vertical="center" wrapText="1"/>
    </xf>
    <xf numFmtId="0" fontId="9" fillId="12" borderId="0" xfId="0" applyFont="1" applyFill="1" applyAlignment="1">
      <alignment horizontal="center" vertical="center" wrapText="1"/>
    </xf>
    <xf numFmtId="0" fontId="8" fillId="0" borderId="0" xfId="0" applyFont="1" applyAlignment="1">
      <alignment horizontal="center" vertical="center" wrapText="1"/>
    </xf>
    <xf numFmtId="0" fontId="31" fillId="0" borderId="0" xfId="0" applyFont="1" applyAlignment="1">
      <alignment horizontal="center" vertical="center" wrapText="1"/>
    </xf>
    <xf numFmtId="0" fontId="0" fillId="5" borderId="66" xfId="0" applyFill="1" applyBorder="1" applyAlignment="1" applyProtection="1">
      <alignment horizontal="center" vertical="center"/>
      <protection locked="0"/>
    </xf>
    <xf numFmtId="0" fontId="9" fillId="12" borderId="70" xfId="0" applyFont="1" applyFill="1" applyBorder="1" applyAlignment="1">
      <alignment horizontal="center" vertical="center" wrapText="1"/>
    </xf>
    <xf numFmtId="0" fontId="10"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9" xfId="0" applyFont="1" applyBorder="1" applyAlignment="1">
      <alignment vertical="center" wrapText="1"/>
    </xf>
    <xf numFmtId="0" fontId="10" fillId="0" borderId="0" xfId="0" applyFont="1" applyAlignment="1">
      <alignment horizontal="center" vertical="center" wrapText="1"/>
    </xf>
    <xf numFmtId="0" fontId="5" fillId="0" borderId="3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14" fillId="11" borderId="65" xfId="0" applyFont="1" applyFill="1" applyBorder="1" applyAlignment="1" applyProtection="1">
      <alignment horizontal="center" vertical="center"/>
      <protection locked="0"/>
    </xf>
    <xf numFmtId="0" fontId="14" fillId="11" borderId="63" xfId="0" applyFont="1" applyFill="1" applyBorder="1" applyAlignment="1" applyProtection="1">
      <alignment horizontal="center" vertical="center"/>
      <protection locked="0"/>
    </xf>
    <xf numFmtId="0" fontId="5" fillId="4" borderId="13" xfId="0" applyFont="1" applyFill="1" applyBorder="1" applyAlignment="1" applyProtection="1">
      <alignment vertical="center" wrapText="1"/>
      <protection locked="0"/>
    </xf>
    <xf numFmtId="0" fontId="5" fillId="4" borderId="11" xfId="0" applyFont="1" applyFill="1" applyBorder="1" applyAlignment="1" applyProtection="1">
      <alignment vertical="center" wrapText="1"/>
      <protection locked="0"/>
    </xf>
    <xf numFmtId="0" fontId="5" fillId="4" borderId="69" xfId="0" applyFont="1" applyFill="1" applyBorder="1" applyAlignment="1" applyProtection="1">
      <alignment vertical="center" wrapText="1"/>
      <protection locked="0"/>
    </xf>
    <xf numFmtId="0" fontId="4" fillId="12" borderId="18" xfId="0" applyFont="1" applyFill="1" applyBorder="1" applyAlignment="1">
      <alignment horizontal="center" vertical="center" wrapText="1"/>
    </xf>
    <xf numFmtId="0" fontId="24" fillId="5" borderId="70" xfId="0" applyFont="1" applyFill="1" applyBorder="1" applyAlignment="1" applyProtection="1">
      <alignment horizontal="center" vertical="center"/>
      <protection locked="0"/>
    </xf>
    <xf numFmtId="0" fontId="4" fillId="0" borderId="195" xfId="0" applyFont="1" applyBorder="1" applyAlignment="1" applyProtection="1">
      <alignment horizontal="center" vertical="center" wrapText="1"/>
      <protection locked="0"/>
    </xf>
    <xf numFmtId="0" fontId="5" fillId="4" borderId="18" xfId="0" applyFont="1" applyFill="1" applyBorder="1" applyAlignment="1" applyProtection="1">
      <alignment vertical="center" wrapText="1"/>
      <protection locked="0"/>
    </xf>
    <xf numFmtId="0" fontId="9" fillId="13" borderId="11" xfId="0" applyFont="1" applyFill="1" applyBorder="1" applyAlignment="1">
      <alignment horizontal="center" vertical="center" wrapText="1"/>
    </xf>
    <xf numFmtId="0" fontId="14" fillId="0" borderId="13" xfId="0" applyFont="1" applyBorder="1" applyAlignment="1">
      <alignment horizontal="center" vertical="center"/>
    </xf>
    <xf numFmtId="0" fontId="14" fillId="0" borderId="69" xfId="0" applyFont="1" applyBorder="1" applyAlignment="1">
      <alignment horizontal="center" vertical="center"/>
    </xf>
    <xf numFmtId="0" fontId="31" fillId="0" borderId="67" xfId="0" applyFont="1" applyBorder="1" applyAlignment="1">
      <alignment horizontal="center" vertical="center" wrapText="1"/>
    </xf>
    <xf numFmtId="0" fontId="30" fillId="0" borderId="69" xfId="0" applyFont="1" applyBorder="1" applyAlignment="1">
      <alignment horizontal="center" vertical="center" wrapText="1"/>
    </xf>
    <xf numFmtId="0" fontId="29" fillId="4" borderId="69" xfId="0" applyFont="1" applyFill="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6" fillId="2" borderId="196" xfId="0" applyFont="1" applyFill="1" applyBorder="1" applyAlignment="1">
      <alignment horizontal="center" vertical="center" wrapText="1"/>
    </xf>
    <xf numFmtId="0" fontId="31" fillId="0" borderId="13" xfId="0" applyFont="1" applyBorder="1" applyAlignment="1">
      <alignment horizontal="center" vertical="center" wrapText="1"/>
    </xf>
    <xf numFmtId="0" fontId="5" fillId="4" borderId="70" xfId="0" applyFont="1" applyFill="1" applyBorder="1" applyAlignment="1" applyProtection="1">
      <alignment vertical="center" wrapText="1"/>
      <protection locked="0"/>
    </xf>
    <xf numFmtId="0" fontId="4" fillId="4" borderId="11" xfId="0" applyFont="1" applyFill="1" applyBorder="1" applyAlignment="1" applyProtection="1">
      <alignment horizontal="left" vertical="center" wrapText="1"/>
      <protection locked="0"/>
    </xf>
    <xf numFmtId="0" fontId="9" fillId="0" borderId="11" xfId="0" applyFont="1" applyBorder="1" applyAlignment="1">
      <alignment horizontal="left" vertical="center" wrapText="1"/>
    </xf>
    <xf numFmtId="0" fontId="4" fillId="4" borderId="13" xfId="0" applyFont="1" applyFill="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9" fillId="0" borderId="16" xfId="0" applyFont="1" applyBorder="1" applyAlignment="1">
      <alignment horizontal="left" vertical="center" wrapText="1"/>
    </xf>
    <xf numFmtId="0" fontId="4" fillId="4" borderId="69"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0" borderId="70" xfId="0" applyFont="1" applyBorder="1" applyAlignment="1">
      <alignment horizontal="center" vertical="center"/>
    </xf>
    <xf numFmtId="0" fontId="45" fillId="4" borderId="13" xfId="0" applyFont="1" applyFill="1" applyBorder="1" applyAlignment="1" applyProtection="1">
      <alignment horizontal="center" vertical="center" wrapText="1"/>
      <protection locked="0"/>
    </xf>
    <xf numFmtId="0" fontId="45" fillId="4" borderId="11" xfId="0" applyFont="1" applyFill="1" applyBorder="1" applyAlignment="1" applyProtection="1">
      <alignment horizontal="center" vertical="center" wrapText="1"/>
      <protection locked="0"/>
    </xf>
    <xf numFmtId="0" fontId="45" fillId="4" borderId="69" xfId="0" applyFont="1" applyFill="1" applyBorder="1" applyAlignment="1" applyProtection="1">
      <alignment horizontal="center" vertical="center" wrapText="1"/>
      <protection locked="0"/>
    </xf>
    <xf numFmtId="0" fontId="45" fillId="4" borderId="70" xfId="0" applyFont="1" applyFill="1" applyBorder="1" applyAlignment="1" applyProtection="1">
      <alignment horizontal="center" vertical="center" wrapText="1"/>
      <protection locked="0"/>
    </xf>
    <xf numFmtId="0" fontId="45" fillId="4" borderId="18" xfId="0" applyFont="1" applyFill="1" applyBorder="1" applyAlignment="1" applyProtection="1">
      <alignment horizontal="center" vertical="center" wrapText="1"/>
      <protection locked="0"/>
    </xf>
    <xf numFmtId="0" fontId="31" fillId="12" borderId="13" xfId="0" applyFont="1" applyFill="1" applyBorder="1" applyAlignment="1">
      <alignment horizontal="center" vertical="center" wrapText="1"/>
    </xf>
    <xf numFmtId="0" fontId="31" fillId="12" borderId="69" xfId="0" applyFont="1" applyFill="1" applyBorder="1" applyAlignment="1">
      <alignment horizontal="center" vertical="center" wrapText="1"/>
    </xf>
    <xf numFmtId="0" fontId="31" fillId="12" borderId="70" xfId="0" applyFont="1" applyFill="1" applyBorder="1" applyAlignment="1">
      <alignment horizontal="center" vertical="center" wrapText="1"/>
    </xf>
    <xf numFmtId="0" fontId="46" fillId="4" borderId="13" xfId="0" applyFont="1" applyFill="1" applyBorder="1" applyAlignment="1" applyProtection="1">
      <alignment horizontal="center" vertical="center" wrapText="1"/>
      <protection locked="0"/>
    </xf>
    <xf numFmtId="0" fontId="46" fillId="4" borderId="11" xfId="0" applyFont="1" applyFill="1" applyBorder="1" applyAlignment="1" applyProtection="1">
      <alignment horizontal="center" vertical="center" wrapText="1"/>
      <protection locked="0"/>
    </xf>
    <xf numFmtId="0" fontId="46" fillId="4" borderId="18" xfId="0" applyFont="1" applyFill="1" applyBorder="1" applyAlignment="1" applyProtection="1">
      <alignment horizontal="center" vertical="center" wrapText="1"/>
      <protection locked="0"/>
    </xf>
    <xf numFmtId="0" fontId="46" fillId="4" borderId="69" xfId="0" applyFont="1" applyFill="1" applyBorder="1" applyAlignment="1" applyProtection="1">
      <alignment horizontal="center" vertical="center" wrapText="1"/>
      <protection locked="0"/>
    </xf>
    <xf numFmtId="0" fontId="46" fillId="4" borderId="70" xfId="0" applyFont="1" applyFill="1" applyBorder="1" applyAlignment="1" applyProtection="1">
      <alignment horizontal="center" vertical="center" wrapText="1"/>
      <protection locked="0"/>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0" fillId="0" borderId="13" xfId="0"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5" fillId="0" borderId="70" xfId="0" applyFont="1" applyBorder="1" applyAlignment="1" applyProtection="1">
      <alignment vertical="center" wrapText="1"/>
      <protection locked="0"/>
    </xf>
    <xf numFmtId="0" fontId="0" fillId="0" borderId="70" xfId="0" applyBorder="1" applyAlignment="1" applyProtection="1">
      <alignment horizontal="center" vertical="center"/>
      <protection locked="0"/>
    </xf>
    <xf numFmtId="0" fontId="4" fillId="0" borderId="67"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43" xfId="0" applyFont="1" applyBorder="1" applyAlignment="1">
      <alignment vertical="center" wrapText="1"/>
    </xf>
    <xf numFmtId="0" fontId="9" fillId="0" borderId="160" xfId="0" applyFont="1" applyBorder="1" applyAlignment="1">
      <alignment vertical="center" wrapText="1"/>
    </xf>
    <xf numFmtId="0" fontId="9" fillId="0" borderId="61" xfId="0" applyFont="1" applyBorder="1" applyAlignment="1">
      <alignment horizontal="center" vertical="center" wrapText="1"/>
    </xf>
    <xf numFmtId="0" fontId="9" fillId="0" borderId="4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53" xfId="0" applyFont="1" applyBorder="1" applyAlignment="1">
      <alignment vertical="center" wrapText="1"/>
    </xf>
    <xf numFmtId="0" fontId="9" fillId="6" borderId="130" xfId="0" applyFont="1" applyFill="1" applyBorder="1" applyAlignment="1" applyProtection="1">
      <alignment horizontal="center" vertical="center" wrapText="1"/>
      <protection locked="0"/>
    </xf>
    <xf numFmtId="0" fontId="4" fillId="6" borderId="65" xfId="0" applyFont="1" applyFill="1" applyBorder="1" applyAlignment="1" applyProtection="1">
      <alignment horizontal="center" vertical="center" wrapText="1"/>
      <protection locked="0"/>
    </xf>
    <xf numFmtId="0" fontId="9" fillId="6" borderId="65" xfId="0" applyFont="1" applyFill="1" applyBorder="1" applyAlignment="1" applyProtection="1">
      <alignment horizontal="center" vertical="center" wrapText="1"/>
      <protection locked="0"/>
    </xf>
    <xf numFmtId="0" fontId="5" fillId="0" borderId="69" xfId="0" applyFont="1" applyBorder="1" applyAlignment="1" applyProtection="1">
      <alignment vertical="center" wrapText="1"/>
      <protection locked="0"/>
    </xf>
    <xf numFmtId="0" fontId="4" fillId="0" borderId="131"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4" borderId="13" xfId="0" applyFont="1" applyFill="1" applyBorder="1" applyAlignment="1" applyProtection="1">
      <alignment vertical="center" wrapText="1"/>
      <protection locked="0"/>
    </xf>
    <xf numFmtId="0" fontId="9" fillId="0" borderId="6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8" xfId="0" applyFont="1" applyBorder="1" applyAlignment="1">
      <alignment vertical="center" wrapText="1"/>
    </xf>
    <xf numFmtId="0" fontId="31" fillId="9" borderId="18" xfId="0" applyFont="1" applyFill="1" applyBorder="1" applyAlignment="1">
      <alignment horizontal="center" vertical="center" wrapText="1"/>
    </xf>
    <xf numFmtId="0" fontId="48" fillId="0" borderId="11" xfId="0" applyFont="1" applyBorder="1" applyAlignment="1">
      <alignment horizontal="center" vertical="center" wrapText="1"/>
    </xf>
    <xf numFmtId="0" fontId="49" fillId="4" borderId="11" xfId="0" applyFont="1" applyFill="1" applyBorder="1" applyAlignment="1" applyProtection="1">
      <alignment horizontal="center" vertical="center" wrapText="1"/>
      <protection locked="0"/>
    </xf>
    <xf numFmtId="0" fontId="50" fillId="4" borderId="11" xfId="0" applyFont="1" applyFill="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49" fillId="0" borderId="16" xfId="0" applyFont="1" applyBorder="1" applyAlignment="1" applyProtection="1">
      <alignment horizontal="center" vertical="center" wrapText="1"/>
      <protection locked="0"/>
    </xf>
    <xf numFmtId="0" fontId="9" fillId="0" borderId="11" xfId="0" applyFont="1" applyBorder="1" applyAlignment="1">
      <alignment wrapText="1"/>
    </xf>
    <xf numFmtId="0" fontId="9" fillId="12" borderId="70" xfId="0" applyFont="1" applyFill="1" applyBorder="1" applyAlignment="1">
      <alignment wrapText="1"/>
    </xf>
    <xf numFmtId="0" fontId="4" fillId="0" borderId="70"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0" fontId="8" fillId="16" borderId="12"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18"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16" borderId="67" xfId="0" applyFont="1" applyFill="1" applyBorder="1" applyAlignment="1">
      <alignment horizontal="center" vertical="center" wrapText="1"/>
    </xf>
    <xf numFmtId="0" fontId="8" fillId="16" borderId="12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121" xfId="0" applyFont="1" applyFill="1" applyBorder="1" applyAlignment="1">
      <alignment horizontal="center" vertical="center" wrapText="1"/>
    </xf>
    <xf numFmtId="0" fontId="10" fillId="17" borderId="67" xfId="0" applyFont="1" applyFill="1" applyBorder="1" applyAlignment="1">
      <alignment horizontal="center" vertical="center" wrapText="1"/>
    </xf>
    <xf numFmtId="0" fontId="10" fillId="17" borderId="121" xfId="0" applyFont="1" applyFill="1" applyBorder="1" applyAlignment="1">
      <alignment horizontal="center" vertical="center" wrapText="1"/>
    </xf>
    <xf numFmtId="0" fontId="10" fillId="12" borderId="67" xfId="0" applyFont="1" applyFill="1" applyBorder="1" applyAlignment="1">
      <alignment horizontal="center" vertical="center" wrapText="1"/>
    </xf>
    <xf numFmtId="0" fontId="10" fillId="12" borderId="121"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7" fillId="22" borderId="6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67" xfId="0" applyFont="1" applyBorder="1" applyAlignment="1">
      <alignment horizontal="center" vertical="center" wrapText="1"/>
    </xf>
    <xf numFmtId="0" fontId="8" fillId="16" borderId="91" xfId="0" applyFont="1" applyFill="1" applyBorder="1" applyAlignment="1">
      <alignment horizontal="center" vertical="center" wrapText="1"/>
    </xf>
    <xf numFmtId="0" fontId="8" fillId="18" borderId="69"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12" borderId="69"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5" fillId="0" borderId="0" xfId="0" applyFont="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16" borderId="57"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8" borderId="57" xfId="0" applyFont="1" applyFill="1" applyBorder="1" applyAlignment="1">
      <alignment horizontal="center" vertical="center" wrapText="1"/>
    </xf>
    <xf numFmtId="0" fontId="8" fillId="18" borderId="0" xfId="0" applyFont="1" applyFill="1" applyAlignment="1">
      <alignment horizontal="center" vertical="center" wrapText="1"/>
    </xf>
    <xf numFmtId="0" fontId="10" fillId="17" borderId="57" xfId="0" applyFont="1" applyFill="1" applyBorder="1" applyAlignment="1">
      <alignment horizontal="center" vertical="center" wrapText="1"/>
    </xf>
    <xf numFmtId="0" fontId="10" fillId="17" borderId="0" xfId="0" applyFont="1" applyFill="1" applyAlignment="1">
      <alignment horizontal="center" vertical="center" wrapText="1"/>
    </xf>
    <xf numFmtId="0" fontId="10" fillId="12" borderId="57" xfId="0" applyFont="1" applyFill="1" applyBorder="1" applyAlignment="1">
      <alignment horizontal="center" vertical="center" wrapText="1"/>
    </xf>
    <xf numFmtId="0" fontId="10" fillId="12" borderId="0" xfId="0" applyFont="1" applyFill="1" applyAlignment="1">
      <alignment horizontal="center" vertical="center" wrapText="1"/>
    </xf>
    <xf numFmtId="0" fontId="8" fillId="16" borderId="70" xfId="0" applyFont="1" applyFill="1" applyBorder="1" applyAlignment="1">
      <alignment horizontal="center" vertical="center" wrapText="1"/>
    </xf>
    <xf numFmtId="0" fontId="8" fillId="18" borderId="70"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0" fillId="0" borderId="2" xfId="0" applyBorder="1" applyAlignment="1">
      <alignment horizontal="center" vertical="center"/>
    </xf>
    <xf numFmtId="0" fontId="1"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10" fillId="0" borderId="1" xfId="0" applyFont="1" applyBorder="1" applyAlignment="1">
      <alignment horizontal="left" vertical="center" wrapText="1"/>
    </xf>
    <xf numFmtId="0" fontId="8" fillId="16" borderId="2"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33" xfId="0" applyFont="1" applyFill="1" applyBorder="1" applyAlignment="1">
      <alignment horizontal="center" vertical="center" wrapText="1"/>
    </xf>
    <xf numFmtId="0" fontId="8" fillId="2" borderId="3"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7" borderId="81" xfId="0" applyFont="1" applyFill="1" applyBorder="1" applyAlignment="1">
      <alignment horizontal="center" vertical="center" wrapText="1"/>
    </xf>
    <xf numFmtId="0" fontId="8" fillId="7" borderId="85" xfId="0" applyFont="1" applyFill="1" applyBorder="1" applyAlignment="1">
      <alignment horizontal="center" vertical="center" wrapText="1"/>
    </xf>
    <xf numFmtId="0" fontId="8" fillId="7" borderId="88" xfId="0" applyFont="1" applyFill="1" applyBorder="1" applyAlignment="1">
      <alignment horizontal="center" vertical="center" wrapText="1"/>
    </xf>
    <xf numFmtId="0" fontId="8" fillId="2" borderId="124" xfId="0" applyFont="1" applyFill="1" applyBorder="1" applyAlignment="1">
      <alignment horizontal="center" vertical="center" wrapText="1"/>
    </xf>
    <xf numFmtId="0" fontId="8" fillId="2" borderId="125" xfId="0" applyFont="1" applyFill="1" applyBorder="1" applyAlignment="1">
      <alignment horizontal="center" vertical="center" wrapText="1"/>
    </xf>
    <xf numFmtId="0" fontId="8" fillId="2" borderId="127" xfId="0" applyFont="1" applyFill="1" applyBorder="1" applyAlignment="1">
      <alignment horizontal="center" vertical="center" wrapText="1"/>
    </xf>
    <xf numFmtId="0" fontId="8" fillId="7" borderId="12" xfId="0" applyFont="1" applyFill="1" applyBorder="1" applyAlignment="1" applyProtection="1">
      <alignment horizontal="center" vertical="center" wrapText="1"/>
      <protection locked="0"/>
    </xf>
    <xf numFmtId="0" fontId="8" fillId="7" borderId="15" xfId="0" applyFont="1" applyFill="1" applyBorder="1" applyAlignment="1" applyProtection="1">
      <alignment horizontal="center" vertical="center" wrapText="1"/>
      <protection locked="0"/>
    </xf>
    <xf numFmtId="0" fontId="8" fillId="7" borderId="9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69"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69" xfId="0"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wrapText="1"/>
    </xf>
    <xf numFmtId="0" fontId="8" fillId="7" borderId="70"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10" fillId="12" borderId="70" xfId="0" applyFont="1" applyFill="1" applyBorder="1" applyAlignment="1">
      <alignment horizontal="center" vertical="center" wrapText="1"/>
    </xf>
    <xf numFmtId="0" fontId="8" fillId="7" borderId="18" xfId="0" applyFont="1" applyFill="1" applyBorder="1" applyAlignment="1" applyProtection="1">
      <alignment horizontal="center" vertical="center" wrapText="1"/>
      <protection locked="0"/>
    </xf>
    <xf numFmtId="0" fontId="8" fillId="2" borderId="128" xfId="0" applyFont="1" applyFill="1" applyBorder="1" applyAlignment="1">
      <alignment horizontal="center" vertical="center" wrapText="1"/>
    </xf>
    <xf numFmtId="0" fontId="8" fillId="7" borderId="17"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8" fillId="2" borderId="129"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8" fillId="2" borderId="9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7" borderId="81" xfId="0" applyFont="1" applyFill="1" applyBorder="1" applyAlignment="1" applyProtection="1">
      <alignment horizontal="center" vertical="center" wrapText="1"/>
      <protection locked="0"/>
    </xf>
    <xf numFmtId="0" fontId="8" fillId="7" borderId="85" xfId="0" applyFont="1" applyFill="1" applyBorder="1" applyAlignment="1" applyProtection="1">
      <alignment horizontal="center" vertical="center" wrapText="1"/>
      <protection locked="0"/>
    </xf>
    <xf numFmtId="0" fontId="8" fillId="7" borderId="88" xfId="0" applyFont="1" applyFill="1" applyBorder="1" applyAlignment="1" applyProtection="1">
      <alignment horizontal="center" vertical="center" wrapText="1"/>
      <protection locked="0"/>
    </xf>
    <xf numFmtId="0" fontId="5" fillId="3" borderId="66" xfId="0" applyFont="1" applyFill="1" applyBorder="1" applyAlignment="1" applyProtection="1">
      <alignment horizontal="center" vertical="center" wrapText="1"/>
      <protection locked="0"/>
    </xf>
    <xf numFmtId="0" fontId="5" fillId="3" borderId="67" xfId="0" applyFont="1" applyFill="1" applyBorder="1" applyAlignment="1" applyProtection="1">
      <alignment horizontal="center" vertical="center" wrapText="1"/>
      <protection locked="0"/>
    </xf>
    <xf numFmtId="0" fontId="5" fillId="3" borderId="68" xfId="0" applyFont="1" applyFill="1" applyBorder="1" applyAlignment="1" applyProtection="1">
      <alignment horizontal="center" vertical="center" wrapText="1"/>
      <protection locked="0"/>
    </xf>
    <xf numFmtId="0" fontId="5" fillId="4" borderId="8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72" xfId="0" applyFont="1" applyFill="1" applyBorder="1" applyAlignment="1" applyProtection="1">
      <alignment horizontal="center" vertical="center" wrapText="1"/>
      <protection locked="0"/>
    </xf>
    <xf numFmtId="0" fontId="8" fillId="2" borderId="124" xfId="0" applyFont="1" applyFill="1" applyBorder="1" applyAlignment="1" applyProtection="1">
      <alignment horizontal="center" vertical="center" wrapText="1"/>
      <protection locked="0"/>
    </xf>
    <xf numFmtId="0" fontId="8" fillId="2" borderId="125" xfId="0" applyFont="1" applyFill="1" applyBorder="1" applyAlignment="1" applyProtection="1">
      <alignment horizontal="center" vertical="center" wrapText="1"/>
      <protection locked="0"/>
    </xf>
    <xf numFmtId="0" fontId="8" fillId="2" borderId="128"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8" fillId="2" borderId="129" xfId="0" applyFont="1" applyFill="1" applyBorder="1" applyAlignment="1">
      <alignment horizontal="center" vertical="center" wrapText="1"/>
    </xf>
    <xf numFmtId="0" fontId="8" fillId="7" borderId="161" xfId="0" applyFont="1" applyFill="1" applyBorder="1" applyAlignment="1" applyProtection="1">
      <alignment horizontal="center" vertical="center" wrapText="1"/>
      <protection locked="0"/>
    </xf>
    <xf numFmtId="0" fontId="5" fillId="4" borderId="70"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2" borderId="138" xfId="0" applyFont="1" applyFill="1" applyBorder="1" applyAlignment="1" applyProtection="1">
      <alignment horizontal="center" vertical="center" wrapText="1"/>
      <protection locked="0"/>
    </xf>
    <xf numFmtId="0" fontId="8" fillId="2" borderId="143" xfId="0" applyFont="1" applyFill="1" applyBorder="1" applyAlignment="1" applyProtection="1">
      <alignment horizontal="center" vertical="center" wrapText="1"/>
      <protection locked="0"/>
    </xf>
    <xf numFmtId="0" fontId="8" fillId="7" borderId="45"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9" fillId="0" borderId="148" xfId="0" applyFont="1" applyBorder="1" applyAlignment="1">
      <alignment horizontal="center" vertical="center" wrapText="1"/>
    </xf>
    <xf numFmtId="0" fontId="9" fillId="0" borderId="16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57" xfId="0" applyFont="1" applyBorder="1" applyAlignment="1">
      <alignment horizontal="center" vertical="center" wrapText="1"/>
    </xf>
    <xf numFmtId="0" fontId="9" fillId="0" borderId="158" xfId="0" applyFont="1" applyBorder="1" applyAlignment="1">
      <alignment horizontal="center" vertical="center" wrapText="1"/>
    </xf>
    <xf numFmtId="0" fontId="8" fillId="2" borderId="162" xfId="0" applyFont="1" applyFill="1" applyBorder="1" applyAlignment="1" applyProtection="1">
      <alignment horizontal="center" vertical="center" wrapText="1"/>
      <protection locked="0"/>
    </xf>
    <xf numFmtId="0" fontId="8" fillId="2" borderId="163" xfId="0" applyFont="1" applyFill="1" applyBorder="1" applyAlignment="1" applyProtection="1">
      <alignment horizontal="center" vertical="center" wrapText="1"/>
      <protection locked="0"/>
    </xf>
    <xf numFmtId="0" fontId="8" fillId="2" borderId="164" xfId="0" applyFont="1" applyFill="1" applyBorder="1" applyAlignment="1" applyProtection="1">
      <alignment horizontal="center" vertical="center" wrapText="1"/>
      <protection locked="0"/>
    </xf>
    <xf numFmtId="0" fontId="8" fillId="7" borderId="132" xfId="0" applyFont="1" applyFill="1" applyBorder="1" applyAlignment="1" applyProtection="1">
      <alignment horizontal="center" vertical="center" wrapText="1"/>
      <protection locked="0"/>
    </xf>
    <xf numFmtId="0" fontId="8" fillId="7" borderId="136" xfId="0" applyFont="1" applyFill="1" applyBorder="1" applyAlignment="1" applyProtection="1">
      <alignment horizontal="center" vertical="center" wrapText="1"/>
      <protection locked="0"/>
    </xf>
    <xf numFmtId="0" fontId="5" fillId="3" borderId="133" xfId="0" applyFont="1" applyFill="1" applyBorder="1" applyAlignment="1" applyProtection="1">
      <alignment horizontal="center" vertical="center" wrapText="1"/>
      <protection locked="0"/>
    </xf>
    <xf numFmtId="0" fontId="5" fillId="3" borderId="101" xfId="0" applyFont="1" applyFill="1" applyBorder="1" applyAlignment="1" applyProtection="1">
      <alignment horizontal="center" vertical="center" wrapText="1"/>
      <protection locked="0"/>
    </xf>
    <xf numFmtId="0" fontId="5" fillId="4" borderId="133" xfId="0" applyFont="1" applyFill="1" applyBorder="1" applyAlignment="1" applyProtection="1">
      <alignment horizontal="center" vertical="center" wrapText="1"/>
      <protection locked="0"/>
    </xf>
    <xf numFmtId="0" fontId="5" fillId="4" borderId="101" xfId="0" applyFont="1" applyFill="1" applyBorder="1" applyAlignment="1" applyProtection="1">
      <alignment horizontal="center" vertical="center" wrapText="1"/>
      <protection locked="0"/>
    </xf>
    <xf numFmtId="0" fontId="8" fillId="2" borderId="165" xfId="0" applyFont="1" applyFill="1" applyBorder="1" applyAlignment="1" applyProtection="1">
      <alignment horizontal="center" vertical="center" wrapText="1"/>
      <protection locked="0"/>
    </xf>
    <xf numFmtId="0" fontId="8" fillId="2" borderId="134" xfId="0" applyFont="1" applyFill="1" applyBorder="1" applyAlignment="1" applyProtection="1">
      <alignment horizontal="center" vertical="center" wrapText="1"/>
      <protection locked="0"/>
    </xf>
    <xf numFmtId="0" fontId="8" fillId="2" borderId="135" xfId="0" applyFont="1" applyFill="1" applyBorder="1" applyAlignment="1" applyProtection="1">
      <alignment horizontal="center" vertical="center" wrapText="1"/>
      <protection locked="0"/>
    </xf>
    <xf numFmtId="0" fontId="8" fillId="17" borderId="13" xfId="0" applyFont="1" applyFill="1" applyBorder="1" applyAlignment="1">
      <alignment horizontal="center" vertical="center" wrapText="1"/>
    </xf>
    <xf numFmtId="0" fontId="8" fillId="17" borderId="6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69" xfId="0" applyFont="1" applyFill="1" applyBorder="1" applyAlignment="1" applyProtection="1">
      <alignment horizontal="center" vertical="center" wrapText="1"/>
      <protection locked="0"/>
    </xf>
    <xf numFmtId="0" fontId="8" fillId="7" borderId="35" xfId="0" applyFont="1" applyFill="1" applyBorder="1" applyAlignment="1" applyProtection="1">
      <alignment horizontal="center" vertical="center" wrapText="1"/>
      <protection locked="0"/>
    </xf>
    <xf numFmtId="0" fontId="8" fillId="7" borderId="66" xfId="0" applyFont="1" applyFill="1" applyBorder="1" applyAlignment="1" applyProtection="1">
      <alignment horizontal="center" vertical="center" wrapText="1"/>
      <protection locked="0"/>
    </xf>
    <xf numFmtId="0" fontId="8" fillId="7" borderId="67" xfId="0" applyFont="1" applyFill="1" applyBorder="1" applyAlignment="1" applyProtection="1">
      <alignment horizontal="center" vertical="center" wrapText="1"/>
      <protection locked="0"/>
    </xf>
    <xf numFmtId="0" fontId="8" fillId="7" borderId="68" xfId="0" applyFont="1" applyFill="1" applyBorder="1" applyAlignment="1" applyProtection="1">
      <alignment horizontal="center" vertical="center" wrapText="1"/>
      <protection locked="0"/>
    </xf>
    <xf numFmtId="0" fontId="8" fillId="2" borderId="81" xfId="0"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0" fontId="8" fillId="2" borderId="88"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91" xfId="0"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4" borderId="64"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5" fillId="4" borderId="62" xfId="0"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62" xfId="0" applyFont="1" applyFill="1" applyBorder="1" applyAlignment="1" applyProtection="1">
      <alignment horizontal="center" vertical="center" wrapText="1"/>
      <protection locked="0"/>
    </xf>
    <xf numFmtId="0" fontId="8" fillId="7" borderId="64" xfId="0" applyFont="1" applyFill="1" applyBorder="1" applyAlignment="1" applyProtection="1">
      <alignment horizontal="center" vertical="center" wrapText="1"/>
      <protection locked="0"/>
    </xf>
    <xf numFmtId="0" fontId="8" fillId="7" borderId="62"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9" fillId="0" borderId="149" xfId="0" applyFont="1" applyBorder="1" applyAlignment="1">
      <alignment horizontal="center" vertical="center" wrapText="1"/>
    </xf>
    <xf numFmtId="0" fontId="9" fillId="0" borderId="173"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1"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69" xfId="0" applyFont="1" applyBorder="1" applyAlignment="1">
      <alignment horizontal="center" vertical="center" wrapText="1"/>
    </xf>
    <xf numFmtId="0" fontId="9" fillId="0" borderId="168"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184" xfId="0" applyFont="1" applyFill="1" applyBorder="1" applyAlignment="1">
      <alignment horizontal="center" vertical="center" wrapText="1"/>
    </xf>
    <xf numFmtId="0" fontId="8" fillId="2" borderId="180" xfId="0" applyFont="1" applyFill="1" applyBorder="1" applyAlignment="1">
      <alignment horizontal="center" vertical="center" wrapText="1"/>
    </xf>
    <xf numFmtId="0" fontId="8" fillId="2" borderId="178" xfId="0" applyFont="1" applyFill="1" applyBorder="1" applyAlignment="1">
      <alignment horizontal="center" vertical="center" wrapText="1"/>
    </xf>
    <xf numFmtId="0" fontId="8" fillId="2" borderId="1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10" fillId="12" borderId="66" xfId="0" applyFont="1" applyFill="1" applyBorder="1" applyAlignment="1">
      <alignment horizontal="center" vertical="center" wrapText="1"/>
    </xf>
    <xf numFmtId="0" fontId="10" fillId="12" borderId="68" xfId="0" applyFont="1" applyFill="1" applyBorder="1" applyAlignment="1">
      <alignment horizontal="center" vertical="center" wrapText="1"/>
    </xf>
    <xf numFmtId="0" fontId="8" fillId="17" borderId="66"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2" borderId="184" xfId="0" applyFont="1" applyFill="1" applyBorder="1" applyAlignment="1" applyProtection="1">
      <alignment horizontal="center" vertical="center" wrapText="1"/>
      <protection locked="0"/>
    </xf>
    <xf numFmtId="0" fontId="8" fillId="2" borderId="180" xfId="0" applyFont="1" applyFill="1" applyBorder="1" applyAlignment="1" applyProtection="1">
      <alignment horizontal="center" vertical="center" wrapText="1"/>
      <protection locked="0"/>
    </xf>
    <xf numFmtId="0" fontId="8" fillId="2" borderId="178" xfId="0" applyFont="1" applyFill="1" applyBorder="1" applyAlignment="1" applyProtection="1">
      <alignment horizontal="center" vertical="center" wrapText="1"/>
      <protection locked="0"/>
    </xf>
    <xf numFmtId="0" fontId="8" fillId="16" borderId="81" xfId="0" applyFont="1" applyFill="1" applyBorder="1" applyAlignment="1">
      <alignment horizontal="center" vertical="center" wrapText="1"/>
    </xf>
    <xf numFmtId="0" fontId="8" fillId="16" borderId="85" xfId="0" applyFont="1" applyFill="1" applyBorder="1" applyAlignment="1">
      <alignment horizontal="center" vertical="center" wrapText="1"/>
    </xf>
    <xf numFmtId="0" fontId="8" fillId="16" borderId="88" xfId="0" applyFont="1" applyFill="1" applyBorder="1" applyAlignment="1">
      <alignment horizontal="center" vertical="center" wrapText="1"/>
    </xf>
    <xf numFmtId="0" fontId="8" fillId="18" borderId="66" xfId="0" applyFont="1" applyFill="1" applyBorder="1" applyAlignment="1">
      <alignment horizontal="center" vertical="center" wrapText="1"/>
    </xf>
    <xf numFmtId="0" fontId="8" fillId="18" borderId="68" xfId="0" applyFont="1" applyFill="1" applyBorder="1" applyAlignment="1">
      <alignment horizontal="center" vertical="center" wrapText="1"/>
    </xf>
    <xf numFmtId="0" fontId="8" fillId="17" borderId="67" xfId="0" applyFont="1" applyFill="1" applyBorder="1" applyAlignment="1">
      <alignment horizontal="center" vertical="center" wrapText="1"/>
    </xf>
    <xf numFmtId="0" fontId="4" fillId="0" borderId="35" xfId="0" applyFont="1" applyBorder="1" applyAlignment="1" applyProtection="1">
      <alignment horizontal="center" vertical="center" wrapText="1"/>
      <protection locked="0"/>
    </xf>
    <xf numFmtId="0" fontId="8" fillId="7" borderId="33"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5" fillId="4" borderId="33" xfId="0" applyFont="1"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15" borderId="3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5"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10" fillId="13" borderId="96"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5" fillId="14" borderId="96" xfId="0" applyFont="1" applyFill="1" applyBorder="1" applyAlignment="1">
      <alignment horizontal="center" vertical="center" wrapText="1"/>
    </xf>
    <xf numFmtId="0" fontId="5" fillId="14" borderId="35"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8" fillId="7" borderId="96" xfId="0" applyFont="1" applyFill="1" applyBorder="1" applyAlignment="1" applyProtection="1">
      <alignment horizontal="center" vertical="center" wrapText="1"/>
      <protection locked="0"/>
    </xf>
    <xf numFmtId="0" fontId="5" fillId="3" borderId="96" xfId="0" applyFont="1" applyFill="1" applyBorder="1" applyAlignment="1" applyProtection="1">
      <alignment horizontal="center" vertical="center" wrapText="1"/>
      <protection locked="0"/>
    </xf>
    <xf numFmtId="0" fontId="5" fillId="4" borderId="96" xfId="0" applyFont="1" applyFill="1" applyBorder="1" applyAlignment="1" applyProtection="1">
      <alignment horizontal="center" vertical="center" wrapText="1"/>
      <protection locked="0"/>
    </xf>
    <xf numFmtId="0" fontId="8" fillId="2" borderId="10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10" fillId="13"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8" fillId="2" borderId="97" xfId="0" applyFont="1" applyFill="1" applyBorder="1" applyAlignment="1" applyProtection="1">
      <alignment horizontal="center" vertical="center" wrapText="1"/>
      <protection locked="0"/>
    </xf>
    <xf numFmtId="0" fontId="8" fillId="2" borderId="108" xfId="0" applyFont="1" applyFill="1" applyBorder="1" applyAlignment="1" applyProtection="1">
      <alignment horizontal="center" vertical="center" wrapText="1"/>
      <protection locked="0"/>
    </xf>
    <xf numFmtId="0" fontId="8" fillId="2" borderId="60" xfId="0" applyFont="1" applyFill="1" applyBorder="1" applyAlignment="1" applyProtection="1">
      <alignment horizontal="center" vertical="center" wrapText="1"/>
      <protection locked="0"/>
    </xf>
    <xf numFmtId="0" fontId="8" fillId="2" borderId="109" xfId="0" applyFont="1" applyFill="1" applyBorder="1" applyAlignment="1" applyProtection="1">
      <alignment horizontal="center" vertical="center" wrapText="1"/>
      <protection locked="0"/>
    </xf>
    <xf numFmtId="0" fontId="8" fillId="7" borderId="98" xfId="0" applyFont="1" applyFill="1" applyBorder="1" applyAlignment="1" applyProtection="1">
      <alignment horizontal="center" vertical="center" wrapText="1"/>
      <protection locked="0"/>
    </xf>
    <xf numFmtId="0" fontId="8" fillId="7" borderId="95" xfId="0" applyFont="1" applyFill="1" applyBorder="1" applyAlignment="1" applyProtection="1">
      <alignment horizontal="center" vertical="center" wrapText="1"/>
      <protection locked="0"/>
    </xf>
    <xf numFmtId="0" fontId="5" fillId="3" borderId="110" xfId="0" applyFont="1" applyFill="1" applyBorder="1" applyAlignment="1" applyProtection="1">
      <alignment horizontal="center" vertical="center" wrapText="1"/>
      <protection locked="0"/>
    </xf>
    <xf numFmtId="0" fontId="5" fillId="3" borderId="106" xfId="0" applyFont="1" applyFill="1" applyBorder="1" applyAlignment="1" applyProtection="1">
      <alignment horizontal="center" vertical="center" wrapText="1"/>
      <protection locked="0"/>
    </xf>
    <xf numFmtId="0" fontId="5" fillId="3" borderId="61" xfId="0" applyFont="1" applyFill="1" applyBorder="1" applyAlignment="1" applyProtection="1">
      <alignment horizontal="center" vertical="center" wrapText="1"/>
      <protection locked="0"/>
    </xf>
    <xf numFmtId="0" fontId="5" fillId="3" borderId="167"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107"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2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5" fillId="3" borderId="108" xfId="0" applyFont="1" applyFill="1" applyBorder="1" applyAlignment="1" applyProtection="1">
      <alignment horizontal="center" vertical="center" wrapText="1"/>
      <protection locked="0"/>
    </xf>
    <xf numFmtId="0" fontId="5" fillId="3" borderId="60" xfId="0" applyFont="1" applyFill="1" applyBorder="1" applyAlignment="1" applyProtection="1">
      <alignment horizontal="center" vertical="center" wrapText="1"/>
      <protection locked="0"/>
    </xf>
    <xf numFmtId="0" fontId="5" fillId="3" borderId="109" xfId="0" applyFont="1" applyFill="1" applyBorder="1" applyAlignment="1" applyProtection="1">
      <alignment horizontal="center" vertical="center" wrapText="1"/>
      <protection locked="0"/>
    </xf>
    <xf numFmtId="0" fontId="8" fillId="2" borderId="18"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156" xfId="0" applyFont="1"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8" fillId="2" borderId="56"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7" borderId="44" xfId="0" applyFont="1" applyFill="1" applyBorder="1" applyAlignment="1" applyProtection="1">
      <alignment horizontal="center" vertical="center" wrapText="1"/>
      <protection locked="0"/>
    </xf>
    <xf numFmtId="0" fontId="8" fillId="7" borderId="138" xfId="0" applyFont="1" applyFill="1" applyBorder="1" applyAlignment="1" applyProtection="1">
      <alignment horizontal="center" vertical="center" wrapText="1"/>
      <protection locked="0"/>
    </xf>
    <xf numFmtId="0" fontId="8" fillId="7" borderId="143" xfId="0" applyFont="1" applyFill="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0" borderId="3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41" xfId="0" applyFont="1" applyBorder="1" applyAlignment="1">
      <alignment horizontal="center" vertical="center" wrapText="1"/>
    </xf>
    <xf numFmtId="0" fontId="47" fillId="2" borderId="2"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0" fillId="0" borderId="53"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3" xfId="0" applyFont="1" applyBorder="1" applyAlignment="1">
      <alignment horizontal="center" vertical="center" wrapText="1"/>
    </xf>
    <xf numFmtId="0" fontId="51" fillId="2" borderId="2"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10" fillId="12" borderId="188" xfId="0" applyFont="1" applyFill="1" applyBorder="1" applyAlignment="1">
      <alignment horizontal="center" vertical="center" wrapText="1"/>
    </xf>
    <xf numFmtId="0" fontId="8" fillId="17" borderId="188" xfId="0" applyFont="1" applyFill="1" applyBorder="1" applyAlignment="1">
      <alignment horizontal="center" vertical="center" wrapText="1"/>
    </xf>
    <xf numFmtId="0" fontId="8" fillId="2" borderId="140" xfId="0" applyFont="1" applyFill="1" applyBorder="1" applyAlignment="1" applyProtection="1">
      <alignment horizontal="center" vertical="center" wrapText="1"/>
      <protection locked="0"/>
    </xf>
    <xf numFmtId="0" fontId="8" fillId="7" borderId="47"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center" vertical="center" wrapText="1"/>
      <protection locked="0"/>
    </xf>
    <xf numFmtId="0" fontId="8" fillId="2" borderId="145" xfId="0" applyFont="1" applyFill="1" applyBorder="1" applyAlignment="1" applyProtection="1">
      <alignment horizontal="center" vertical="center" wrapText="1"/>
      <protection locked="0"/>
    </xf>
    <xf numFmtId="0" fontId="8" fillId="2" borderId="189" xfId="0" applyFont="1" applyFill="1" applyBorder="1" applyAlignment="1" applyProtection="1">
      <alignment horizontal="center" vertical="center" wrapText="1"/>
      <protection locked="0"/>
    </xf>
    <xf numFmtId="0" fontId="8" fillId="2" borderId="192" xfId="0" applyFont="1" applyFill="1" applyBorder="1" applyAlignment="1" applyProtection="1">
      <alignment horizontal="center" vertical="center" wrapText="1"/>
      <protection locked="0"/>
    </xf>
    <xf numFmtId="0" fontId="8" fillId="2" borderId="78" xfId="0" applyFont="1" applyFill="1" applyBorder="1" applyAlignment="1" applyProtection="1">
      <alignment horizontal="center" vertical="center" wrapText="1"/>
      <protection locked="0"/>
    </xf>
    <xf numFmtId="0" fontId="8" fillId="7" borderId="65" xfId="0" applyFont="1" applyFill="1" applyBorder="1" applyAlignment="1" applyProtection="1">
      <alignment horizontal="center" vertical="center" wrapText="1"/>
      <protection locked="0"/>
    </xf>
    <xf numFmtId="0" fontId="8" fillId="7" borderId="63" xfId="0" applyFont="1" applyFill="1" applyBorder="1" applyAlignment="1" applyProtection="1">
      <alignment horizontal="center" vertical="center" wrapText="1"/>
      <protection locked="0"/>
    </xf>
    <xf numFmtId="0" fontId="5" fillId="3" borderId="65" xfId="0" applyFont="1" applyFill="1" applyBorder="1" applyAlignment="1" applyProtection="1">
      <alignment horizontal="center" vertical="center" wrapText="1"/>
      <protection locked="0"/>
    </xf>
    <xf numFmtId="0" fontId="5" fillId="3" borderId="63" xfId="0" applyFont="1" applyFill="1" applyBorder="1" applyAlignment="1" applyProtection="1">
      <alignment horizontal="center" vertical="center" wrapText="1"/>
      <protection locked="0"/>
    </xf>
    <xf numFmtId="0" fontId="5" fillId="4" borderId="190" xfId="0" applyFont="1" applyFill="1" applyBorder="1" applyAlignment="1" applyProtection="1">
      <alignment horizontal="center" vertical="center" wrapText="1"/>
      <protection locked="0"/>
    </xf>
    <xf numFmtId="0" fontId="5" fillId="4" borderId="193" xfId="0" applyFont="1" applyFill="1" applyBorder="1" applyAlignment="1" applyProtection="1">
      <alignment horizontal="center" vertical="center" wrapText="1"/>
      <protection locked="0"/>
    </xf>
    <xf numFmtId="0" fontId="8" fillId="2" borderId="44" xfId="0" applyFont="1" applyFill="1" applyBorder="1" applyAlignment="1">
      <alignment horizontal="center" vertical="center" wrapText="1"/>
    </xf>
    <xf numFmtId="0" fontId="8" fillId="2" borderId="138" xfId="0" applyFont="1" applyFill="1" applyBorder="1" applyAlignment="1">
      <alignment horizontal="center" vertical="center" wrapText="1"/>
    </xf>
    <xf numFmtId="0" fontId="8" fillId="2" borderId="143" xfId="0" applyFont="1" applyFill="1" applyBorder="1" applyAlignment="1">
      <alignment horizontal="center" vertical="center" wrapText="1"/>
    </xf>
    <xf numFmtId="0" fontId="10" fillId="0" borderId="179"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9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91" xfId="0" applyFont="1" applyBorder="1" applyAlignment="1">
      <alignment horizontal="center" vertical="center" wrapText="1"/>
    </xf>
    <xf numFmtId="0" fontId="47" fillId="2" borderId="2"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4"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8" fillId="2" borderId="76" xfId="0" applyFont="1" applyFill="1" applyBorder="1" applyAlignment="1">
      <alignment horizontal="center" vertical="center" wrapText="1"/>
    </xf>
    <xf numFmtId="0" fontId="6" fillId="2" borderId="77" xfId="0" applyFont="1" applyFill="1" applyBorder="1" applyAlignment="1">
      <alignment horizontal="center" vertical="center"/>
    </xf>
    <xf numFmtId="0" fontId="5" fillId="4" borderId="66"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0" fontId="5" fillId="4" borderId="68" xfId="0" applyFont="1" applyFill="1" applyBorder="1" applyAlignment="1" applyProtection="1">
      <alignment horizontal="center" vertical="center" wrapText="1"/>
      <protection locked="0"/>
    </xf>
    <xf numFmtId="0" fontId="8" fillId="2" borderId="17"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32" fillId="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0" fillId="4" borderId="1" xfId="0" applyFont="1" applyFill="1" applyBorder="1" applyAlignment="1" applyProtection="1">
      <alignment horizontal="center" vertical="center" wrapText="1"/>
      <protection locked="0"/>
    </xf>
    <xf numFmtId="0" fontId="5" fillId="17" borderId="66"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2" borderId="113"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89" xfId="0" applyFont="1" applyBorder="1" applyAlignment="1">
      <alignment horizontal="center" vertical="center" wrapText="1"/>
    </xf>
    <xf numFmtId="0" fontId="10" fillId="3" borderId="13"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5" fillId="17" borderId="67" xfId="0" applyFont="1" applyFill="1" applyBorder="1" applyAlignment="1">
      <alignment horizontal="center" vertical="center" wrapText="1"/>
    </xf>
    <xf numFmtId="0" fontId="8" fillId="16" borderId="161" xfId="0" applyFont="1" applyFill="1" applyBorder="1" applyAlignment="1">
      <alignment horizontal="center" vertical="center" wrapText="1"/>
    </xf>
    <xf numFmtId="0" fontId="4" fillId="0" borderId="170" xfId="0" applyFont="1" applyBorder="1" applyAlignment="1" applyProtection="1">
      <alignment horizontal="left" vertical="center" wrapText="1"/>
      <protection locked="0"/>
    </xf>
    <xf numFmtId="0" fontId="4" fillId="0" borderId="169" xfId="0" applyFont="1" applyBorder="1" applyAlignment="1" applyProtection="1">
      <alignment horizontal="left" vertical="center" wrapText="1"/>
      <protection locked="0"/>
    </xf>
    <xf numFmtId="0" fontId="4" fillId="0" borderId="168"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71" xfId="0" applyFont="1" applyBorder="1" applyAlignment="1" applyProtection="1">
      <alignment horizontal="left" vertical="center" wrapText="1"/>
      <protection locked="0"/>
    </xf>
    <xf numFmtId="0" fontId="9" fillId="0" borderId="72" xfId="0" applyFont="1" applyBorder="1" applyAlignment="1">
      <alignment horizontal="left" vertical="center" wrapText="1"/>
    </xf>
    <xf numFmtId="0" fontId="9" fillId="0" borderId="169" xfId="0" applyFont="1" applyBorder="1" applyAlignment="1">
      <alignment horizontal="left" vertical="center" wrapText="1"/>
    </xf>
    <xf numFmtId="0" fontId="9" fillId="0" borderId="168" xfId="0" applyFont="1" applyBorder="1" applyAlignment="1">
      <alignment horizontal="left" vertical="center" wrapText="1"/>
    </xf>
    <xf numFmtId="0" fontId="4" fillId="4" borderId="13"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10" fillId="0" borderId="49" xfId="0" applyFont="1" applyBorder="1" applyAlignment="1">
      <alignment horizontal="left" vertical="center" wrapText="1"/>
    </xf>
    <xf numFmtId="0" fontId="10" fillId="0" borderId="146" xfId="0" applyFont="1" applyBorder="1" applyAlignment="1">
      <alignment horizontal="left" vertical="center" wrapText="1"/>
    </xf>
    <xf numFmtId="0" fontId="5" fillId="0" borderId="35"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33" xfId="0" applyFont="1" applyBorder="1" applyAlignment="1">
      <alignment horizontal="left" vertical="center" wrapText="1"/>
    </xf>
    <xf numFmtId="0" fontId="10" fillId="0" borderId="144" xfId="0" applyFont="1" applyBorder="1" applyAlignment="1">
      <alignment horizontal="left" vertical="center" wrapText="1"/>
    </xf>
    <xf numFmtId="0" fontId="0" fillId="0" borderId="11" xfId="0" applyBorder="1" applyAlignment="1">
      <alignment horizontal="center" vertical="center"/>
    </xf>
    <xf numFmtId="0" fontId="8" fillId="2" borderId="3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5" fillId="4" borderId="102" xfId="0" applyFont="1" applyFill="1" applyBorder="1" applyAlignment="1" applyProtection="1">
      <alignment horizontal="center" vertical="center" wrapText="1"/>
      <protection locked="0"/>
    </xf>
    <xf numFmtId="0" fontId="5" fillId="17" borderId="188" xfId="0" applyFont="1" applyFill="1" applyBorder="1" applyAlignment="1">
      <alignment horizontal="center" vertical="center" wrapText="1"/>
    </xf>
    <xf numFmtId="0" fontId="4" fillId="4" borderId="66"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6" fillId="2" borderId="43"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10" fillId="4" borderId="2"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4" fillId="0" borderId="170" xfId="0" applyFont="1" applyBorder="1" applyAlignment="1" applyProtection="1">
      <alignment horizontal="center" vertical="center" wrapText="1"/>
      <protection locked="0"/>
    </xf>
    <xf numFmtId="0" fontId="4" fillId="0" borderId="169" xfId="0" applyFont="1" applyBorder="1" applyAlignment="1" applyProtection="1">
      <alignment horizontal="center" vertical="center" wrapText="1"/>
      <protection locked="0"/>
    </xf>
    <xf numFmtId="0" fontId="4" fillId="0" borderId="168" xfId="0" applyFont="1" applyBorder="1" applyAlignment="1" applyProtection="1">
      <alignment horizontal="center" vertical="center" wrapText="1"/>
      <protection locked="0"/>
    </xf>
    <xf numFmtId="0" fontId="9" fillId="0" borderId="69" xfId="0" applyFont="1" applyBorder="1" applyAlignment="1">
      <alignment horizontal="left" vertical="center" wrapText="1"/>
    </xf>
    <xf numFmtId="0" fontId="9" fillId="0" borderId="89" xfId="0" applyFont="1" applyBorder="1" applyAlignment="1">
      <alignment horizontal="left" vertical="center" wrapText="1"/>
    </xf>
    <xf numFmtId="0" fontId="5" fillId="0" borderId="1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8" fillId="2" borderId="161" xfId="0" applyFont="1" applyFill="1" applyBorder="1" applyAlignment="1">
      <alignment horizontal="center" vertical="center" wrapText="1"/>
    </xf>
    <xf numFmtId="0" fontId="5" fillId="0" borderId="10"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8" borderId="33" xfId="0" applyFont="1" applyFill="1" applyBorder="1" applyAlignment="1">
      <alignment horizontal="center" vertical="center"/>
    </xf>
    <xf numFmtId="0" fontId="4" fillId="9" borderId="1" xfId="0" applyFont="1" applyFill="1" applyBorder="1" applyAlignment="1">
      <alignment horizontal="center" vertical="center"/>
    </xf>
    <xf numFmtId="0" fontId="4" fillId="10" borderId="1" xfId="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wrapText="1"/>
      <protection locked="0"/>
    </xf>
    <xf numFmtId="0" fontId="9" fillId="4" borderId="30" xfId="0" applyFont="1" applyFill="1" applyBorder="1" applyAlignment="1" applyProtection="1">
      <alignment horizontal="left" vertical="center" wrapText="1"/>
      <protection locked="0"/>
    </xf>
    <xf numFmtId="0" fontId="9" fillId="4" borderId="31" xfId="0" applyFont="1" applyFill="1" applyBorder="1" applyAlignment="1" applyProtection="1">
      <alignment horizontal="left" vertical="center" wrapText="1"/>
      <protection locked="0"/>
    </xf>
    <xf numFmtId="0" fontId="9" fillId="0" borderId="3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6" borderId="10" xfId="0" applyFont="1" applyFill="1" applyBorder="1" applyAlignment="1" applyProtection="1">
      <alignment horizontal="left" vertical="center" wrapText="1"/>
      <protection locked="0"/>
    </xf>
    <xf numFmtId="0" fontId="9" fillId="6" borderId="10" xfId="0" applyFont="1" applyFill="1" applyBorder="1" applyAlignment="1" applyProtection="1">
      <alignment horizontal="left" vertical="center"/>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6" fillId="2" borderId="2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 xfId="0" applyBorder="1" applyAlignment="1" applyProtection="1">
      <alignment horizontal="center" vertical="center"/>
    </xf>
    <xf numFmtId="0" fontId="1"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7" xfId="0" applyFont="1" applyBorder="1" applyAlignment="1" applyProtection="1">
      <alignment horizontal="center"/>
    </xf>
    <xf numFmtId="0" fontId="4" fillId="0" borderId="9" xfId="0" applyFont="1" applyBorder="1" applyAlignment="1" applyProtection="1">
      <alignment horizontal="center" vertical="center"/>
    </xf>
  </cellXfs>
  <cellStyles count="1">
    <cellStyle name="Normal" xfId="0" builtinId="0"/>
  </cellStyles>
  <dxfs count="62">
    <dxf>
      <fill>
        <patternFill>
          <bgColor rgb="FF00B050"/>
        </patternFill>
      </fill>
    </dxf>
    <dxf>
      <fill>
        <patternFill>
          <bgColor rgb="FFFFFF00"/>
        </patternFill>
      </fill>
    </dxf>
    <dxf>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ill>
        <patternFill>
          <bgColor rgb="FF00B050"/>
        </patternFill>
      </fill>
    </dxf>
    <dxf>
      <fill>
        <patternFill>
          <bgColor rgb="FFFFFF00"/>
        </patternFill>
      </fill>
    </dxf>
    <dxf>
      <fill>
        <patternFill>
          <bgColor rgb="FFFF0000"/>
        </patternFill>
      </fill>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strike val="0"/>
        <outline val="0"/>
        <shadow val="0"/>
        <u val="none"/>
        <vertAlign val="baseline"/>
        <sz val="11"/>
        <color rgb="FF000000"/>
        <name val="Arial"/>
        <scheme val="none"/>
      </font>
    </dxf>
    <dxf>
      <font>
        <b val="0"/>
        <i val="0"/>
        <strike val="0"/>
        <condense val="0"/>
        <extend val="0"/>
        <outline val="0"/>
        <shadow val="0"/>
        <u val="none"/>
        <vertAlign val="baseline"/>
        <sz val="11"/>
        <color theme="1"/>
        <name val="Arial"/>
        <scheme val="none"/>
      </font>
    </dxf>
    <dxf>
      <fill>
        <patternFill>
          <bgColor rgb="FF00B050"/>
        </patternFill>
      </fill>
    </dxf>
    <dxf>
      <fill>
        <patternFill>
          <bgColor rgb="FFFFFF00"/>
        </patternFill>
      </fill>
    </dxf>
    <dxf>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ill>
        <patternFill>
          <bgColor rgb="FF00B050"/>
        </patternFill>
      </fill>
    </dxf>
    <dxf>
      <fill>
        <patternFill>
          <bgColor rgb="FFFFFF00"/>
        </patternFill>
      </fill>
    </dxf>
    <dxf>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BE122"/>
      <color rgb="FFDAAA00"/>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592667</xdr:colOff>
      <xdr:row>1</xdr:row>
      <xdr:rowOff>126999</xdr:rowOff>
    </xdr:from>
    <xdr:to>
      <xdr:col>2</xdr:col>
      <xdr:colOff>1019176</xdr:colOff>
      <xdr:row>4</xdr:row>
      <xdr:rowOff>123347</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7067" y="313266"/>
          <a:ext cx="423334" cy="62817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598714</xdr:colOff>
      <xdr:row>1</xdr:row>
      <xdr:rowOff>81643</xdr:rowOff>
    </xdr:from>
    <xdr:to>
      <xdr:col>1</xdr:col>
      <xdr:colOff>1025223</xdr:colOff>
      <xdr:row>4</xdr:row>
      <xdr:rowOff>84795</xdr:rowOff>
    </xdr:to>
    <xdr:pic>
      <xdr:nvPicPr>
        <xdr:cNvPr id="4" name="Imagen 3"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43" y="272143"/>
          <a:ext cx="426509" cy="6154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587375</xdr:colOff>
      <xdr:row>1</xdr:row>
      <xdr:rowOff>95250</xdr:rowOff>
    </xdr:from>
    <xdr:to>
      <xdr:col>1</xdr:col>
      <xdr:colOff>1013884</xdr:colOff>
      <xdr:row>4</xdr:row>
      <xdr:rowOff>91598</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285750"/>
          <a:ext cx="426509" cy="61547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609600</xdr:colOff>
      <xdr:row>1</xdr:row>
      <xdr:rowOff>133350</xdr:rowOff>
    </xdr:from>
    <xdr:to>
      <xdr:col>2</xdr:col>
      <xdr:colOff>1036109</xdr:colOff>
      <xdr:row>4</xdr:row>
      <xdr:rowOff>120173</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323850"/>
          <a:ext cx="426509" cy="61547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625929</xdr:colOff>
      <xdr:row>1</xdr:row>
      <xdr:rowOff>108857</xdr:rowOff>
    </xdr:from>
    <xdr:to>
      <xdr:col>2</xdr:col>
      <xdr:colOff>1052438</xdr:colOff>
      <xdr:row>4</xdr:row>
      <xdr:rowOff>112009</xdr:rowOff>
    </xdr:to>
    <xdr:pic>
      <xdr:nvPicPr>
        <xdr:cNvPr id="4" name="Imagen 3"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786" y="299357"/>
          <a:ext cx="426509" cy="61547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704850</xdr:colOff>
      <xdr:row>1</xdr:row>
      <xdr:rowOff>133350</xdr:rowOff>
    </xdr:from>
    <xdr:to>
      <xdr:col>2</xdr:col>
      <xdr:colOff>1131359</xdr:colOff>
      <xdr:row>4</xdr:row>
      <xdr:rowOff>120173</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323850"/>
          <a:ext cx="426509" cy="61547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627256</xdr:colOff>
      <xdr:row>1</xdr:row>
      <xdr:rowOff>69695</xdr:rowOff>
    </xdr:from>
    <xdr:to>
      <xdr:col>2</xdr:col>
      <xdr:colOff>1053765</xdr:colOff>
      <xdr:row>4</xdr:row>
      <xdr:rowOff>127607</xdr:rowOff>
    </xdr:to>
    <xdr:pic>
      <xdr:nvPicPr>
        <xdr:cNvPr id="2" name="Imagen 1"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0061" y="255549"/>
          <a:ext cx="426509" cy="61547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685800</xdr:colOff>
      <xdr:row>1</xdr:row>
      <xdr:rowOff>95250</xdr:rowOff>
    </xdr:from>
    <xdr:to>
      <xdr:col>2</xdr:col>
      <xdr:colOff>1112309</xdr:colOff>
      <xdr:row>4</xdr:row>
      <xdr:rowOff>139223</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285750"/>
          <a:ext cx="426509" cy="61547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841375</xdr:colOff>
      <xdr:row>1</xdr:row>
      <xdr:rowOff>79375</xdr:rowOff>
    </xdr:from>
    <xdr:to>
      <xdr:col>1</xdr:col>
      <xdr:colOff>1267884</xdr:colOff>
      <xdr:row>4</xdr:row>
      <xdr:rowOff>123348</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2875" y="269875"/>
          <a:ext cx="426509" cy="61547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881063</xdr:colOff>
      <xdr:row>1</xdr:row>
      <xdr:rowOff>142875</xdr:rowOff>
    </xdr:from>
    <xdr:to>
      <xdr:col>1</xdr:col>
      <xdr:colOff>1307572</xdr:colOff>
      <xdr:row>4</xdr:row>
      <xdr:rowOff>115410</xdr:rowOff>
    </xdr:to>
    <xdr:pic>
      <xdr:nvPicPr>
        <xdr:cNvPr id="3" name="Imagen 2"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2563" y="333375"/>
          <a:ext cx="426509" cy="615473"/>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609600</xdr:colOff>
      <xdr:row>1</xdr:row>
      <xdr:rowOff>114300</xdr:rowOff>
    </xdr:from>
    <xdr:to>
      <xdr:col>2</xdr:col>
      <xdr:colOff>1036109</xdr:colOff>
      <xdr:row>4</xdr:row>
      <xdr:rowOff>101123</xdr:rowOff>
    </xdr:to>
    <xdr:pic>
      <xdr:nvPicPr>
        <xdr:cNvPr id="2" name="Imagen 1"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304800"/>
          <a:ext cx="426509" cy="615473"/>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547688</xdr:colOff>
      <xdr:row>1</xdr:row>
      <xdr:rowOff>119062</xdr:rowOff>
    </xdr:from>
    <xdr:to>
      <xdr:col>2</xdr:col>
      <xdr:colOff>974197</xdr:colOff>
      <xdr:row>4</xdr:row>
      <xdr:rowOff>91597</xdr:rowOff>
    </xdr:to>
    <xdr:pic>
      <xdr:nvPicPr>
        <xdr:cNvPr id="2" name="Imagen 1"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1" y="309562"/>
          <a:ext cx="426509" cy="615473"/>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435428</xdr:colOff>
      <xdr:row>1</xdr:row>
      <xdr:rowOff>68036</xdr:rowOff>
    </xdr:from>
    <xdr:to>
      <xdr:col>1</xdr:col>
      <xdr:colOff>861937</xdr:colOff>
      <xdr:row>4</xdr:row>
      <xdr:rowOff>139223</xdr:rowOff>
    </xdr:to>
    <xdr:pic>
      <xdr:nvPicPr>
        <xdr:cNvPr id="2" name="Imagen 1" descr="Forma&#10;&#10;Descripción generada automáticamente con confianza baja">
          <a:extLst>
            <a:ext uri="{FF2B5EF4-FFF2-40B4-BE49-F238E27FC236}">
              <a16:creationId xmlns:a16="http://schemas.microsoft.com/office/drawing/2014/main" id="{37BFFAE5-4904-8F87-9C47-BDDBA352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821" y="244929"/>
          <a:ext cx="426509" cy="61547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ailunicundiedu-my.sharepoint.com/personal/luispatino_ucundinamarca_edu_co/Documents/GESTION%20AMBIENTAL/Downloads/OneDrive%20-%20UNIVERSIDAD%20DE%20CUNDINAMARCA/GESTION%20AMBIENTAL/Downloads/ESG-SGA-F002_V4_Matriz%20AIA%20UCUNDINAMARCA_R%20(1).xlsx?6C039452" TargetMode="External"/><Relationship Id="rId1" Type="http://schemas.openxmlformats.org/officeDocument/2006/relationships/externalLinkPath" Target="file:///\\6C039452\ESG-SGA-F002_V4_Matriz%20AIA%20UCUNDINAMARCA_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 FUSAGASUGÁ"/>
      <sheetName val="UAA LA ESPERANZA"/>
      <sheetName val="CENTRO ACADEMICO DEPORTIVO-CAD"/>
      <sheetName val="SOACHA"/>
      <sheetName val="BOGOTÁ"/>
      <sheetName val="EXTENSIÓN FACATATIVÁ"/>
      <sheetName val="UAA EL VERGEL"/>
      <sheetName val="ZIPAQUIRA"/>
      <sheetName val="CHIA"/>
      <sheetName val="SECCIONAL UBATÉ"/>
      <sheetName val="UAA TÍBAR"/>
      <sheetName val="Control de cambios "/>
      <sheetName val="Criterios de diligenciamiento"/>
      <sheetName val="ESG-SGA-F002_V4_Matriz AIA UCU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a1" displayName="Tabla1" ref="B114:C133" totalsRowShown="0" headerRowDxfId="22" dataDxfId="21">
  <autoFilter ref="B114:C133"/>
  <tableColumns count="2">
    <tableColumn id="1" name="ASPECTO" dataDxfId="20"/>
    <tableColumn id="2" name="IMPACTO" dataDxfId="19"/>
  </tableColumns>
  <tableStyleInfo name="TableStyleLight9" showFirstColumn="0" showLastColumn="0" showRowStripes="1" showColumnStripes="0"/>
</table>
</file>

<file path=xl/tables/table2.xml><?xml version="1.0" encoding="utf-8"?>
<table xmlns="http://schemas.openxmlformats.org/spreadsheetml/2006/main" id="2" name="Tabla13" displayName="Tabla13" ref="B113:C132" totalsRowShown="0" headerRowDxfId="12" dataDxfId="11">
  <autoFilter ref="B113:C132"/>
  <tableColumns count="2">
    <tableColumn id="1" name="ASPECTO" dataDxfId="10"/>
    <tableColumn id="2" name="IMPACTO" dataDxfId="9"/>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9.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AE144"/>
  <sheetViews>
    <sheetView showGridLines="0" tabSelected="1" view="pageBreakPreview" zoomScale="60" zoomScaleNormal="70" workbookViewId="0">
      <pane ySplit="1" topLeftCell="A2" activePane="bottomLeft" state="frozen"/>
      <selection pane="bottomLeft" activeCell="P13" sqref="P1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4" style="2" customWidth="1"/>
    <col min="9" max="9" width="22.5703125" style="2" customWidth="1"/>
    <col min="10" max="10" width="20.42578125" customWidth="1"/>
    <col min="11" max="11" width="18.5703125" customWidth="1"/>
    <col min="12" max="13" width="20.42578125" customWidth="1"/>
    <col min="14" max="14" width="38.42578125" style="2" customWidth="1"/>
    <col min="15" max="15" width="19.42578125" customWidth="1"/>
    <col min="16" max="16" width="19.5703125" customWidth="1"/>
    <col min="17" max="17" width="40" customWidth="1"/>
    <col min="18" max="18" width="57.5703125" customWidth="1"/>
    <col min="19" max="20" width="35.42578125" customWidth="1"/>
    <col min="21" max="21" width="5.42578125" customWidth="1"/>
    <col min="22" max="23" width="9.140625" style="30"/>
    <col min="24" max="24" width="25.42578125" style="30" customWidth="1"/>
    <col min="25" max="25" width="11.42578125" style="31"/>
    <col min="26" max="31" width="11.42578125" style="30"/>
  </cols>
  <sheetData>
    <row r="2" spans="1:31" ht="17.100000000000001" customHeight="1" x14ac:dyDescent="0.25">
      <c r="C2" s="1054"/>
      <c r="D2" s="1055" t="s">
        <v>0</v>
      </c>
      <c r="E2" s="1055"/>
      <c r="F2" s="1055"/>
      <c r="G2" s="1055"/>
      <c r="H2" s="1055"/>
      <c r="I2" s="1055"/>
      <c r="J2" s="1055"/>
      <c r="K2" s="1055"/>
      <c r="L2" s="1055"/>
      <c r="M2" s="1055"/>
      <c r="N2" s="1055"/>
      <c r="O2" s="1055"/>
      <c r="P2" s="1055"/>
      <c r="Q2" s="1055"/>
      <c r="R2" s="1055"/>
      <c r="S2" s="1056" t="s">
        <v>1</v>
      </c>
      <c r="T2" s="1057"/>
    </row>
    <row r="3" spans="1:31" ht="17.100000000000001" customHeight="1" x14ac:dyDescent="0.25">
      <c r="C3" s="1054"/>
      <c r="D3" s="1058" t="s">
        <v>2</v>
      </c>
      <c r="E3" s="1058"/>
      <c r="F3" s="1058"/>
      <c r="G3" s="1058"/>
      <c r="H3" s="1058"/>
      <c r="I3" s="1058"/>
      <c r="J3" s="1058"/>
      <c r="K3" s="1058"/>
      <c r="L3" s="1058"/>
      <c r="M3" s="1058"/>
      <c r="N3" s="1058"/>
      <c r="O3" s="1058"/>
      <c r="P3" s="1058"/>
      <c r="Q3" s="1058"/>
      <c r="R3" s="1058"/>
      <c r="S3" s="1056" t="s">
        <v>3</v>
      </c>
      <c r="T3" s="1057" t="s">
        <v>4</v>
      </c>
    </row>
    <row r="4" spans="1:31" ht="17.100000000000001" customHeight="1" x14ac:dyDescent="0.25">
      <c r="C4" s="1054"/>
      <c r="D4" s="1058" t="s">
        <v>5</v>
      </c>
      <c r="E4" s="1058"/>
      <c r="F4" s="1058"/>
      <c r="G4" s="1058"/>
      <c r="H4" s="1058"/>
      <c r="I4" s="1058"/>
      <c r="J4" s="1058"/>
      <c r="K4" s="1058"/>
      <c r="L4" s="1058"/>
      <c r="M4" s="1058"/>
      <c r="N4" s="1058"/>
      <c r="O4" s="1058"/>
      <c r="P4" s="1058"/>
      <c r="Q4" s="1058"/>
      <c r="R4" s="1058"/>
      <c r="S4" s="1056" t="s">
        <v>6</v>
      </c>
      <c r="T4" s="1057" t="s">
        <v>7</v>
      </c>
    </row>
    <row r="5" spans="1:31" ht="17.100000000000001" customHeight="1" x14ac:dyDescent="0.25">
      <c r="C5" s="1054"/>
      <c r="D5" s="1058"/>
      <c r="E5" s="1058"/>
      <c r="F5" s="1058"/>
      <c r="G5" s="1058"/>
      <c r="H5" s="1058"/>
      <c r="I5" s="1058"/>
      <c r="J5" s="1058"/>
      <c r="K5" s="1058"/>
      <c r="L5" s="1058"/>
      <c r="M5" s="1058"/>
      <c r="N5" s="1058"/>
      <c r="O5" s="1058"/>
      <c r="P5" s="1058"/>
      <c r="Q5" s="1058"/>
      <c r="R5" s="1058"/>
      <c r="S5" s="1056" t="s">
        <v>1209</v>
      </c>
      <c r="T5" s="1057" t="s">
        <v>8</v>
      </c>
    </row>
    <row r="6" spans="1:31" x14ac:dyDescent="0.25">
      <c r="C6"/>
      <c r="D6"/>
      <c r="E6"/>
      <c r="F6"/>
      <c r="G6"/>
      <c r="H6"/>
      <c r="I6"/>
      <c r="N6"/>
    </row>
    <row r="7" spans="1:31" ht="24" customHeight="1" x14ac:dyDescent="0.25">
      <c r="C7" s="438" t="s">
        <v>9</v>
      </c>
      <c r="D7" s="438"/>
      <c r="E7"/>
      <c r="F7"/>
      <c r="G7"/>
      <c r="H7"/>
      <c r="I7"/>
      <c r="N7"/>
    </row>
    <row r="8" spans="1:31" x14ac:dyDescent="0.25">
      <c r="C8"/>
      <c r="D8"/>
      <c r="E8"/>
      <c r="F8"/>
      <c r="G8"/>
      <c r="H8"/>
      <c r="I8"/>
      <c r="N8"/>
    </row>
    <row r="9" spans="1:31" s="32" customFormat="1" ht="24.75" customHeight="1" x14ac:dyDescent="0.25">
      <c r="A9" s="605"/>
      <c r="B9" s="439"/>
      <c r="C9" s="606" t="s">
        <v>5</v>
      </c>
      <c r="D9" s="607"/>
      <c r="E9" s="607"/>
      <c r="F9" s="607"/>
      <c r="G9" s="607"/>
      <c r="H9" s="607"/>
      <c r="I9" s="607"/>
      <c r="J9" s="607"/>
      <c r="K9" s="607"/>
      <c r="L9" s="607"/>
      <c r="M9" s="607"/>
      <c r="N9" s="607"/>
      <c r="O9" s="607"/>
      <c r="P9" s="607"/>
      <c r="Q9" s="607"/>
      <c r="R9" s="607"/>
      <c r="S9" s="607"/>
      <c r="T9" s="608"/>
      <c r="U9"/>
      <c r="V9" s="30"/>
      <c r="W9" s="30"/>
      <c r="X9" s="30"/>
      <c r="Y9" s="31"/>
      <c r="Z9" s="30"/>
      <c r="AA9" s="30"/>
      <c r="AB9" s="54"/>
      <c r="AC9" s="54"/>
      <c r="AD9" s="54"/>
      <c r="AE9" s="54"/>
    </row>
    <row r="10" spans="1:31" s="32" customFormat="1" ht="24.75" customHeight="1" x14ac:dyDescent="0.25">
      <c r="A10" s="605"/>
      <c r="B10" s="439"/>
      <c r="C10" s="609" t="s">
        <v>10</v>
      </c>
      <c r="D10" s="610"/>
      <c r="E10" s="610"/>
      <c r="F10" s="610"/>
      <c r="G10" s="610"/>
      <c r="H10" s="610"/>
      <c r="I10" s="610"/>
      <c r="J10" s="610"/>
      <c r="K10" s="610"/>
      <c r="L10" s="610"/>
      <c r="M10" s="610"/>
      <c r="N10" s="610"/>
      <c r="O10" s="610"/>
      <c r="P10" s="610"/>
      <c r="Q10" s="610"/>
      <c r="R10" s="610"/>
      <c r="S10" s="610"/>
      <c r="T10" s="611"/>
      <c r="U10"/>
      <c r="V10" s="30"/>
      <c r="W10" s="30"/>
      <c r="X10" s="30"/>
      <c r="Y10" s="31"/>
      <c r="Z10" s="30"/>
      <c r="AA10" s="30"/>
      <c r="AB10" s="54"/>
      <c r="AC10" s="54"/>
      <c r="AD10" s="54"/>
      <c r="AE10" s="54"/>
    </row>
    <row r="11" spans="1:31" s="33" customFormat="1" ht="26.25" customHeight="1" x14ac:dyDescent="0.25">
      <c r="A11" s="605"/>
      <c r="B11" s="439"/>
      <c r="C11" s="612" t="s">
        <v>11</v>
      </c>
      <c r="D11" s="613"/>
      <c r="E11" s="613"/>
      <c r="F11" s="614"/>
      <c r="G11" s="615" t="s">
        <v>12</v>
      </c>
      <c r="H11" s="616"/>
      <c r="I11" s="617"/>
      <c r="J11" s="615" t="s">
        <v>13</v>
      </c>
      <c r="K11" s="616"/>
      <c r="L11" s="616"/>
      <c r="M11" s="617"/>
      <c r="N11" s="615" t="s">
        <v>14</v>
      </c>
      <c r="O11" s="616"/>
      <c r="P11" s="618" t="s">
        <v>15</v>
      </c>
      <c r="Q11" s="606" t="s">
        <v>16</v>
      </c>
      <c r="R11" s="607"/>
      <c r="S11" s="607"/>
      <c r="T11" s="608"/>
      <c r="U11"/>
      <c r="V11" s="30"/>
      <c r="W11" s="30"/>
      <c r="X11" s="30"/>
      <c r="Y11" s="31"/>
      <c r="Z11" s="30"/>
      <c r="AA11" s="30"/>
      <c r="AB11" s="55"/>
      <c r="AC11" s="55"/>
      <c r="AD11" s="55"/>
      <c r="AE11" s="55"/>
    </row>
    <row r="12" spans="1:31" s="33" customFormat="1" ht="54.75" customHeight="1" thickBot="1" x14ac:dyDescent="0.3">
      <c r="A12" s="605"/>
      <c r="B12" s="439"/>
      <c r="C12" s="11" t="s">
        <v>17</v>
      </c>
      <c r="D12" s="11" t="s">
        <v>18</v>
      </c>
      <c r="E12" s="11" t="s">
        <v>19</v>
      </c>
      <c r="F12" s="11" t="s">
        <v>20</v>
      </c>
      <c r="G12" s="11" t="s">
        <v>21</v>
      </c>
      <c r="H12" s="11" t="s">
        <v>22</v>
      </c>
      <c r="I12" s="12" t="s">
        <v>23</v>
      </c>
      <c r="J12" s="12" t="s">
        <v>24</v>
      </c>
      <c r="K12" s="12" t="s">
        <v>25</v>
      </c>
      <c r="L12" s="12" t="s">
        <v>26</v>
      </c>
      <c r="M12" s="12" t="s">
        <v>27</v>
      </c>
      <c r="N12" s="12" t="s">
        <v>28</v>
      </c>
      <c r="O12" s="57" t="s">
        <v>29</v>
      </c>
      <c r="P12" s="619"/>
      <c r="Q12" s="57" t="s">
        <v>30</v>
      </c>
      <c r="R12" s="57" t="s">
        <v>31</v>
      </c>
      <c r="S12" s="57" t="s">
        <v>32</v>
      </c>
      <c r="T12" s="26" t="s">
        <v>33</v>
      </c>
      <c r="U12"/>
      <c r="V12" s="30"/>
      <c r="W12" s="58"/>
      <c r="X12" s="30"/>
      <c r="Y12" s="31"/>
      <c r="Z12" s="30"/>
      <c r="AA12" s="30"/>
      <c r="AB12" s="55"/>
      <c r="AC12" s="55"/>
      <c r="AD12" s="55"/>
      <c r="AE12" s="55"/>
    </row>
    <row r="13" spans="1:31" ht="263.25" customHeight="1" thickBot="1" x14ac:dyDescent="0.3">
      <c r="A13" s="605"/>
      <c r="B13" s="439"/>
      <c r="C13" s="620" t="s">
        <v>34</v>
      </c>
      <c r="D13" s="622" t="s">
        <v>35</v>
      </c>
      <c r="E13" s="624" t="s">
        <v>36</v>
      </c>
      <c r="F13" s="626" t="s">
        <v>37</v>
      </c>
      <c r="G13" s="440" t="s">
        <v>38</v>
      </c>
      <c r="H13" s="225" t="s">
        <v>39</v>
      </c>
      <c r="I13" s="226" t="s">
        <v>40</v>
      </c>
      <c r="J13" s="226">
        <v>3</v>
      </c>
      <c r="K13" s="226">
        <v>3</v>
      </c>
      <c r="L13" s="226">
        <v>5</v>
      </c>
      <c r="M13" s="226">
        <v>5</v>
      </c>
      <c r="N13" s="441" t="s">
        <v>41</v>
      </c>
      <c r="O13" s="227" t="s">
        <v>42</v>
      </c>
      <c r="P13" s="64">
        <f>(J13+K13+L13)*M13</f>
        <v>55</v>
      </c>
      <c r="Q13" s="208" t="s">
        <v>43</v>
      </c>
      <c r="R13" s="208" t="s">
        <v>44</v>
      </c>
      <c r="S13" s="208" t="s">
        <v>45</v>
      </c>
      <c r="T13" s="208" t="s">
        <v>46</v>
      </c>
      <c r="U13" s="224"/>
      <c r="V13" s="442"/>
      <c r="W13" s="443" t="s">
        <v>34</v>
      </c>
      <c r="X13" s="442"/>
      <c r="Y13" s="442" t="s">
        <v>38</v>
      </c>
      <c r="Z13" s="442"/>
      <c r="AA13" s="442"/>
      <c r="AB13" s="442"/>
      <c r="AC13" s="442"/>
      <c r="AD13" s="442"/>
    </row>
    <row r="14" spans="1:31" ht="216" customHeight="1" thickBot="1" x14ac:dyDescent="0.3">
      <c r="A14" s="605"/>
      <c r="B14" s="439"/>
      <c r="C14" s="621"/>
      <c r="D14" s="623"/>
      <c r="E14" s="625"/>
      <c r="F14" s="627"/>
      <c r="G14" s="440" t="s">
        <v>38</v>
      </c>
      <c r="H14" s="208" t="s">
        <v>47</v>
      </c>
      <c r="I14" s="228" t="s">
        <v>40</v>
      </c>
      <c r="J14" s="228">
        <v>5</v>
      </c>
      <c r="K14" s="228">
        <v>3</v>
      </c>
      <c r="L14" s="228">
        <v>5</v>
      </c>
      <c r="M14" s="228">
        <v>5</v>
      </c>
      <c r="N14" s="225" t="s">
        <v>48</v>
      </c>
      <c r="O14" s="228" t="s">
        <v>42</v>
      </c>
      <c r="P14" s="64">
        <f t="shared" ref="P14:P77" si="0">(J14+K14+L14)*M14</f>
        <v>65</v>
      </c>
      <c r="Q14" s="208" t="s">
        <v>49</v>
      </c>
      <c r="R14" s="208" t="s">
        <v>50</v>
      </c>
      <c r="S14" s="208" t="s">
        <v>51</v>
      </c>
      <c r="T14" s="208" t="s">
        <v>52</v>
      </c>
      <c r="U14" s="224"/>
      <c r="V14" s="442"/>
      <c r="W14" s="443" t="s">
        <v>53</v>
      </c>
      <c r="X14" s="442"/>
      <c r="Y14" s="442" t="s">
        <v>54</v>
      </c>
      <c r="Z14" s="442"/>
      <c r="AA14" s="442"/>
      <c r="AB14" s="442"/>
      <c r="AC14" s="442"/>
      <c r="AD14" s="442"/>
    </row>
    <row r="15" spans="1:31" ht="314.25" thickBot="1" x14ac:dyDescent="0.3">
      <c r="A15" s="605"/>
      <c r="B15" s="439"/>
      <c r="C15" s="621"/>
      <c r="D15" s="623"/>
      <c r="E15" s="625"/>
      <c r="F15" s="627"/>
      <c r="G15" s="440" t="s">
        <v>38</v>
      </c>
      <c r="H15" s="211" t="s">
        <v>55</v>
      </c>
      <c r="I15" s="226" t="s">
        <v>40</v>
      </c>
      <c r="J15" s="226">
        <v>3</v>
      </c>
      <c r="K15" s="226">
        <v>3</v>
      </c>
      <c r="L15" s="226">
        <v>5</v>
      </c>
      <c r="M15" s="226">
        <v>5</v>
      </c>
      <c r="N15" s="226" t="s">
        <v>56</v>
      </c>
      <c r="O15" s="226" t="s">
        <v>42</v>
      </c>
      <c r="P15" s="64">
        <f t="shared" si="0"/>
        <v>55</v>
      </c>
      <c r="Q15" s="211" t="s">
        <v>57</v>
      </c>
      <c r="R15" s="211" t="s">
        <v>58</v>
      </c>
      <c r="S15" s="211" t="s">
        <v>59</v>
      </c>
      <c r="T15" s="211" t="s">
        <v>60</v>
      </c>
      <c r="U15" s="224"/>
      <c r="V15" s="442"/>
      <c r="W15" s="443" t="s">
        <v>61</v>
      </c>
      <c r="X15" s="442"/>
      <c r="Y15" s="442" t="s">
        <v>62</v>
      </c>
      <c r="Z15" s="442"/>
      <c r="AA15" s="442"/>
      <c r="AB15" s="442"/>
      <c r="AC15" s="442"/>
      <c r="AD15" s="442"/>
    </row>
    <row r="16" spans="1:31" ht="222.75" customHeight="1" thickBot="1" x14ac:dyDescent="0.3">
      <c r="A16" s="605"/>
      <c r="B16" s="439"/>
      <c r="C16" s="621"/>
      <c r="D16" s="623"/>
      <c r="E16" s="625"/>
      <c r="F16" s="627"/>
      <c r="G16" s="440" t="s">
        <v>38</v>
      </c>
      <c r="H16" s="228" t="s">
        <v>63</v>
      </c>
      <c r="I16" s="229" t="s">
        <v>40</v>
      </c>
      <c r="J16" s="229">
        <v>3</v>
      </c>
      <c r="K16" s="229">
        <v>3</v>
      </c>
      <c r="L16" s="229">
        <v>5</v>
      </c>
      <c r="M16" s="229">
        <v>5</v>
      </c>
      <c r="N16" s="229" t="s">
        <v>64</v>
      </c>
      <c r="O16" s="229" t="s">
        <v>42</v>
      </c>
      <c r="P16" s="64">
        <f t="shared" si="0"/>
        <v>55</v>
      </c>
      <c r="Q16" s="230" t="s">
        <v>65</v>
      </c>
      <c r="R16" s="230" t="s">
        <v>66</v>
      </c>
      <c r="S16" s="230" t="s">
        <v>67</v>
      </c>
      <c r="T16" s="230" t="s">
        <v>68</v>
      </c>
      <c r="U16" s="224"/>
      <c r="V16" s="442"/>
      <c r="W16" s="444" t="s">
        <v>69</v>
      </c>
      <c r="X16" s="444"/>
      <c r="Y16" s="442" t="s">
        <v>70</v>
      </c>
      <c r="Z16" s="442"/>
      <c r="AA16" s="442"/>
      <c r="AB16" s="442"/>
      <c r="AC16" s="442"/>
      <c r="AD16" s="442"/>
    </row>
    <row r="17" spans="1:31" ht="326.10000000000002" customHeight="1" thickBot="1" x14ac:dyDescent="0.3">
      <c r="A17" s="605"/>
      <c r="B17" s="439"/>
      <c r="C17" s="621"/>
      <c r="D17" s="623"/>
      <c r="E17" s="625"/>
      <c r="F17" s="627"/>
      <c r="G17" s="440" t="s">
        <v>38</v>
      </c>
      <c r="H17" s="445" t="s">
        <v>71</v>
      </c>
      <c r="I17" s="229" t="s">
        <v>40</v>
      </c>
      <c r="J17" s="229">
        <v>3</v>
      </c>
      <c r="K17" s="229">
        <v>3</v>
      </c>
      <c r="L17" s="229">
        <v>5</v>
      </c>
      <c r="M17" s="229">
        <v>3</v>
      </c>
      <c r="N17" s="229" t="s">
        <v>72</v>
      </c>
      <c r="O17" s="229" t="s">
        <v>73</v>
      </c>
      <c r="P17" s="64">
        <f t="shared" si="0"/>
        <v>33</v>
      </c>
      <c r="Q17" s="208" t="s">
        <v>74</v>
      </c>
      <c r="R17" s="208" t="s">
        <v>66</v>
      </c>
      <c r="S17" s="208" t="s">
        <v>75</v>
      </c>
      <c r="T17" s="208" t="s">
        <v>76</v>
      </c>
      <c r="U17" s="224"/>
      <c r="V17" s="442"/>
      <c r="W17" s="443" t="s">
        <v>77</v>
      </c>
      <c r="X17" s="442"/>
      <c r="Y17" s="442"/>
      <c r="Z17" s="442"/>
      <c r="AA17" s="442"/>
      <c r="AB17" s="442"/>
      <c r="AC17" s="442"/>
      <c r="AD17" s="442"/>
    </row>
    <row r="18" spans="1:31" ht="122.1" customHeight="1" thickBot="1" x14ac:dyDescent="0.3">
      <c r="A18" s="605"/>
      <c r="B18" s="439"/>
      <c r="C18" s="621"/>
      <c r="D18" s="623"/>
      <c r="E18" s="625"/>
      <c r="F18" s="627"/>
      <c r="G18" s="440" t="s">
        <v>38</v>
      </c>
      <c r="H18" s="229" t="s">
        <v>78</v>
      </c>
      <c r="I18" s="229" t="s">
        <v>40</v>
      </c>
      <c r="J18" s="229">
        <v>3</v>
      </c>
      <c r="K18" s="229">
        <v>3</v>
      </c>
      <c r="L18" s="229">
        <v>5</v>
      </c>
      <c r="M18" s="229">
        <v>3</v>
      </c>
      <c r="N18" s="232" t="s">
        <v>79</v>
      </c>
      <c r="O18" s="229" t="s">
        <v>73</v>
      </c>
      <c r="P18" s="64">
        <f t="shared" si="0"/>
        <v>33</v>
      </c>
      <c r="Q18" s="211" t="s">
        <v>74</v>
      </c>
      <c r="R18" s="211" t="s">
        <v>66</v>
      </c>
      <c r="S18" s="211" t="s">
        <v>80</v>
      </c>
      <c r="T18" s="211" t="s">
        <v>81</v>
      </c>
      <c r="U18" s="224"/>
      <c r="V18" s="442"/>
      <c r="W18" s="443" t="s">
        <v>81</v>
      </c>
      <c r="X18" s="442"/>
      <c r="Y18" s="442"/>
      <c r="Z18" s="442"/>
      <c r="AA18" s="442"/>
      <c r="AB18" s="442"/>
      <c r="AC18" s="442"/>
      <c r="AD18" s="442"/>
    </row>
    <row r="19" spans="1:31" ht="228.75" thickBot="1" x14ac:dyDescent="0.3">
      <c r="A19" s="605"/>
      <c r="B19" s="439"/>
      <c r="C19" s="621"/>
      <c r="D19" s="623"/>
      <c r="E19" s="625"/>
      <c r="F19" s="627"/>
      <c r="G19" s="440" t="s">
        <v>38</v>
      </c>
      <c r="H19" s="229" t="s">
        <v>82</v>
      </c>
      <c r="I19" s="229" t="s">
        <v>40</v>
      </c>
      <c r="J19" s="228">
        <v>3</v>
      </c>
      <c r="K19" s="228">
        <v>3</v>
      </c>
      <c r="L19" s="228">
        <v>5</v>
      </c>
      <c r="M19" s="228">
        <v>3</v>
      </c>
      <c r="N19" s="229" t="s">
        <v>83</v>
      </c>
      <c r="O19" s="229" t="s">
        <v>42</v>
      </c>
      <c r="P19" s="64">
        <f t="shared" si="0"/>
        <v>33</v>
      </c>
      <c r="Q19" s="232" t="s">
        <v>84</v>
      </c>
      <c r="R19" s="232" t="s">
        <v>85</v>
      </c>
      <c r="S19" s="232" t="s">
        <v>86</v>
      </c>
      <c r="T19" s="232" t="s">
        <v>87</v>
      </c>
      <c r="U19" s="224"/>
      <c r="V19" s="442"/>
      <c r="W19" s="443" t="s">
        <v>81</v>
      </c>
      <c r="X19" s="442"/>
      <c r="Y19" s="442"/>
      <c r="Z19" s="442"/>
      <c r="AA19" s="442"/>
      <c r="AB19" s="442"/>
      <c r="AC19" s="442"/>
      <c r="AD19" s="442"/>
    </row>
    <row r="20" spans="1:31" ht="279.60000000000002" customHeight="1" thickBot="1" x14ac:dyDescent="0.3">
      <c r="A20" s="605"/>
      <c r="B20" s="439"/>
      <c r="C20" s="621"/>
      <c r="D20" s="623"/>
      <c r="E20" s="625"/>
      <c r="F20" s="627"/>
      <c r="G20" s="440" t="s">
        <v>38</v>
      </c>
      <c r="H20" s="228" t="s">
        <v>88</v>
      </c>
      <c r="I20" s="228" t="s">
        <v>40</v>
      </c>
      <c r="J20" s="225">
        <v>3</v>
      </c>
      <c r="K20" s="225">
        <v>3</v>
      </c>
      <c r="L20" s="225">
        <v>5</v>
      </c>
      <c r="M20" s="225">
        <v>3</v>
      </c>
      <c r="N20" s="229" t="s">
        <v>89</v>
      </c>
      <c r="O20" s="229" t="s">
        <v>42</v>
      </c>
      <c r="P20" s="64">
        <f t="shared" si="0"/>
        <v>33</v>
      </c>
      <c r="Q20" s="232" t="s">
        <v>90</v>
      </c>
      <c r="R20" s="232" t="s">
        <v>85</v>
      </c>
      <c r="S20" s="232" t="s">
        <v>86</v>
      </c>
      <c r="T20" s="232" t="s">
        <v>87</v>
      </c>
      <c r="U20" s="224"/>
      <c r="V20" s="442"/>
      <c r="W20" s="444"/>
      <c r="X20" s="442"/>
      <c r="Y20" s="442"/>
      <c r="Z20" s="442"/>
      <c r="AA20" s="442"/>
      <c r="AB20" s="442"/>
      <c r="AC20" s="442"/>
      <c r="AD20" s="442"/>
    </row>
    <row r="21" spans="1:31" ht="329.1" customHeight="1" thickBot="1" x14ac:dyDescent="0.3">
      <c r="A21" s="605"/>
      <c r="B21" s="439"/>
      <c r="C21" s="621"/>
      <c r="D21" s="623"/>
      <c r="E21" s="625"/>
      <c r="F21" s="627"/>
      <c r="G21" s="437" t="s">
        <v>38</v>
      </c>
      <c r="H21" s="446" t="s">
        <v>91</v>
      </c>
      <c r="I21" s="234" t="s">
        <v>92</v>
      </c>
      <c r="J21" s="234">
        <v>1</v>
      </c>
      <c r="K21" s="234">
        <v>3</v>
      </c>
      <c r="L21" s="234">
        <v>3</v>
      </c>
      <c r="M21" s="234">
        <v>3</v>
      </c>
      <c r="N21" s="235" t="s">
        <v>93</v>
      </c>
      <c r="O21" s="229" t="s">
        <v>42</v>
      </c>
      <c r="P21" s="64">
        <f t="shared" si="0"/>
        <v>21</v>
      </c>
      <c r="Q21" s="237" t="s">
        <v>94</v>
      </c>
      <c r="R21" s="237" t="s">
        <v>81</v>
      </c>
      <c r="S21" s="237" t="s">
        <v>95</v>
      </c>
      <c r="T21" s="237" t="s">
        <v>96</v>
      </c>
      <c r="U21" s="224"/>
      <c r="V21" s="442"/>
      <c r="W21" s="444"/>
      <c r="X21" s="442"/>
      <c r="Y21" s="442"/>
      <c r="Z21" s="442"/>
      <c r="AA21" s="442"/>
      <c r="AB21" s="442"/>
      <c r="AC21" s="442"/>
      <c r="AD21" s="442"/>
    </row>
    <row r="22" spans="1:31" ht="349.35" customHeight="1" thickBot="1" x14ac:dyDescent="0.3">
      <c r="A22" s="605"/>
      <c r="B22" s="439"/>
      <c r="C22" s="621"/>
      <c r="D22" s="623"/>
      <c r="E22" s="625"/>
      <c r="F22" s="627"/>
      <c r="G22" s="437" t="s">
        <v>38</v>
      </c>
      <c r="H22" s="238" t="s">
        <v>97</v>
      </c>
      <c r="I22" s="235" t="s">
        <v>92</v>
      </c>
      <c r="J22" s="235">
        <v>1</v>
      </c>
      <c r="K22" s="235">
        <v>3</v>
      </c>
      <c r="L22" s="235">
        <v>5</v>
      </c>
      <c r="M22" s="235">
        <v>5</v>
      </c>
      <c r="N22" s="235" t="s">
        <v>93</v>
      </c>
      <c r="O22" s="229" t="s">
        <v>42</v>
      </c>
      <c r="P22" s="64">
        <f t="shared" si="0"/>
        <v>45</v>
      </c>
      <c r="Q22" s="238" t="s">
        <v>98</v>
      </c>
      <c r="R22" s="238" t="s">
        <v>99</v>
      </c>
      <c r="S22" s="238" t="s">
        <v>100</v>
      </c>
      <c r="T22" s="238" t="s">
        <v>101</v>
      </c>
      <c r="U22" s="224"/>
      <c r="V22" s="442"/>
      <c r="W22" s="444"/>
      <c r="X22" s="442"/>
      <c r="Y22" s="442"/>
      <c r="Z22" s="442"/>
      <c r="AA22" s="442"/>
      <c r="AB22" s="442"/>
      <c r="AC22" s="442"/>
      <c r="AD22" s="442"/>
    </row>
    <row r="23" spans="1:31" ht="267" customHeight="1" thickBot="1" x14ac:dyDescent="0.3">
      <c r="A23" s="605"/>
      <c r="B23" s="439"/>
      <c r="C23" s="593" t="s">
        <v>34</v>
      </c>
      <c r="D23" s="575" t="s">
        <v>102</v>
      </c>
      <c r="E23" s="604" t="s">
        <v>103</v>
      </c>
      <c r="F23" s="578" t="s">
        <v>104</v>
      </c>
      <c r="G23" s="447" t="s">
        <v>54</v>
      </c>
      <c r="H23" s="225" t="s">
        <v>39</v>
      </c>
      <c r="I23" s="229" t="s">
        <v>40</v>
      </c>
      <c r="J23" s="229">
        <v>3</v>
      </c>
      <c r="K23" s="229">
        <v>3</v>
      </c>
      <c r="L23" s="229">
        <v>5</v>
      </c>
      <c r="M23" s="229">
        <v>5</v>
      </c>
      <c r="N23" s="441" t="s">
        <v>41</v>
      </c>
      <c r="O23" s="448" t="s">
        <v>42</v>
      </c>
      <c r="P23" s="64">
        <f t="shared" si="0"/>
        <v>55</v>
      </c>
      <c r="Q23" s="208" t="s">
        <v>105</v>
      </c>
      <c r="R23" s="208" t="s">
        <v>44</v>
      </c>
      <c r="S23" s="208" t="s">
        <v>45</v>
      </c>
      <c r="T23" s="208" t="s">
        <v>46</v>
      </c>
      <c r="U23" s="224"/>
      <c r="V23" s="442"/>
      <c r="W23" s="444"/>
      <c r="X23" s="442"/>
      <c r="Y23" s="442"/>
      <c r="Z23" s="442"/>
      <c r="AA23" s="442"/>
      <c r="AB23" s="442"/>
      <c r="AC23" s="442"/>
      <c r="AD23" s="442"/>
    </row>
    <row r="24" spans="1:31" s="30" customFormat="1" ht="169.35" customHeight="1" thickBot="1" x14ac:dyDescent="0.3">
      <c r="A24" s="605"/>
      <c r="B24" s="439"/>
      <c r="C24" s="585"/>
      <c r="D24" s="587"/>
      <c r="E24" s="589"/>
      <c r="F24" s="591"/>
      <c r="G24" s="447" t="s">
        <v>54</v>
      </c>
      <c r="H24" s="208" t="s">
        <v>106</v>
      </c>
      <c r="I24" s="229" t="s">
        <v>40</v>
      </c>
      <c r="J24" s="229">
        <v>3</v>
      </c>
      <c r="K24" s="229">
        <v>3</v>
      </c>
      <c r="L24" s="229">
        <v>5</v>
      </c>
      <c r="M24" s="229">
        <v>5</v>
      </c>
      <c r="N24" s="225" t="s">
        <v>48</v>
      </c>
      <c r="O24" s="229" t="s">
        <v>42</v>
      </c>
      <c r="P24" s="64">
        <f t="shared" si="0"/>
        <v>55</v>
      </c>
      <c r="Q24" s="208" t="s">
        <v>49</v>
      </c>
      <c r="R24" s="208" t="s">
        <v>107</v>
      </c>
      <c r="S24" s="208" t="s">
        <v>51</v>
      </c>
      <c r="T24" s="208" t="s">
        <v>52</v>
      </c>
      <c r="U24" s="224"/>
      <c r="V24" s="442"/>
      <c r="W24" s="444"/>
      <c r="X24" s="442"/>
      <c r="Y24" s="442"/>
      <c r="Z24" s="442"/>
      <c r="AA24" s="442"/>
      <c r="AB24" s="442"/>
      <c r="AC24" s="442"/>
      <c r="AD24" s="442"/>
    </row>
    <row r="25" spans="1:31" s="30" customFormat="1" ht="314.25" thickBot="1" x14ac:dyDescent="0.3">
      <c r="A25" s="605"/>
      <c r="B25" s="439"/>
      <c r="C25" s="585"/>
      <c r="D25" s="587"/>
      <c r="E25" s="589"/>
      <c r="F25" s="591"/>
      <c r="G25" s="449" t="s">
        <v>54</v>
      </c>
      <c r="H25" s="211" t="s">
        <v>108</v>
      </c>
      <c r="I25" s="229" t="s">
        <v>40</v>
      </c>
      <c r="J25" s="229">
        <v>3</v>
      </c>
      <c r="K25" s="229">
        <v>3</v>
      </c>
      <c r="L25" s="229">
        <v>5</v>
      </c>
      <c r="M25" s="229">
        <v>5</v>
      </c>
      <c r="N25" s="226" t="s">
        <v>56</v>
      </c>
      <c r="O25" s="229" t="s">
        <v>42</v>
      </c>
      <c r="P25" s="64">
        <f t="shared" si="0"/>
        <v>55</v>
      </c>
      <c r="Q25" s="211" t="s">
        <v>109</v>
      </c>
      <c r="R25" s="211" t="s">
        <v>58</v>
      </c>
      <c r="S25" s="211" t="s">
        <v>110</v>
      </c>
      <c r="T25" s="211" t="s">
        <v>60</v>
      </c>
      <c r="U25" s="224"/>
      <c r="V25" s="442"/>
      <c r="W25" s="444"/>
      <c r="X25" s="442"/>
      <c r="Y25" s="442"/>
      <c r="Z25" s="442"/>
      <c r="AA25" s="442"/>
      <c r="AB25" s="442"/>
      <c r="AC25" s="442"/>
      <c r="AD25" s="442"/>
    </row>
    <row r="26" spans="1:31" s="31" customFormat="1" ht="143.25" thickBot="1" x14ac:dyDescent="0.3">
      <c r="A26" s="605"/>
      <c r="B26" s="439"/>
      <c r="C26" s="585"/>
      <c r="D26" s="587"/>
      <c r="E26" s="589"/>
      <c r="F26" s="591"/>
      <c r="G26" s="450" t="s">
        <v>54</v>
      </c>
      <c r="H26" s="228" t="s">
        <v>63</v>
      </c>
      <c r="I26" s="229" t="s">
        <v>40</v>
      </c>
      <c r="J26" s="229">
        <v>3</v>
      </c>
      <c r="K26" s="229">
        <v>3</v>
      </c>
      <c r="L26" s="229">
        <v>5</v>
      </c>
      <c r="M26" s="229">
        <v>5</v>
      </c>
      <c r="N26" s="229" t="s">
        <v>111</v>
      </c>
      <c r="O26" s="229" t="s">
        <v>42</v>
      </c>
      <c r="P26" s="64">
        <f t="shared" si="0"/>
        <v>55</v>
      </c>
      <c r="Q26" s="230" t="s">
        <v>65</v>
      </c>
      <c r="R26" s="230" t="s">
        <v>66</v>
      </c>
      <c r="S26" s="230" t="s">
        <v>67</v>
      </c>
      <c r="T26" s="230" t="s">
        <v>68</v>
      </c>
      <c r="U26" s="224"/>
      <c r="V26" s="442"/>
      <c r="W26" s="444"/>
      <c r="X26" s="442"/>
      <c r="Y26" s="442"/>
      <c r="Z26" s="442"/>
      <c r="AA26" s="442"/>
      <c r="AB26" s="442"/>
      <c r="AC26" s="442"/>
      <c r="AD26" s="442"/>
      <c r="AE26" s="30"/>
    </row>
    <row r="27" spans="1:31" s="31" customFormat="1" ht="243" customHeight="1" thickBot="1" x14ac:dyDescent="0.3">
      <c r="A27" s="605"/>
      <c r="B27" s="439"/>
      <c r="C27" s="585"/>
      <c r="D27" s="587"/>
      <c r="E27" s="589"/>
      <c r="F27" s="591"/>
      <c r="G27" s="447" t="s">
        <v>54</v>
      </c>
      <c r="H27" s="445" t="s">
        <v>71</v>
      </c>
      <c r="I27" s="229" t="s">
        <v>40</v>
      </c>
      <c r="J27" s="229">
        <v>3</v>
      </c>
      <c r="K27" s="229">
        <v>3</v>
      </c>
      <c r="L27" s="229">
        <v>5</v>
      </c>
      <c r="M27" s="229">
        <v>3</v>
      </c>
      <c r="N27" s="229" t="s">
        <v>112</v>
      </c>
      <c r="O27" s="229" t="s">
        <v>73</v>
      </c>
      <c r="P27" s="64">
        <f t="shared" si="0"/>
        <v>33</v>
      </c>
      <c r="Q27" s="208" t="s">
        <v>74</v>
      </c>
      <c r="R27" s="208" t="s">
        <v>66</v>
      </c>
      <c r="S27" s="208" t="s">
        <v>113</v>
      </c>
      <c r="T27" s="208" t="s">
        <v>76</v>
      </c>
      <c r="U27" s="224"/>
      <c r="V27" s="442"/>
      <c r="W27" s="444"/>
      <c r="X27" s="442"/>
      <c r="Y27" s="442"/>
      <c r="Z27" s="442"/>
      <c r="AA27" s="442"/>
      <c r="AB27" s="442"/>
      <c r="AC27" s="442"/>
      <c r="AD27" s="442"/>
      <c r="AE27" s="30"/>
    </row>
    <row r="28" spans="1:31" s="31" customFormat="1" ht="285" customHeight="1" thickBot="1" x14ac:dyDescent="0.3">
      <c r="A28" s="605"/>
      <c r="B28" s="439"/>
      <c r="C28" s="585"/>
      <c r="D28" s="587"/>
      <c r="E28" s="589"/>
      <c r="F28" s="591"/>
      <c r="G28" s="449" t="s">
        <v>54</v>
      </c>
      <c r="H28" s="240" t="s">
        <v>114</v>
      </c>
      <c r="I28" s="229" t="s">
        <v>40</v>
      </c>
      <c r="J28" s="229">
        <v>3</v>
      </c>
      <c r="K28" s="229">
        <v>3</v>
      </c>
      <c r="L28" s="229">
        <v>5</v>
      </c>
      <c r="M28" s="229">
        <v>3</v>
      </c>
      <c r="N28" s="232" t="s">
        <v>115</v>
      </c>
      <c r="O28" s="229" t="s">
        <v>73</v>
      </c>
      <c r="P28" s="64">
        <f t="shared" si="0"/>
        <v>33</v>
      </c>
      <c r="Q28" s="211" t="s">
        <v>74</v>
      </c>
      <c r="R28" s="211" t="s">
        <v>66</v>
      </c>
      <c r="S28" s="211" t="s">
        <v>116</v>
      </c>
      <c r="T28" s="211" t="s">
        <v>81</v>
      </c>
      <c r="U28" s="224"/>
      <c r="V28" s="442"/>
      <c r="W28" s="444"/>
      <c r="X28" s="442"/>
      <c r="Y28" s="442"/>
      <c r="Z28" s="442"/>
      <c r="AA28" s="442"/>
      <c r="AB28" s="442"/>
      <c r="AC28" s="442"/>
      <c r="AD28" s="442"/>
      <c r="AE28" s="30"/>
    </row>
    <row r="29" spans="1:31" s="31" customFormat="1" ht="313.35000000000002" customHeight="1" thickBot="1" x14ac:dyDescent="0.3">
      <c r="A29" s="605"/>
      <c r="B29" s="439"/>
      <c r="C29" s="585"/>
      <c r="D29" s="587"/>
      <c r="E29" s="589"/>
      <c r="F29" s="591"/>
      <c r="G29" s="241" t="s">
        <v>54</v>
      </c>
      <c r="H29" s="229" t="s">
        <v>117</v>
      </c>
      <c r="I29" s="229" t="s">
        <v>40</v>
      </c>
      <c r="J29" s="228">
        <v>3</v>
      </c>
      <c r="K29" s="228">
        <v>3</v>
      </c>
      <c r="L29" s="228">
        <v>5</v>
      </c>
      <c r="M29" s="228">
        <v>3</v>
      </c>
      <c r="N29" s="229" t="s">
        <v>83</v>
      </c>
      <c r="O29" s="229" t="s">
        <v>42</v>
      </c>
      <c r="P29" s="64">
        <f t="shared" si="0"/>
        <v>33</v>
      </c>
      <c r="Q29" s="232" t="s">
        <v>118</v>
      </c>
      <c r="R29" s="232" t="s">
        <v>85</v>
      </c>
      <c r="S29" s="232" t="s">
        <v>86</v>
      </c>
      <c r="T29" s="232" t="s">
        <v>87</v>
      </c>
      <c r="U29" s="224"/>
      <c r="V29" s="442"/>
      <c r="W29" s="444"/>
      <c r="X29" s="442"/>
      <c r="Y29" s="442"/>
      <c r="Z29" s="442"/>
      <c r="AA29" s="442"/>
      <c r="AB29" s="442"/>
      <c r="AC29" s="442"/>
      <c r="AD29" s="442"/>
      <c r="AE29" s="30"/>
    </row>
    <row r="30" spans="1:31" s="31" customFormat="1" ht="200.25" thickBot="1" x14ac:dyDescent="0.3">
      <c r="A30" s="605"/>
      <c r="B30" s="439"/>
      <c r="C30" s="585"/>
      <c r="D30" s="587"/>
      <c r="E30" s="589"/>
      <c r="F30" s="591"/>
      <c r="G30" s="241" t="s">
        <v>54</v>
      </c>
      <c r="H30" s="228" t="s">
        <v>119</v>
      </c>
      <c r="I30" s="228" t="s">
        <v>40</v>
      </c>
      <c r="J30" s="225">
        <v>3</v>
      </c>
      <c r="K30" s="225">
        <v>3</v>
      </c>
      <c r="L30" s="225">
        <v>5</v>
      </c>
      <c r="M30" s="225">
        <v>3</v>
      </c>
      <c r="N30" s="229" t="s">
        <v>89</v>
      </c>
      <c r="O30" s="229" t="s">
        <v>42</v>
      </c>
      <c r="P30" s="64">
        <f t="shared" si="0"/>
        <v>33</v>
      </c>
      <c r="Q30" s="232" t="s">
        <v>118</v>
      </c>
      <c r="R30" s="232" t="s">
        <v>85</v>
      </c>
      <c r="S30" s="232" t="s">
        <v>86</v>
      </c>
      <c r="T30" s="232" t="s">
        <v>87</v>
      </c>
      <c r="U30" s="224"/>
      <c r="V30" s="442"/>
      <c r="W30" s="444"/>
      <c r="X30" s="442"/>
      <c r="Y30" s="442"/>
      <c r="Z30" s="442"/>
      <c r="AA30" s="442"/>
      <c r="AB30" s="442"/>
      <c r="AC30" s="442"/>
      <c r="AD30" s="442"/>
      <c r="AE30" s="30"/>
    </row>
    <row r="31" spans="1:31" s="31" customFormat="1" ht="215.25" customHeight="1" thickBot="1" x14ac:dyDescent="0.3">
      <c r="A31" s="605"/>
      <c r="B31" s="439"/>
      <c r="C31" s="585"/>
      <c r="D31" s="587"/>
      <c r="E31" s="589"/>
      <c r="F31" s="591"/>
      <c r="G31" s="242" t="s">
        <v>54</v>
      </c>
      <c r="H31" s="234" t="s">
        <v>120</v>
      </c>
      <c r="I31" s="234" t="s">
        <v>92</v>
      </c>
      <c r="J31" s="234">
        <v>1</v>
      </c>
      <c r="K31" s="234">
        <v>3</v>
      </c>
      <c r="L31" s="234">
        <v>5</v>
      </c>
      <c r="M31" s="234">
        <v>3</v>
      </c>
      <c r="N31" s="235" t="s">
        <v>89</v>
      </c>
      <c r="O31" s="229" t="s">
        <v>42</v>
      </c>
      <c r="P31" s="64">
        <f t="shared" si="0"/>
        <v>27</v>
      </c>
      <c r="Q31" s="232" t="s">
        <v>118</v>
      </c>
      <c r="R31" s="232" t="s">
        <v>85</v>
      </c>
      <c r="S31" s="243" t="s">
        <v>81</v>
      </c>
      <c r="T31" s="232" t="s">
        <v>87</v>
      </c>
      <c r="U31" s="224"/>
      <c r="V31" s="442"/>
      <c r="W31" s="444"/>
      <c r="X31" s="442"/>
      <c r="Y31" s="442"/>
      <c r="Z31" s="442"/>
      <c r="AA31" s="442"/>
      <c r="AB31" s="442"/>
      <c r="AC31" s="442"/>
      <c r="AD31" s="442"/>
      <c r="AE31" s="30"/>
    </row>
    <row r="32" spans="1:31" s="31" customFormat="1" ht="234.6" customHeight="1" thickBot="1" x14ac:dyDescent="0.3">
      <c r="A32" s="605"/>
      <c r="B32" s="439"/>
      <c r="C32" s="585"/>
      <c r="D32" s="587"/>
      <c r="E32" s="589"/>
      <c r="F32" s="591"/>
      <c r="G32" s="451" t="s">
        <v>54</v>
      </c>
      <c r="H32" s="452" t="s">
        <v>91</v>
      </c>
      <c r="I32" s="235" t="s">
        <v>92</v>
      </c>
      <c r="J32" s="235">
        <v>1</v>
      </c>
      <c r="K32" s="235">
        <v>3</v>
      </c>
      <c r="L32" s="235">
        <v>3</v>
      </c>
      <c r="M32" s="235">
        <v>3</v>
      </c>
      <c r="N32" s="235" t="s">
        <v>93</v>
      </c>
      <c r="O32" s="229" t="s">
        <v>42</v>
      </c>
      <c r="P32" s="64">
        <f t="shared" si="0"/>
        <v>21</v>
      </c>
      <c r="Q32" s="237" t="s">
        <v>121</v>
      </c>
      <c r="R32" s="237" t="s">
        <v>81</v>
      </c>
      <c r="S32" s="237" t="s">
        <v>95</v>
      </c>
      <c r="T32" s="237" t="s">
        <v>96</v>
      </c>
      <c r="U32" s="224"/>
      <c r="V32" s="442"/>
      <c r="W32" s="444"/>
      <c r="X32" s="442"/>
      <c r="Y32" s="442"/>
      <c r="Z32" s="442"/>
      <c r="AA32" s="442"/>
      <c r="AB32" s="442"/>
      <c r="AC32" s="442"/>
      <c r="AD32" s="442"/>
      <c r="AE32" s="30"/>
    </row>
    <row r="33" spans="1:31" s="31" customFormat="1" ht="219" customHeight="1" thickBot="1" x14ac:dyDescent="0.3">
      <c r="A33" s="605"/>
      <c r="B33" s="439"/>
      <c r="C33" s="628"/>
      <c r="D33" s="629"/>
      <c r="E33" s="630"/>
      <c r="F33" s="591"/>
      <c r="G33" s="451" t="s">
        <v>54</v>
      </c>
      <c r="H33" s="238" t="s">
        <v>97</v>
      </c>
      <c r="I33" s="235" t="s">
        <v>92</v>
      </c>
      <c r="J33" s="235">
        <v>1</v>
      </c>
      <c r="K33" s="235">
        <v>3</v>
      </c>
      <c r="L33" s="235">
        <v>5</v>
      </c>
      <c r="M33" s="235">
        <v>5</v>
      </c>
      <c r="N33" s="235" t="s">
        <v>93</v>
      </c>
      <c r="O33" s="229" t="s">
        <v>42</v>
      </c>
      <c r="P33" s="64">
        <f t="shared" si="0"/>
        <v>45</v>
      </c>
      <c r="Q33" s="238" t="s">
        <v>122</v>
      </c>
      <c r="R33" s="238" t="s">
        <v>123</v>
      </c>
      <c r="S33" s="238" t="s">
        <v>124</v>
      </c>
      <c r="T33" s="238" t="s">
        <v>125</v>
      </c>
      <c r="U33" s="224"/>
      <c r="V33" s="442"/>
      <c r="W33" s="444"/>
      <c r="X33" s="442"/>
      <c r="Y33" s="442"/>
      <c r="Z33" s="442"/>
      <c r="AA33" s="442"/>
      <c r="AB33" s="442"/>
      <c r="AC33" s="442"/>
      <c r="AD33" s="442"/>
      <c r="AE33" s="30"/>
    </row>
    <row r="34" spans="1:31" s="31" customFormat="1" ht="197.45" customHeight="1" thickBot="1" x14ac:dyDescent="0.3">
      <c r="A34" s="605"/>
      <c r="B34" s="439"/>
      <c r="C34" s="585" t="s">
        <v>126</v>
      </c>
      <c r="D34" s="587" t="s">
        <v>127</v>
      </c>
      <c r="E34" s="595" t="s">
        <v>128</v>
      </c>
      <c r="F34" s="578" t="s">
        <v>129</v>
      </c>
      <c r="G34" s="449" t="s">
        <v>62</v>
      </c>
      <c r="H34" s="225" t="s">
        <v>39</v>
      </c>
      <c r="I34" s="229" t="s">
        <v>40</v>
      </c>
      <c r="J34" s="229">
        <v>3</v>
      </c>
      <c r="K34" s="229">
        <v>3</v>
      </c>
      <c r="L34" s="229">
        <v>5</v>
      </c>
      <c r="M34" s="229">
        <v>5</v>
      </c>
      <c r="N34" s="229" t="s">
        <v>130</v>
      </c>
      <c r="O34" s="229" t="s">
        <v>42</v>
      </c>
      <c r="P34" s="64">
        <f t="shared" si="0"/>
        <v>55</v>
      </c>
      <c r="Q34" s="208" t="s">
        <v>131</v>
      </c>
      <c r="R34" s="208" t="s">
        <v>44</v>
      </c>
      <c r="S34" s="208" t="s">
        <v>45</v>
      </c>
      <c r="T34" s="208" t="s">
        <v>46</v>
      </c>
      <c r="U34" s="224"/>
      <c r="V34" s="442"/>
      <c r="W34" s="444"/>
      <c r="X34" s="442"/>
      <c r="Y34" s="442"/>
      <c r="Z34" s="442"/>
      <c r="AA34" s="442"/>
      <c r="AB34" s="442"/>
      <c r="AC34" s="442"/>
      <c r="AD34" s="442"/>
      <c r="AE34" s="30"/>
    </row>
    <row r="35" spans="1:31" s="31" customFormat="1" ht="232.35" customHeight="1" thickBot="1" x14ac:dyDescent="0.3">
      <c r="A35" s="605"/>
      <c r="B35" s="439"/>
      <c r="C35" s="585"/>
      <c r="D35" s="587"/>
      <c r="E35" s="595"/>
      <c r="F35" s="591"/>
      <c r="G35" s="450" t="s">
        <v>62</v>
      </c>
      <c r="H35" s="208" t="s">
        <v>47</v>
      </c>
      <c r="I35" s="229" t="s">
        <v>40</v>
      </c>
      <c r="J35" s="229">
        <v>3</v>
      </c>
      <c r="K35" s="229">
        <v>3</v>
      </c>
      <c r="L35" s="229">
        <v>5</v>
      </c>
      <c r="M35" s="229">
        <v>5</v>
      </c>
      <c r="N35" s="229" t="s">
        <v>48</v>
      </c>
      <c r="O35" s="229" t="s">
        <v>42</v>
      </c>
      <c r="P35" s="64">
        <f t="shared" si="0"/>
        <v>55</v>
      </c>
      <c r="Q35" s="208" t="s">
        <v>49</v>
      </c>
      <c r="R35" s="208" t="s">
        <v>107</v>
      </c>
      <c r="S35" s="208" t="s">
        <v>51</v>
      </c>
      <c r="T35" s="208" t="s">
        <v>132</v>
      </c>
      <c r="U35" s="224"/>
      <c r="V35" s="224"/>
      <c r="W35" s="76"/>
      <c r="X35" s="453"/>
      <c r="Y35" s="454"/>
      <c r="Z35" s="224"/>
      <c r="AA35" s="224"/>
      <c r="AB35" s="224"/>
      <c r="AC35" s="224"/>
      <c r="AD35" s="224"/>
      <c r="AE35" s="30"/>
    </row>
    <row r="36" spans="1:31" s="31" customFormat="1" ht="314.25" thickBot="1" x14ac:dyDescent="0.3">
      <c r="A36" s="605"/>
      <c r="B36" s="439"/>
      <c r="C36" s="585"/>
      <c r="D36" s="587"/>
      <c r="E36" s="595"/>
      <c r="F36" s="591"/>
      <c r="G36" s="451" t="s">
        <v>62</v>
      </c>
      <c r="H36" s="208" t="s">
        <v>133</v>
      </c>
      <c r="I36" s="229" t="s">
        <v>40</v>
      </c>
      <c r="J36" s="229">
        <v>3</v>
      </c>
      <c r="K36" s="229">
        <v>3</v>
      </c>
      <c r="L36" s="229">
        <v>5</v>
      </c>
      <c r="M36" s="229">
        <v>5</v>
      </c>
      <c r="N36" s="229" t="s">
        <v>56</v>
      </c>
      <c r="O36" s="229" t="s">
        <v>42</v>
      </c>
      <c r="P36" s="64">
        <f t="shared" si="0"/>
        <v>55</v>
      </c>
      <c r="Q36" s="211" t="s">
        <v>109</v>
      </c>
      <c r="R36" s="211" t="s">
        <v>58</v>
      </c>
      <c r="S36" s="211" t="s">
        <v>110</v>
      </c>
      <c r="T36" s="211" t="s">
        <v>60</v>
      </c>
      <c r="U36" s="224"/>
      <c r="V36" s="224"/>
      <c r="W36" s="76"/>
      <c r="X36" s="453"/>
      <c r="Y36" s="454"/>
      <c r="Z36" s="224"/>
      <c r="AA36" s="224"/>
      <c r="AB36" s="224"/>
      <c r="AC36" s="224"/>
      <c r="AD36" s="224"/>
      <c r="AE36" s="30"/>
    </row>
    <row r="37" spans="1:31" s="31" customFormat="1" ht="143.25" thickBot="1" x14ac:dyDescent="0.3">
      <c r="A37" s="605"/>
      <c r="B37" s="439"/>
      <c r="C37" s="585"/>
      <c r="D37" s="587"/>
      <c r="E37" s="595"/>
      <c r="F37" s="591"/>
      <c r="G37" s="449" t="s">
        <v>62</v>
      </c>
      <c r="H37" s="225" t="s">
        <v>63</v>
      </c>
      <c r="I37" s="229" t="s">
        <v>40</v>
      </c>
      <c r="J37" s="229">
        <v>3</v>
      </c>
      <c r="K37" s="229">
        <v>3</v>
      </c>
      <c r="L37" s="229">
        <v>5</v>
      </c>
      <c r="M37" s="229">
        <v>5</v>
      </c>
      <c r="N37" s="229" t="s">
        <v>64</v>
      </c>
      <c r="O37" s="229" t="s">
        <v>42</v>
      </c>
      <c r="P37" s="64">
        <f t="shared" si="0"/>
        <v>55</v>
      </c>
      <c r="Q37" s="230" t="s">
        <v>65</v>
      </c>
      <c r="R37" s="230" t="s">
        <v>66</v>
      </c>
      <c r="S37" s="230" t="s">
        <v>67</v>
      </c>
      <c r="T37" s="230" t="s">
        <v>68</v>
      </c>
      <c r="U37" s="224"/>
      <c r="V37" s="224"/>
      <c r="W37" s="76"/>
      <c r="X37" s="453"/>
      <c r="Y37" s="454"/>
      <c r="Z37" s="224"/>
      <c r="AA37" s="224"/>
      <c r="AB37" s="224"/>
      <c r="AC37" s="224"/>
      <c r="AD37" s="224"/>
      <c r="AE37" s="30"/>
    </row>
    <row r="38" spans="1:31" s="31" customFormat="1" ht="228.75" thickBot="1" x14ac:dyDescent="0.3">
      <c r="A38" s="605"/>
      <c r="B38" s="439"/>
      <c r="C38" s="585"/>
      <c r="D38" s="587"/>
      <c r="E38" s="595"/>
      <c r="F38" s="591"/>
      <c r="G38" s="450" t="s">
        <v>62</v>
      </c>
      <c r="H38" s="445" t="s">
        <v>71</v>
      </c>
      <c r="I38" s="229" t="s">
        <v>40</v>
      </c>
      <c r="J38" s="229">
        <v>3</v>
      </c>
      <c r="K38" s="229">
        <v>3</v>
      </c>
      <c r="L38" s="229">
        <v>5</v>
      </c>
      <c r="M38" s="229">
        <v>3</v>
      </c>
      <c r="N38" s="229" t="s">
        <v>112</v>
      </c>
      <c r="O38" s="229" t="s">
        <v>73</v>
      </c>
      <c r="P38" s="64">
        <f t="shared" si="0"/>
        <v>33</v>
      </c>
      <c r="Q38" s="208" t="s">
        <v>74</v>
      </c>
      <c r="R38" s="208" t="s">
        <v>66</v>
      </c>
      <c r="S38" s="208" t="s">
        <v>113</v>
      </c>
      <c r="T38" s="208" t="s">
        <v>76</v>
      </c>
      <c r="U38" s="224"/>
      <c r="V38" s="224"/>
      <c r="W38" s="76"/>
      <c r="X38" s="453"/>
      <c r="Y38" s="454"/>
      <c r="Z38" s="224"/>
      <c r="AA38" s="224"/>
      <c r="AB38" s="224"/>
      <c r="AC38" s="224"/>
      <c r="AD38" s="224"/>
      <c r="AE38" s="30"/>
    </row>
    <row r="39" spans="1:31" s="31" customFormat="1" ht="189.75" customHeight="1" thickBot="1" x14ac:dyDescent="0.3">
      <c r="A39" s="605"/>
      <c r="B39" s="439"/>
      <c r="C39" s="585"/>
      <c r="D39" s="587"/>
      <c r="E39" s="595"/>
      <c r="F39" s="591"/>
      <c r="G39" s="449" t="s">
        <v>62</v>
      </c>
      <c r="H39" s="232" t="s">
        <v>134</v>
      </c>
      <c r="I39" s="229" t="s">
        <v>40</v>
      </c>
      <c r="J39" s="229">
        <v>3</v>
      </c>
      <c r="K39" s="229">
        <v>3</v>
      </c>
      <c r="L39" s="229">
        <v>5</v>
      </c>
      <c r="M39" s="229">
        <v>3</v>
      </c>
      <c r="N39" s="232" t="s">
        <v>115</v>
      </c>
      <c r="O39" s="229" t="s">
        <v>73</v>
      </c>
      <c r="P39" s="64">
        <f t="shared" si="0"/>
        <v>33</v>
      </c>
      <c r="Q39" s="211" t="s">
        <v>74</v>
      </c>
      <c r="R39" s="211" t="s">
        <v>66</v>
      </c>
      <c r="S39" s="211" t="s">
        <v>80</v>
      </c>
      <c r="T39" s="211" t="s">
        <v>81</v>
      </c>
      <c r="U39" s="224"/>
      <c r="V39" s="224"/>
      <c r="W39" s="76"/>
      <c r="X39" s="453"/>
      <c r="Y39" s="454"/>
      <c r="Z39" s="224"/>
      <c r="AA39" s="224"/>
      <c r="AB39" s="224"/>
      <c r="AC39" s="224"/>
      <c r="AD39" s="224"/>
      <c r="AE39" s="30"/>
    </row>
    <row r="40" spans="1:31" s="31" customFormat="1" ht="326.10000000000002" customHeight="1" thickBot="1" x14ac:dyDescent="0.3">
      <c r="A40" s="605"/>
      <c r="B40" s="439"/>
      <c r="C40" s="585"/>
      <c r="D40" s="587"/>
      <c r="E40" s="595"/>
      <c r="F40" s="591"/>
      <c r="G40" s="241" t="s">
        <v>62</v>
      </c>
      <c r="H40" s="229" t="s">
        <v>117</v>
      </c>
      <c r="I40" s="229" t="s">
        <v>40</v>
      </c>
      <c r="J40" s="228">
        <v>3</v>
      </c>
      <c r="K40" s="228">
        <v>3</v>
      </c>
      <c r="L40" s="228">
        <v>5</v>
      </c>
      <c r="M40" s="228">
        <v>3</v>
      </c>
      <c r="N40" s="229" t="s">
        <v>83</v>
      </c>
      <c r="O40" s="229" t="s">
        <v>42</v>
      </c>
      <c r="P40" s="64">
        <f t="shared" si="0"/>
        <v>33</v>
      </c>
      <c r="Q40" s="232" t="s">
        <v>90</v>
      </c>
      <c r="R40" s="232" t="s">
        <v>85</v>
      </c>
      <c r="S40" s="232" t="s">
        <v>86</v>
      </c>
      <c r="T40" s="232" t="s">
        <v>87</v>
      </c>
      <c r="U40" s="224"/>
      <c r="V40" s="224"/>
      <c r="W40" s="76"/>
      <c r="X40" s="453"/>
      <c r="Y40" s="454"/>
      <c r="Z40" s="224"/>
      <c r="AA40" s="224"/>
      <c r="AB40" s="224"/>
      <c r="AC40" s="224"/>
      <c r="AD40" s="224"/>
      <c r="AE40" s="30"/>
    </row>
    <row r="41" spans="1:31" s="31" customFormat="1" ht="200.25" thickBot="1" x14ac:dyDescent="0.3">
      <c r="A41" s="605"/>
      <c r="B41" s="439"/>
      <c r="C41" s="585"/>
      <c r="D41" s="587"/>
      <c r="E41" s="595"/>
      <c r="F41" s="591"/>
      <c r="G41" s="241" t="s">
        <v>62</v>
      </c>
      <c r="H41" s="228" t="s">
        <v>119</v>
      </c>
      <c r="I41" s="228" t="s">
        <v>40</v>
      </c>
      <c r="J41" s="225">
        <v>3</v>
      </c>
      <c r="K41" s="225">
        <v>3</v>
      </c>
      <c r="L41" s="225">
        <v>5</v>
      </c>
      <c r="M41" s="225">
        <v>3</v>
      </c>
      <c r="N41" s="229" t="s">
        <v>89</v>
      </c>
      <c r="O41" s="229" t="s">
        <v>42</v>
      </c>
      <c r="P41" s="64">
        <f t="shared" si="0"/>
        <v>33</v>
      </c>
      <c r="Q41" s="232" t="s">
        <v>118</v>
      </c>
      <c r="R41" s="232" t="s">
        <v>85</v>
      </c>
      <c r="S41" s="232" t="s">
        <v>86</v>
      </c>
      <c r="T41" s="232" t="s">
        <v>87</v>
      </c>
      <c r="U41" s="224"/>
      <c r="V41" s="224"/>
      <c r="W41" s="76"/>
      <c r="X41" s="453"/>
      <c r="Y41" s="454"/>
      <c r="Z41" s="224"/>
      <c r="AA41" s="224"/>
      <c r="AB41" s="224"/>
      <c r="AC41" s="224"/>
      <c r="AD41" s="224"/>
      <c r="AE41" s="30"/>
    </row>
    <row r="42" spans="1:31" s="31" customFormat="1" ht="200.25" thickBot="1" x14ac:dyDescent="0.3">
      <c r="A42" s="605"/>
      <c r="B42" s="439"/>
      <c r="C42" s="585"/>
      <c r="D42" s="587"/>
      <c r="E42" s="595"/>
      <c r="F42" s="591"/>
      <c r="G42" s="242" t="s">
        <v>62</v>
      </c>
      <c r="H42" s="234" t="s">
        <v>135</v>
      </c>
      <c r="I42" s="234" t="s">
        <v>92</v>
      </c>
      <c r="J42" s="234">
        <v>3</v>
      </c>
      <c r="K42" s="234">
        <v>3</v>
      </c>
      <c r="L42" s="234">
        <v>5</v>
      </c>
      <c r="M42" s="234">
        <v>3</v>
      </c>
      <c r="N42" s="235" t="s">
        <v>89</v>
      </c>
      <c r="O42" s="229" t="s">
        <v>42</v>
      </c>
      <c r="P42" s="64">
        <f t="shared" si="0"/>
        <v>33</v>
      </c>
      <c r="Q42" s="232" t="s">
        <v>136</v>
      </c>
      <c r="R42" s="232" t="s">
        <v>85</v>
      </c>
      <c r="S42" s="243" t="s">
        <v>81</v>
      </c>
      <c r="T42" s="243" t="s">
        <v>81</v>
      </c>
      <c r="U42" s="224"/>
      <c r="V42" s="224"/>
      <c r="W42" s="76"/>
      <c r="X42" s="453"/>
      <c r="Y42" s="454"/>
      <c r="Z42" s="224"/>
      <c r="AA42" s="224"/>
      <c r="AB42" s="224"/>
      <c r="AC42" s="224"/>
      <c r="AD42" s="224"/>
      <c r="AE42" s="30"/>
    </row>
    <row r="43" spans="1:31" s="31" customFormat="1" ht="240" customHeight="1" thickBot="1" x14ac:dyDescent="0.3">
      <c r="A43" s="605"/>
      <c r="B43" s="439"/>
      <c r="C43" s="585"/>
      <c r="D43" s="587"/>
      <c r="E43" s="595"/>
      <c r="F43" s="591"/>
      <c r="G43" s="451" t="s">
        <v>62</v>
      </c>
      <c r="H43" s="452" t="s">
        <v>137</v>
      </c>
      <c r="I43" s="235" t="s">
        <v>92</v>
      </c>
      <c r="J43" s="235">
        <v>3</v>
      </c>
      <c r="K43" s="235">
        <v>3</v>
      </c>
      <c r="L43" s="235">
        <v>5</v>
      </c>
      <c r="M43" s="235">
        <v>3</v>
      </c>
      <c r="N43" s="235" t="s">
        <v>112</v>
      </c>
      <c r="O43" s="229" t="s">
        <v>73</v>
      </c>
      <c r="P43" s="64">
        <f t="shared" si="0"/>
        <v>33</v>
      </c>
      <c r="Q43" s="230" t="s">
        <v>74</v>
      </c>
      <c r="R43" s="230" t="s">
        <v>138</v>
      </c>
      <c r="S43" s="230" t="s">
        <v>81</v>
      </c>
      <c r="T43" s="230" t="s">
        <v>76</v>
      </c>
      <c r="U43" s="224"/>
      <c r="V43" s="224"/>
      <c r="W43" s="76"/>
      <c r="X43" s="453"/>
      <c r="Y43" s="454"/>
      <c r="Z43" s="224"/>
      <c r="AA43" s="224"/>
      <c r="AB43" s="224"/>
      <c r="AC43" s="224"/>
      <c r="AD43" s="224"/>
      <c r="AE43" s="30"/>
    </row>
    <row r="44" spans="1:31" s="31" customFormat="1" ht="202.5" customHeight="1" thickBot="1" x14ac:dyDescent="0.3">
      <c r="A44" s="605"/>
      <c r="B44" s="439"/>
      <c r="C44" s="585"/>
      <c r="D44" s="587"/>
      <c r="E44" s="595"/>
      <c r="F44" s="591"/>
      <c r="G44" s="451" t="s">
        <v>62</v>
      </c>
      <c r="H44" s="446" t="s">
        <v>91</v>
      </c>
      <c r="I44" s="235" t="s">
        <v>92</v>
      </c>
      <c r="J44" s="235">
        <v>1</v>
      </c>
      <c r="K44" s="235">
        <v>3</v>
      </c>
      <c r="L44" s="235">
        <v>3</v>
      </c>
      <c r="M44" s="235">
        <v>3</v>
      </c>
      <c r="N44" s="235" t="s">
        <v>93</v>
      </c>
      <c r="O44" s="229" t="s">
        <v>42</v>
      </c>
      <c r="P44" s="64">
        <f t="shared" si="0"/>
        <v>21</v>
      </c>
      <c r="Q44" s="455" t="s">
        <v>94</v>
      </c>
      <c r="R44" s="455" t="s">
        <v>81</v>
      </c>
      <c r="S44" s="455" t="s">
        <v>95</v>
      </c>
      <c r="T44" s="455" t="s">
        <v>139</v>
      </c>
      <c r="U44" s="224"/>
      <c r="V44" s="224"/>
      <c r="W44" s="76"/>
      <c r="X44" s="453"/>
      <c r="Y44" s="454"/>
      <c r="Z44" s="224"/>
      <c r="AA44" s="224"/>
      <c r="AB44" s="224"/>
      <c r="AC44" s="224"/>
      <c r="AD44" s="224"/>
      <c r="AE44" s="30"/>
    </row>
    <row r="45" spans="1:31" s="31" customFormat="1" ht="130.5" customHeight="1" thickBot="1" x14ac:dyDescent="0.3">
      <c r="A45" s="605"/>
      <c r="B45" s="439"/>
      <c r="C45" s="585"/>
      <c r="D45" s="587"/>
      <c r="E45" s="595"/>
      <c r="F45" s="591"/>
      <c r="G45" s="451" t="s">
        <v>62</v>
      </c>
      <c r="H45" s="238" t="s">
        <v>140</v>
      </c>
      <c r="I45" s="235" t="s">
        <v>92</v>
      </c>
      <c r="J45" s="235">
        <v>1</v>
      </c>
      <c r="K45" s="235">
        <v>3</v>
      </c>
      <c r="L45" s="235">
        <v>5</v>
      </c>
      <c r="M45" s="235">
        <v>5</v>
      </c>
      <c r="N45" s="235" t="s">
        <v>93</v>
      </c>
      <c r="O45" s="229" t="s">
        <v>42</v>
      </c>
      <c r="P45" s="64">
        <f t="shared" si="0"/>
        <v>45</v>
      </c>
      <c r="Q45" s="238" t="s">
        <v>122</v>
      </c>
      <c r="R45" s="238" t="s">
        <v>123</v>
      </c>
      <c r="S45" s="238" t="s">
        <v>124</v>
      </c>
      <c r="T45" s="238" t="s">
        <v>125</v>
      </c>
      <c r="U45" s="224"/>
      <c r="V45" s="224"/>
      <c r="W45" s="76"/>
      <c r="X45" s="453"/>
      <c r="Y45" s="454"/>
      <c r="Z45" s="224"/>
      <c r="AA45" s="224"/>
      <c r="AB45" s="224"/>
      <c r="AC45" s="224"/>
      <c r="AD45" s="224"/>
      <c r="AE45" s="30"/>
    </row>
    <row r="46" spans="1:31" s="31" customFormat="1" ht="214.5" customHeight="1" thickBot="1" x14ac:dyDescent="0.3">
      <c r="A46" s="605"/>
      <c r="B46" s="439"/>
      <c r="C46" s="593" t="s">
        <v>34</v>
      </c>
      <c r="D46" s="575" t="s">
        <v>141</v>
      </c>
      <c r="E46" s="594" t="s">
        <v>142</v>
      </c>
      <c r="F46" s="596" t="s">
        <v>143</v>
      </c>
      <c r="G46" s="447" t="s">
        <v>70</v>
      </c>
      <c r="H46" s="225" t="s">
        <v>39</v>
      </c>
      <c r="I46" s="229" t="s">
        <v>40</v>
      </c>
      <c r="J46" s="229">
        <v>1</v>
      </c>
      <c r="K46" s="229">
        <v>3</v>
      </c>
      <c r="L46" s="229">
        <v>5</v>
      </c>
      <c r="M46" s="229">
        <v>5</v>
      </c>
      <c r="N46" s="229" t="s">
        <v>130</v>
      </c>
      <c r="O46" s="229" t="s">
        <v>42</v>
      </c>
      <c r="P46" s="64">
        <f t="shared" si="0"/>
        <v>45</v>
      </c>
      <c r="Q46" s="208" t="s">
        <v>131</v>
      </c>
      <c r="R46" s="208" t="s">
        <v>44</v>
      </c>
      <c r="S46" s="208" t="s">
        <v>45</v>
      </c>
      <c r="T46" s="208" t="s">
        <v>46</v>
      </c>
      <c r="U46" s="224"/>
      <c r="V46" s="224"/>
      <c r="W46" s="76"/>
      <c r="X46" s="453"/>
      <c r="Y46" s="454"/>
      <c r="Z46" s="224"/>
      <c r="AA46" s="224"/>
      <c r="AB46" s="224"/>
      <c r="AC46" s="224"/>
      <c r="AD46" s="224"/>
      <c r="AE46" s="30"/>
    </row>
    <row r="47" spans="1:31" s="31" customFormat="1" ht="155.25" customHeight="1" thickBot="1" x14ac:dyDescent="0.3">
      <c r="A47" s="605"/>
      <c r="B47" s="439"/>
      <c r="C47" s="585"/>
      <c r="D47" s="587"/>
      <c r="E47" s="595"/>
      <c r="F47" s="597"/>
      <c r="G47" s="447" t="s">
        <v>70</v>
      </c>
      <c r="H47" s="208" t="s">
        <v>47</v>
      </c>
      <c r="I47" s="229" t="s">
        <v>40</v>
      </c>
      <c r="J47" s="229">
        <v>1</v>
      </c>
      <c r="K47" s="229">
        <v>3</v>
      </c>
      <c r="L47" s="229">
        <v>5</v>
      </c>
      <c r="M47" s="229">
        <v>5</v>
      </c>
      <c r="N47" s="229" t="s">
        <v>48</v>
      </c>
      <c r="O47" s="229" t="s">
        <v>42</v>
      </c>
      <c r="P47" s="64">
        <f t="shared" si="0"/>
        <v>45</v>
      </c>
      <c r="Q47" s="208" t="s">
        <v>49</v>
      </c>
      <c r="R47" s="208" t="s">
        <v>107</v>
      </c>
      <c r="S47" s="208" t="s">
        <v>51</v>
      </c>
      <c r="T47" s="208" t="s">
        <v>52</v>
      </c>
      <c r="U47" s="224"/>
      <c r="V47" s="224"/>
      <c r="W47" s="76"/>
      <c r="X47" s="453"/>
      <c r="Y47" s="454"/>
      <c r="Z47" s="224"/>
      <c r="AA47" s="224"/>
      <c r="AB47" s="224"/>
      <c r="AC47" s="224"/>
      <c r="AD47" s="224"/>
      <c r="AE47" s="30"/>
    </row>
    <row r="48" spans="1:31" s="31" customFormat="1" ht="123" customHeight="1" thickBot="1" x14ac:dyDescent="0.3">
      <c r="A48" s="605"/>
      <c r="B48" s="439"/>
      <c r="C48" s="585"/>
      <c r="D48" s="587"/>
      <c r="E48" s="595"/>
      <c r="F48" s="597"/>
      <c r="G48" s="449" t="s">
        <v>70</v>
      </c>
      <c r="H48" s="208" t="s">
        <v>55</v>
      </c>
      <c r="I48" s="229" t="s">
        <v>40</v>
      </c>
      <c r="J48" s="229">
        <v>1</v>
      </c>
      <c r="K48" s="229">
        <v>3</v>
      </c>
      <c r="L48" s="229">
        <v>5</v>
      </c>
      <c r="M48" s="229">
        <v>5</v>
      </c>
      <c r="N48" s="229" t="s">
        <v>56</v>
      </c>
      <c r="O48" s="229" t="s">
        <v>42</v>
      </c>
      <c r="P48" s="64">
        <f t="shared" si="0"/>
        <v>45</v>
      </c>
      <c r="Q48" s="211" t="s">
        <v>144</v>
      </c>
      <c r="R48" s="211" t="s">
        <v>58</v>
      </c>
      <c r="S48" s="211" t="s">
        <v>110</v>
      </c>
      <c r="T48" s="211" t="s">
        <v>60</v>
      </c>
      <c r="U48" s="224"/>
      <c r="V48" s="224"/>
      <c r="W48" s="76"/>
      <c r="X48" s="453"/>
      <c r="Y48" s="454"/>
      <c r="Z48" s="224"/>
      <c r="AA48" s="224"/>
      <c r="AB48" s="224"/>
      <c r="AC48" s="224"/>
      <c r="AD48" s="224"/>
      <c r="AE48" s="30"/>
    </row>
    <row r="49" spans="1:31" s="31" customFormat="1" ht="307.35000000000002" customHeight="1" thickBot="1" x14ac:dyDescent="0.3">
      <c r="A49" s="605"/>
      <c r="B49" s="439"/>
      <c r="C49" s="585"/>
      <c r="D49" s="587"/>
      <c r="E49" s="595"/>
      <c r="F49" s="597"/>
      <c r="G49" s="450" t="s">
        <v>70</v>
      </c>
      <c r="H49" s="225" t="s">
        <v>63</v>
      </c>
      <c r="I49" s="229" t="s">
        <v>40</v>
      </c>
      <c r="J49" s="229">
        <v>1</v>
      </c>
      <c r="K49" s="229">
        <v>3</v>
      </c>
      <c r="L49" s="229">
        <v>5</v>
      </c>
      <c r="M49" s="229">
        <v>5</v>
      </c>
      <c r="N49" s="229" t="s">
        <v>111</v>
      </c>
      <c r="O49" s="229" t="s">
        <v>42</v>
      </c>
      <c r="P49" s="64">
        <f t="shared" si="0"/>
        <v>45</v>
      </c>
      <c r="Q49" s="230" t="s">
        <v>65</v>
      </c>
      <c r="R49" s="230" t="s">
        <v>66</v>
      </c>
      <c r="S49" s="230" t="s">
        <v>67</v>
      </c>
      <c r="T49" s="230" t="s">
        <v>68</v>
      </c>
      <c r="U49" s="224"/>
      <c r="V49" s="224"/>
      <c r="W49" s="76"/>
      <c r="X49" s="453"/>
      <c r="Y49" s="454"/>
      <c r="Z49" s="224"/>
      <c r="AA49" s="224"/>
      <c r="AB49" s="224"/>
      <c r="AC49" s="224"/>
      <c r="AD49" s="224"/>
      <c r="AE49" s="30"/>
    </row>
    <row r="50" spans="1:31" s="31" customFormat="1" ht="248.45" customHeight="1" thickBot="1" x14ac:dyDescent="0.3">
      <c r="A50" s="605"/>
      <c r="B50" s="439"/>
      <c r="C50" s="585"/>
      <c r="D50" s="587"/>
      <c r="E50" s="595"/>
      <c r="F50" s="597"/>
      <c r="G50" s="447" t="s">
        <v>70</v>
      </c>
      <c r="H50" s="445" t="s">
        <v>71</v>
      </c>
      <c r="I50" s="229" t="s">
        <v>40</v>
      </c>
      <c r="J50" s="229">
        <v>1</v>
      </c>
      <c r="K50" s="229">
        <v>3</v>
      </c>
      <c r="L50" s="229">
        <v>5</v>
      </c>
      <c r="M50" s="229">
        <v>3</v>
      </c>
      <c r="N50" s="229" t="s">
        <v>112</v>
      </c>
      <c r="O50" s="229" t="s">
        <v>73</v>
      </c>
      <c r="P50" s="64">
        <f t="shared" si="0"/>
        <v>27</v>
      </c>
      <c r="Q50" s="208" t="s">
        <v>74</v>
      </c>
      <c r="R50" s="208" t="s">
        <v>66</v>
      </c>
      <c r="S50" s="208" t="s">
        <v>113</v>
      </c>
      <c r="T50" s="208" t="s">
        <v>76</v>
      </c>
      <c r="U50" s="224"/>
      <c r="V50" s="224"/>
      <c r="W50" s="76"/>
      <c r="X50" s="453"/>
      <c r="Y50" s="454"/>
      <c r="Z50" s="224"/>
      <c r="AA50" s="224"/>
      <c r="AB50" s="224"/>
      <c r="AC50" s="224"/>
      <c r="AD50" s="224"/>
      <c r="AE50" s="30"/>
    </row>
    <row r="51" spans="1:31" s="31" customFormat="1" ht="335.1" customHeight="1" thickBot="1" x14ac:dyDescent="0.3">
      <c r="A51" s="605"/>
      <c r="B51" s="439"/>
      <c r="C51" s="585"/>
      <c r="D51" s="587"/>
      <c r="E51" s="595"/>
      <c r="F51" s="597"/>
      <c r="G51" s="449" t="s">
        <v>70</v>
      </c>
      <c r="H51" s="229" t="s">
        <v>134</v>
      </c>
      <c r="I51" s="229" t="s">
        <v>40</v>
      </c>
      <c r="J51" s="229">
        <v>3</v>
      </c>
      <c r="K51" s="229">
        <v>3</v>
      </c>
      <c r="L51" s="229">
        <v>5</v>
      </c>
      <c r="M51" s="229">
        <v>3</v>
      </c>
      <c r="N51" s="232" t="s">
        <v>79</v>
      </c>
      <c r="O51" s="229" t="s">
        <v>73</v>
      </c>
      <c r="P51" s="64">
        <f t="shared" si="0"/>
        <v>33</v>
      </c>
      <c r="Q51" s="211" t="s">
        <v>74</v>
      </c>
      <c r="R51" s="211" t="s">
        <v>66</v>
      </c>
      <c r="S51" s="211" t="s">
        <v>116</v>
      </c>
      <c r="T51" s="211" t="s">
        <v>81</v>
      </c>
      <c r="U51" s="224"/>
      <c r="V51" s="224"/>
      <c r="W51" s="76"/>
      <c r="X51" s="453"/>
      <c r="Y51" s="454"/>
      <c r="Z51" s="224"/>
      <c r="AA51" s="224"/>
      <c r="AB51" s="224"/>
      <c r="AC51" s="224"/>
      <c r="AD51" s="224"/>
      <c r="AE51" s="30"/>
    </row>
    <row r="52" spans="1:31" s="31" customFormat="1" ht="228.75" thickBot="1" x14ac:dyDescent="0.3">
      <c r="A52" s="605"/>
      <c r="B52" s="439"/>
      <c r="C52" s="585"/>
      <c r="D52" s="587"/>
      <c r="E52" s="595"/>
      <c r="F52" s="597"/>
      <c r="G52" s="241" t="s">
        <v>70</v>
      </c>
      <c r="H52" s="229" t="s">
        <v>117</v>
      </c>
      <c r="I52" s="229" t="s">
        <v>40</v>
      </c>
      <c r="J52" s="228">
        <v>3</v>
      </c>
      <c r="K52" s="228">
        <v>3</v>
      </c>
      <c r="L52" s="228">
        <v>5</v>
      </c>
      <c r="M52" s="228">
        <v>3</v>
      </c>
      <c r="N52" s="229" t="s">
        <v>83</v>
      </c>
      <c r="O52" s="229" t="s">
        <v>42</v>
      </c>
      <c r="P52" s="64">
        <f t="shared" si="0"/>
        <v>33</v>
      </c>
      <c r="Q52" s="232" t="s">
        <v>90</v>
      </c>
      <c r="R52" s="232" t="s">
        <v>85</v>
      </c>
      <c r="S52" s="232" t="s">
        <v>86</v>
      </c>
      <c r="T52" s="232" t="s">
        <v>87</v>
      </c>
      <c r="U52" s="224"/>
      <c r="V52" s="224"/>
      <c r="W52" s="76"/>
      <c r="X52" s="453"/>
      <c r="Y52" s="454"/>
      <c r="Z52" s="224"/>
      <c r="AA52" s="224"/>
      <c r="AB52" s="224"/>
      <c r="AC52" s="224"/>
      <c r="AD52" s="224"/>
      <c r="AE52" s="30"/>
    </row>
    <row r="53" spans="1:31" s="31" customFormat="1" ht="255" customHeight="1" thickBot="1" x14ac:dyDescent="0.3">
      <c r="A53" s="605"/>
      <c r="B53" s="439"/>
      <c r="C53" s="585"/>
      <c r="D53" s="587"/>
      <c r="E53" s="595"/>
      <c r="F53" s="597"/>
      <c r="G53" s="241" t="s">
        <v>70</v>
      </c>
      <c r="H53" s="228" t="s">
        <v>119</v>
      </c>
      <c r="I53" s="228" t="s">
        <v>40</v>
      </c>
      <c r="J53" s="225">
        <v>3</v>
      </c>
      <c r="K53" s="225">
        <v>3</v>
      </c>
      <c r="L53" s="225">
        <v>5</v>
      </c>
      <c r="M53" s="225">
        <v>3</v>
      </c>
      <c r="N53" s="229" t="s">
        <v>89</v>
      </c>
      <c r="O53" s="229" t="s">
        <v>42</v>
      </c>
      <c r="P53" s="64">
        <f t="shared" si="0"/>
        <v>33</v>
      </c>
      <c r="Q53" s="232" t="s">
        <v>118</v>
      </c>
      <c r="R53" s="232" t="s">
        <v>85</v>
      </c>
      <c r="S53" s="232" t="s">
        <v>86</v>
      </c>
      <c r="T53" s="232" t="s">
        <v>87</v>
      </c>
      <c r="U53" s="224"/>
      <c r="V53" s="224"/>
      <c r="W53" s="76"/>
      <c r="X53" s="453"/>
      <c r="Y53" s="454"/>
      <c r="Z53" s="224"/>
      <c r="AA53" s="224"/>
      <c r="AB53" s="224"/>
      <c r="AC53" s="224"/>
      <c r="AD53" s="224"/>
      <c r="AE53" s="30"/>
    </row>
    <row r="54" spans="1:31" s="31" customFormat="1" ht="207" customHeight="1" thickBot="1" x14ac:dyDescent="0.3">
      <c r="A54" s="605"/>
      <c r="B54" s="439"/>
      <c r="C54" s="585"/>
      <c r="D54" s="587"/>
      <c r="E54" s="595"/>
      <c r="F54" s="597"/>
      <c r="G54" s="242" t="s">
        <v>70</v>
      </c>
      <c r="H54" s="446" t="s">
        <v>91</v>
      </c>
      <c r="I54" s="234" t="s">
        <v>92</v>
      </c>
      <c r="J54" s="234">
        <v>1</v>
      </c>
      <c r="K54" s="234">
        <v>3</v>
      </c>
      <c r="L54" s="234">
        <v>3</v>
      </c>
      <c r="M54" s="234">
        <v>3</v>
      </c>
      <c r="N54" s="235" t="s">
        <v>93</v>
      </c>
      <c r="O54" s="229" t="s">
        <v>42</v>
      </c>
      <c r="P54" s="64">
        <f t="shared" si="0"/>
        <v>21</v>
      </c>
      <c r="Q54" s="237" t="s">
        <v>94</v>
      </c>
      <c r="R54" s="237" t="s">
        <v>81</v>
      </c>
      <c r="S54" s="237" t="s">
        <v>95</v>
      </c>
      <c r="T54" s="237" t="s">
        <v>139</v>
      </c>
      <c r="U54" s="224"/>
      <c r="V54" s="224"/>
      <c r="W54" s="76"/>
      <c r="X54" s="453"/>
      <c r="Y54" s="454"/>
      <c r="Z54" s="224"/>
      <c r="AA54" s="224"/>
      <c r="AB54" s="224"/>
      <c r="AC54" s="224"/>
      <c r="AD54" s="224"/>
      <c r="AE54" s="30"/>
    </row>
    <row r="55" spans="1:31" s="31" customFormat="1" ht="180" customHeight="1" thickBot="1" x14ac:dyDescent="0.3">
      <c r="A55" s="605"/>
      <c r="B55" s="439"/>
      <c r="C55" s="585"/>
      <c r="D55" s="587"/>
      <c r="E55" s="595"/>
      <c r="F55" s="597"/>
      <c r="G55" s="451" t="s">
        <v>70</v>
      </c>
      <c r="H55" s="238" t="s">
        <v>97</v>
      </c>
      <c r="I55" s="235" t="s">
        <v>92</v>
      </c>
      <c r="J55" s="235">
        <v>1</v>
      </c>
      <c r="K55" s="235">
        <v>3</v>
      </c>
      <c r="L55" s="235">
        <v>5</v>
      </c>
      <c r="M55" s="235">
        <v>5</v>
      </c>
      <c r="N55" s="235" t="s">
        <v>93</v>
      </c>
      <c r="O55" s="229" t="s">
        <v>42</v>
      </c>
      <c r="P55" s="64">
        <f t="shared" si="0"/>
        <v>45</v>
      </c>
      <c r="Q55" s="238" t="s">
        <v>122</v>
      </c>
      <c r="R55" s="238" t="s">
        <v>123</v>
      </c>
      <c r="S55" s="238" t="s">
        <v>124</v>
      </c>
      <c r="T55" s="238" t="s">
        <v>125</v>
      </c>
      <c r="U55" s="224"/>
      <c r="V55" s="224"/>
      <c r="W55" s="76"/>
      <c r="X55" s="453"/>
      <c r="Y55" s="454"/>
      <c r="Z55" s="224"/>
      <c r="AA55" s="224"/>
      <c r="AB55" s="224"/>
      <c r="AC55" s="224"/>
      <c r="AD55" s="224"/>
      <c r="AE55" s="30"/>
    </row>
    <row r="56" spans="1:31" s="31" customFormat="1" ht="200.25" thickBot="1" x14ac:dyDescent="0.3">
      <c r="A56" s="605"/>
      <c r="B56" s="439"/>
      <c r="C56" s="593" t="s">
        <v>53</v>
      </c>
      <c r="D56" s="575" t="s">
        <v>127</v>
      </c>
      <c r="E56" s="604" t="s">
        <v>145</v>
      </c>
      <c r="F56" s="578" t="s">
        <v>146</v>
      </c>
      <c r="G56" s="449" t="s">
        <v>62</v>
      </c>
      <c r="H56" s="211" t="s">
        <v>147</v>
      </c>
      <c r="I56" s="235" t="s">
        <v>40</v>
      </c>
      <c r="J56" s="229">
        <v>3</v>
      </c>
      <c r="K56" s="229">
        <v>3</v>
      </c>
      <c r="L56" s="229">
        <v>5</v>
      </c>
      <c r="M56" s="229">
        <v>5</v>
      </c>
      <c r="N56" s="229" t="s">
        <v>130</v>
      </c>
      <c r="O56" s="229" t="s">
        <v>42</v>
      </c>
      <c r="P56" s="64">
        <f t="shared" si="0"/>
        <v>55</v>
      </c>
      <c r="Q56" s="208" t="s">
        <v>148</v>
      </c>
      <c r="R56" s="208" t="s">
        <v>149</v>
      </c>
      <c r="S56" s="208" t="s">
        <v>45</v>
      </c>
      <c r="T56" s="208" t="s">
        <v>46</v>
      </c>
      <c r="U56" s="224"/>
      <c r="V56" s="224"/>
      <c r="W56" s="76"/>
      <c r="X56" s="453"/>
      <c r="Y56" s="454"/>
      <c r="Z56" s="224"/>
      <c r="AA56" s="224"/>
      <c r="AB56" s="224"/>
      <c r="AC56" s="224"/>
      <c r="AD56" s="224"/>
      <c r="AE56" s="30"/>
    </row>
    <row r="57" spans="1:31" s="31" customFormat="1" ht="237.75" customHeight="1" thickBot="1" x14ac:dyDescent="0.3">
      <c r="A57" s="605"/>
      <c r="B57" s="439"/>
      <c r="C57" s="585"/>
      <c r="D57" s="587"/>
      <c r="E57" s="589"/>
      <c r="F57" s="591"/>
      <c r="G57" s="242" t="s">
        <v>62</v>
      </c>
      <c r="H57" s="237" t="s">
        <v>150</v>
      </c>
      <c r="I57" s="235" t="s">
        <v>40</v>
      </c>
      <c r="J57" s="229">
        <v>3</v>
      </c>
      <c r="K57" s="229">
        <v>3</v>
      </c>
      <c r="L57" s="229">
        <v>5</v>
      </c>
      <c r="M57" s="229">
        <v>5</v>
      </c>
      <c r="N57" s="229" t="s">
        <v>48</v>
      </c>
      <c r="O57" s="229" t="s">
        <v>42</v>
      </c>
      <c r="P57" s="64">
        <f t="shared" si="0"/>
        <v>55</v>
      </c>
      <c r="Q57" s="208" t="s">
        <v>151</v>
      </c>
      <c r="R57" s="208" t="s">
        <v>152</v>
      </c>
      <c r="S57" s="208" t="s">
        <v>51</v>
      </c>
      <c r="T57" s="208" t="s">
        <v>52</v>
      </c>
      <c r="U57" s="224"/>
      <c r="V57" s="224"/>
      <c r="W57" s="76"/>
      <c r="X57" s="453"/>
      <c r="Y57" s="454"/>
      <c r="Z57" s="224"/>
      <c r="AA57" s="224"/>
      <c r="AB57" s="224"/>
      <c r="AC57" s="224"/>
      <c r="AD57" s="224"/>
      <c r="AE57" s="30"/>
    </row>
    <row r="58" spans="1:31" s="31" customFormat="1" ht="199.35" customHeight="1" thickBot="1" x14ac:dyDescent="0.3">
      <c r="A58" s="605"/>
      <c r="B58" s="439"/>
      <c r="C58" s="585"/>
      <c r="D58" s="587"/>
      <c r="E58" s="589"/>
      <c r="F58" s="591"/>
      <c r="G58" s="449" t="s">
        <v>62</v>
      </c>
      <c r="H58" s="211" t="s">
        <v>153</v>
      </c>
      <c r="I58" s="235" t="s">
        <v>40</v>
      </c>
      <c r="J58" s="229">
        <v>3</v>
      </c>
      <c r="K58" s="229">
        <v>3</v>
      </c>
      <c r="L58" s="229">
        <v>5</v>
      </c>
      <c r="M58" s="229">
        <v>5</v>
      </c>
      <c r="N58" s="229" t="s">
        <v>56</v>
      </c>
      <c r="O58" s="229" t="s">
        <v>42</v>
      </c>
      <c r="P58" s="64">
        <f t="shared" si="0"/>
        <v>55</v>
      </c>
      <c r="Q58" s="211" t="s">
        <v>154</v>
      </c>
      <c r="R58" s="211" t="s">
        <v>155</v>
      </c>
      <c r="S58" s="211" t="s">
        <v>156</v>
      </c>
      <c r="T58" s="211" t="s">
        <v>81</v>
      </c>
      <c r="U58" s="224"/>
      <c r="V58" s="224"/>
      <c r="W58" s="76"/>
      <c r="X58" s="453"/>
      <c r="Y58" s="454"/>
      <c r="Z58" s="224"/>
      <c r="AA58" s="224"/>
      <c r="AB58" s="224"/>
      <c r="AC58" s="224"/>
      <c r="AD58" s="224"/>
      <c r="AE58" s="30"/>
    </row>
    <row r="59" spans="1:31" s="31" customFormat="1" ht="337.35" customHeight="1" thickBot="1" x14ac:dyDescent="0.3">
      <c r="A59" s="605"/>
      <c r="B59" s="439"/>
      <c r="C59" s="585"/>
      <c r="D59" s="587"/>
      <c r="E59" s="589"/>
      <c r="F59" s="591"/>
      <c r="G59" s="241" t="s">
        <v>62</v>
      </c>
      <c r="H59" s="232" t="s">
        <v>157</v>
      </c>
      <c r="I59" s="235" t="s">
        <v>40</v>
      </c>
      <c r="J59" s="235">
        <v>3</v>
      </c>
      <c r="K59" s="235">
        <v>3</v>
      </c>
      <c r="L59" s="235">
        <v>5</v>
      </c>
      <c r="M59" s="235">
        <v>3</v>
      </c>
      <c r="N59" s="229" t="s">
        <v>158</v>
      </c>
      <c r="O59" s="229" t="s">
        <v>42</v>
      </c>
      <c r="P59" s="64">
        <f t="shared" si="0"/>
        <v>33</v>
      </c>
      <c r="Q59" s="456" t="s">
        <v>159</v>
      </c>
      <c r="R59" s="456" t="s">
        <v>160</v>
      </c>
      <c r="S59" s="456" t="s">
        <v>161</v>
      </c>
      <c r="T59" s="457" t="s">
        <v>162</v>
      </c>
      <c r="U59" s="224"/>
      <c r="V59" s="224"/>
      <c r="W59" s="76"/>
      <c r="X59" s="453"/>
      <c r="Y59" s="454"/>
      <c r="Z59" s="224"/>
      <c r="AA59" s="224"/>
      <c r="AB59" s="224"/>
      <c r="AC59" s="224"/>
      <c r="AD59" s="224"/>
      <c r="AE59" s="30"/>
    </row>
    <row r="60" spans="1:31" s="31" customFormat="1" ht="221.25" customHeight="1" thickBot="1" x14ac:dyDescent="0.3">
      <c r="A60" s="605"/>
      <c r="B60" s="439"/>
      <c r="C60" s="585"/>
      <c r="D60" s="587"/>
      <c r="E60" s="589"/>
      <c r="F60" s="591"/>
      <c r="G60" s="241" t="s">
        <v>62</v>
      </c>
      <c r="H60" s="232" t="s">
        <v>163</v>
      </c>
      <c r="I60" s="235" t="s">
        <v>40</v>
      </c>
      <c r="J60" s="229">
        <v>3</v>
      </c>
      <c r="K60" s="229">
        <v>3</v>
      </c>
      <c r="L60" s="229">
        <v>5</v>
      </c>
      <c r="M60" s="229">
        <v>3</v>
      </c>
      <c r="N60" s="232" t="s">
        <v>79</v>
      </c>
      <c r="O60" s="229" t="s">
        <v>73</v>
      </c>
      <c r="P60" s="64">
        <f t="shared" si="0"/>
        <v>33</v>
      </c>
      <c r="Q60" s="232" t="s">
        <v>164</v>
      </c>
      <c r="R60" s="232" t="s">
        <v>80</v>
      </c>
      <c r="S60" s="232" t="s">
        <v>80</v>
      </c>
      <c r="T60" s="232" t="s">
        <v>165</v>
      </c>
      <c r="U60" s="224"/>
      <c r="V60" s="224"/>
      <c r="W60" s="76"/>
      <c r="X60" s="453"/>
      <c r="Y60" s="454"/>
      <c r="Z60" s="224"/>
      <c r="AA60" s="224"/>
      <c r="AB60" s="224"/>
      <c r="AC60" s="224"/>
      <c r="AD60" s="224"/>
      <c r="AE60" s="30"/>
    </row>
    <row r="61" spans="1:31" s="31" customFormat="1" ht="204" customHeight="1" thickBot="1" x14ac:dyDescent="0.3">
      <c r="A61" s="605"/>
      <c r="B61" s="439"/>
      <c r="C61" s="585"/>
      <c r="D61" s="587"/>
      <c r="E61" s="589"/>
      <c r="F61" s="591"/>
      <c r="G61" s="242" t="s">
        <v>62</v>
      </c>
      <c r="H61" s="237" t="s">
        <v>166</v>
      </c>
      <c r="I61" s="229" t="s">
        <v>40</v>
      </c>
      <c r="J61" s="229">
        <v>3</v>
      </c>
      <c r="K61" s="229">
        <v>3</v>
      </c>
      <c r="L61" s="229">
        <v>5</v>
      </c>
      <c r="M61" s="229">
        <v>5</v>
      </c>
      <c r="N61" s="229" t="s">
        <v>64</v>
      </c>
      <c r="O61" s="229" t="s">
        <v>42</v>
      </c>
      <c r="P61" s="64">
        <f t="shared" si="0"/>
        <v>55</v>
      </c>
      <c r="Q61" s="230" t="s">
        <v>65</v>
      </c>
      <c r="R61" s="230" t="s">
        <v>66</v>
      </c>
      <c r="S61" s="230" t="s">
        <v>67</v>
      </c>
      <c r="T61" s="230" t="s">
        <v>68</v>
      </c>
      <c r="U61" s="224"/>
      <c r="V61" s="224"/>
      <c r="W61" s="76"/>
      <c r="X61" s="453"/>
      <c r="Y61" s="454"/>
      <c r="Z61" s="224"/>
      <c r="AA61" s="224"/>
      <c r="AB61" s="224"/>
      <c r="AC61" s="224"/>
      <c r="AD61" s="224"/>
      <c r="AE61" s="30"/>
    </row>
    <row r="62" spans="1:31" s="31" customFormat="1" ht="213.6" customHeight="1" thickBot="1" x14ac:dyDescent="0.3">
      <c r="A62" s="605"/>
      <c r="B62" s="439"/>
      <c r="C62" s="585"/>
      <c r="D62" s="587"/>
      <c r="E62" s="589"/>
      <c r="F62" s="591"/>
      <c r="G62" s="451" t="s">
        <v>62</v>
      </c>
      <c r="H62" s="201" t="s">
        <v>167</v>
      </c>
      <c r="I62" s="229" t="s">
        <v>40</v>
      </c>
      <c r="J62" s="229">
        <v>3</v>
      </c>
      <c r="K62" s="229">
        <v>3</v>
      </c>
      <c r="L62" s="229">
        <v>5</v>
      </c>
      <c r="M62" s="229">
        <v>3</v>
      </c>
      <c r="N62" s="229" t="s">
        <v>112</v>
      </c>
      <c r="O62" s="229" t="s">
        <v>73</v>
      </c>
      <c r="P62" s="64">
        <f t="shared" si="0"/>
        <v>33</v>
      </c>
      <c r="Q62" s="208" t="s">
        <v>74</v>
      </c>
      <c r="R62" s="208" t="s">
        <v>66</v>
      </c>
      <c r="S62" s="208" t="s">
        <v>168</v>
      </c>
      <c r="T62" s="208" t="s">
        <v>76</v>
      </c>
      <c r="U62" s="224"/>
      <c r="V62" s="224"/>
      <c r="W62" s="76"/>
      <c r="X62" s="453"/>
      <c r="Y62" s="454"/>
      <c r="Z62" s="224"/>
      <c r="AA62" s="224"/>
      <c r="AB62" s="224"/>
      <c r="AC62" s="224"/>
      <c r="AD62" s="224"/>
      <c r="AE62" s="30"/>
    </row>
    <row r="63" spans="1:31" s="31" customFormat="1" ht="206.25" customHeight="1" thickBot="1" x14ac:dyDescent="0.3">
      <c r="A63" s="605"/>
      <c r="B63" s="439"/>
      <c r="C63" s="585"/>
      <c r="D63" s="587"/>
      <c r="E63" s="589"/>
      <c r="F63" s="591"/>
      <c r="G63" s="451" t="s">
        <v>62</v>
      </c>
      <c r="H63" s="232" t="s">
        <v>169</v>
      </c>
      <c r="I63" s="235" t="s">
        <v>40</v>
      </c>
      <c r="J63" s="235">
        <v>3</v>
      </c>
      <c r="K63" s="235">
        <v>3</v>
      </c>
      <c r="L63" s="235">
        <v>5</v>
      </c>
      <c r="M63" s="235">
        <v>1</v>
      </c>
      <c r="N63" s="235" t="s">
        <v>83</v>
      </c>
      <c r="O63" s="229" t="s">
        <v>42</v>
      </c>
      <c r="P63" s="64">
        <f t="shared" si="0"/>
        <v>11</v>
      </c>
      <c r="Q63" s="201" t="s">
        <v>170</v>
      </c>
      <c r="R63" s="201" t="s">
        <v>171</v>
      </c>
      <c r="S63" s="201" t="s">
        <v>86</v>
      </c>
      <c r="T63" s="201" t="s">
        <v>87</v>
      </c>
      <c r="U63" s="224"/>
      <c r="V63" s="224"/>
      <c r="W63" s="76"/>
      <c r="X63" s="453"/>
      <c r="Y63" s="454"/>
      <c r="Z63" s="224"/>
      <c r="AA63" s="224"/>
      <c r="AB63" s="224"/>
      <c r="AC63" s="224"/>
      <c r="AD63" s="224"/>
      <c r="AE63" s="30"/>
    </row>
    <row r="64" spans="1:31" s="31" customFormat="1" ht="200.25" thickBot="1" x14ac:dyDescent="0.3">
      <c r="A64" s="605"/>
      <c r="B64" s="439"/>
      <c r="C64" s="585"/>
      <c r="D64" s="587"/>
      <c r="E64" s="589"/>
      <c r="F64" s="591"/>
      <c r="G64" s="451" t="s">
        <v>62</v>
      </c>
      <c r="H64" s="232" t="s">
        <v>172</v>
      </c>
      <c r="I64" s="235" t="s">
        <v>40</v>
      </c>
      <c r="J64" s="235">
        <v>1</v>
      </c>
      <c r="K64" s="235">
        <v>3</v>
      </c>
      <c r="L64" s="235">
        <v>5</v>
      </c>
      <c r="M64" s="235">
        <v>3</v>
      </c>
      <c r="N64" s="235" t="s">
        <v>89</v>
      </c>
      <c r="O64" s="229" t="s">
        <v>42</v>
      </c>
      <c r="P64" s="64">
        <f t="shared" si="0"/>
        <v>27</v>
      </c>
      <c r="Q64" s="243" t="s">
        <v>173</v>
      </c>
      <c r="R64" s="243" t="s">
        <v>171</v>
      </c>
      <c r="S64" s="243" t="s">
        <v>81</v>
      </c>
      <c r="T64" s="243" t="s">
        <v>87</v>
      </c>
      <c r="U64" s="224"/>
      <c r="V64" s="224"/>
      <c r="W64" s="76"/>
      <c r="X64" s="453"/>
      <c r="Y64" s="454"/>
      <c r="Z64" s="224"/>
      <c r="AA64" s="224"/>
      <c r="AB64" s="224"/>
      <c r="AC64" s="224"/>
      <c r="AD64" s="224"/>
      <c r="AE64" s="30"/>
    </row>
    <row r="65" spans="1:31" s="31" customFormat="1" ht="200.25" thickBot="1" x14ac:dyDescent="0.3">
      <c r="A65" s="605"/>
      <c r="B65" s="439"/>
      <c r="C65" s="585"/>
      <c r="D65" s="587"/>
      <c r="E65" s="589"/>
      <c r="F65" s="591"/>
      <c r="G65" s="451" t="s">
        <v>62</v>
      </c>
      <c r="H65" s="232" t="s">
        <v>174</v>
      </c>
      <c r="I65" s="235" t="s">
        <v>40</v>
      </c>
      <c r="J65" s="235">
        <v>1</v>
      </c>
      <c r="K65" s="235">
        <v>3</v>
      </c>
      <c r="L65" s="235">
        <v>5</v>
      </c>
      <c r="M65" s="235">
        <v>3</v>
      </c>
      <c r="N65" s="235" t="s">
        <v>89</v>
      </c>
      <c r="O65" s="229" t="s">
        <v>42</v>
      </c>
      <c r="P65" s="64">
        <f t="shared" si="0"/>
        <v>27</v>
      </c>
      <c r="Q65" s="232" t="s">
        <v>118</v>
      </c>
      <c r="R65" s="232" t="s">
        <v>85</v>
      </c>
      <c r="S65" s="243" t="s">
        <v>81</v>
      </c>
      <c r="T65" s="232" t="s">
        <v>87</v>
      </c>
      <c r="U65" s="224"/>
      <c r="V65" s="224"/>
      <c r="W65" s="76"/>
      <c r="X65" s="453"/>
      <c r="Y65" s="454"/>
      <c r="Z65" s="224"/>
      <c r="AA65" s="224"/>
      <c r="AB65" s="224"/>
      <c r="AC65" s="224"/>
      <c r="AD65" s="224"/>
      <c r="AE65" s="30"/>
    </row>
    <row r="66" spans="1:31" s="31" customFormat="1" ht="228.75" thickBot="1" x14ac:dyDescent="0.3">
      <c r="A66" s="605"/>
      <c r="B66" s="439"/>
      <c r="C66" s="585"/>
      <c r="D66" s="587"/>
      <c r="E66" s="589"/>
      <c r="F66" s="591"/>
      <c r="G66" s="451" t="s">
        <v>62</v>
      </c>
      <c r="H66" s="243" t="s">
        <v>175</v>
      </c>
      <c r="I66" s="235" t="s">
        <v>40</v>
      </c>
      <c r="J66" s="235">
        <v>1</v>
      </c>
      <c r="K66" s="235">
        <v>3</v>
      </c>
      <c r="L66" s="235">
        <v>5</v>
      </c>
      <c r="M66" s="235">
        <v>3</v>
      </c>
      <c r="N66" s="235" t="s">
        <v>83</v>
      </c>
      <c r="O66" s="229" t="s">
        <v>42</v>
      </c>
      <c r="P66" s="64">
        <f t="shared" si="0"/>
        <v>27</v>
      </c>
      <c r="Q66" s="232" t="s">
        <v>90</v>
      </c>
      <c r="R66" s="232" t="s">
        <v>85</v>
      </c>
      <c r="S66" s="243" t="s">
        <v>81</v>
      </c>
      <c r="T66" s="232" t="s">
        <v>87</v>
      </c>
      <c r="U66" s="224"/>
      <c r="V66" s="224"/>
      <c r="W66" s="76"/>
      <c r="X66" s="453"/>
      <c r="Y66" s="454"/>
      <c r="Z66" s="224"/>
      <c r="AA66" s="224"/>
      <c r="AB66" s="224"/>
      <c r="AC66" s="224"/>
      <c r="AD66" s="224"/>
      <c r="AE66" s="30"/>
    </row>
    <row r="67" spans="1:31" s="31" customFormat="1" ht="171.75" thickBot="1" x14ac:dyDescent="0.3">
      <c r="A67" s="439"/>
      <c r="B67" s="439"/>
      <c r="C67" s="585"/>
      <c r="D67" s="587"/>
      <c r="E67" s="589"/>
      <c r="F67" s="591"/>
      <c r="G67" s="451" t="s">
        <v>62</v>
      </c>
      <c r="H67" s="237" t="s">
        <v>176</v>
      </c>
      <c r="I67" s="235" t="s">
        <v>92</v>
      </c>
      <c r="J67" s="235">
        <v>1</v>
      </c>
      <c r="K67" s="235">
        <v>3</v>
      </c>
      <c r="L67" s="235">
        <v>5</v>
      </c>
      <c r="M67" s="235">
        <v>1</v>
      </c>
      <c r="N67" s="235" t="s">
        <v>177</v>
      </c>
      <c r="O67" s="229" t="s">
        <v>42</v>
      </c>
      <c r="P67" s="64">
        <f t="shared" si="0"/>
        <v>9</v>
      </c>
      <c r="Q67" s="237" t="s">
        <v>118</v>
      </c>
      <c r="R67" s="237" t="s">
        <v>178</v>
      </c>
      <c r="S67" s="237" t="s">
        <v>81</v>
      </c>
      <c r="T67" s="237" t="s">
        <v>81</v>
      </c>
      <c r="U67" s="224"/>
      <c r="V67" s="224"/>
      <c r="W67" s="76"/>
      <c r="X67" s="453"/>
      <c r="Y67" s="454"/>
      <c r="Z67" s="224"/>
      <c r="AA67" s="224"/>
      <c r="AB67" s="224"/>
      <c r="AC67" s="224"/>
      <c r="AD67" s="224"/>
      <c r="AE67" s="30"/>
    </row>
    <row r="68" spans="1:31" s="31" customFormat="1" ht="129" thickBot="1" x14ac:dyDescent="0.3">
      <c r="A68" s="439"/>
      <c r="B68" s="439"/>
      <c r="C68" s="585"/>
      <c r="D68" s="587"/>
      <c r="E68" s="589"/>
      <c r="F68" s="591"/>
      <c r="G68" s="451" t="s">
        <v>62</v>
      </c>
      <c r="H68" s="458" t="s">
        <v>179</v>
      </c>
      <c r="I68" s="452" t="s">
        <v>40</v>
      </c>
      <c r="J68" s="452">
        <v>1</v>
      </c>
      <c r="K68" s="452">
        <v>3</v>
      </c>
      <c r="L68" s="452">
        <v>5</v>
      </c>
      <c r="M68" s="452">
        <v>3</v>
      </c>
      <c r="N68" s="243" t="s">
        <v>93</v>
      </c>
      <c r="O68" s="228" t="s">
        <v>42</v>
      </c>
      <c r="P68" s="64">
        <f t="shared" si="0"/>
        <v>27</v>
      </c>
      <c r="Q68" s="201" t="s">
        <v>180</v>
      </c>
      <c r="R68" s="201" t="s">
        <v>81</v>
      </c>
      <c r="S68" s="201" t="s">
        <v>181</v>
      </c>
      <c r="T68" s="106" t="s">
        <v>125</v>
      </c>
      <c r="U68" s="224"/>
      <c r="V68" s="224"/>
      <c r="W68" s="76"/>
      <c r="X68" s="453"/>
      <c r="Y68" s="454"/>
      <c r="Z68" s="224"/>
      <c r="AA68" s="224"/>
      <c r="AB68" s="224"/>
      <c r="AC68" s="224"/>
      <c r="AD68" s="224"/>
      <c r="AE68" s="30"/>
    </row>
    <row r="69" spans="1:31" s="31" customFormat="1" ht="271.5" thickBot="1" x14ac:dyDescent="0.3">
      <c r="A69" s="439"/>
      <c r="B69" s="439"/>
      <c r="C69" s="585"/>
      <c r="D69" s="587"/>
      <c r="E69" s="589"/>
      <c r="F69" s="591"/>
      <c r="G69" s="451" t="s">
        <v>62</v>
      </c>
      <c r="H69" s="238" t="s">
        <v>182</v>
      </c>
      <c r="I69" s="446" t="s">
        <v>183</v>
      </c>
      <c r="J69" s="446">
        <v>1</v>
      </c>
      <c r="K69" s="446">
        <v>3</v>
      </c>
      <c r="L69" s="446">
        <v>5</v>
      </c>
      <c r="M69" s="446">
        <v>1</v>
      </c>
      <c r="N69" s="452" t="s">
        <v>184</v>
      </c>
      <c r="O69" s="446" t="s">
        <v>42</v>
      </c>
      <c r="P69" s="64">
        <f t="shared" si="0"/>
        <v>9</v>
      </c>
      <c r="Q69" s="237" t="s">
        <v>185</v>
      </c>
      <c r="R69" s="237" t="s">
        <v>186</v>
      </c>
      <c r="S69" s="237" t="s">
        <v>81</v>
      </c>
      <c r="T69" s="441" t="s">
        <v>132</v>
      </c>
      <c r="U69" s="224"/>
      <c r="V69" s="224"/>
      <c r="W69" s="76"/>
      <c r="X69" s="453"/>
      <c r="Y69" s="454"/>
      <c r="Z69" s="224"/>
      <c r="AA69" s="224"/>
      <c r="AB69" s="224"/>
      <c r="AC69" s="224"/>
      <c r="AD69" s="224"/>
      <c r="AE69" s="30"/>
    </row>
    <row r="70" spans="1:31" s="31" customFormat="1" ht="243" thickBot="1" x14ac:dyDescent="0.3">
      <c r="A70" s="439"/>
      <c r="B70" s="439"/>
      <c r="C70" s="570" t="s">
        <v>187</v>
      </c>
      <c r="D70" s="573" t="s">
        <v>102</v>
      </c>
      <c r="E70" s="600" t="s">
        <v>188</v>
      </c>
      <c r="F70" s="576" t="s">
        <v>189</v>
      </c>
      <c r="G70" s="434" t="s">
        <v>54</v>
      </c>
      <c r="H70" s="280" t="s">
        <v>190</v>
      </c>
      <c r="I70" s="379" t="s">
        <v>40</v>
      </c>
      <c r="J70" s="379">
        <v>3</v>
      </c>
      <c r="K70" s="379">
        <v>3</v>
      </c>
      <c r="L70" s="379">
        <v>5</v>
      </c>
      <c r="M70" s="379">
        <v>5</v>
      </c>
      <c r="N70" s="379" t="s">
        <v>130</v>
      </c>
      <c r="O70" s="379" t="s">
        <v>42</v>
      </c>
      <c r="P70" s="64">
        <f t="shared" si="0"/>
        <v>55</v>
      </c>
      <c r="Q70" s="170" t="s">
        <v>131</v>
      </c>
      <c r="R70" s="170" t="s">
        <v>44</v>
      </c>
      <c r="S70" s="170" t="s">
        <v>45</v>
      </c>
      <c r="T70" s="380" t="s">
        <v>46</v>
      </c>
      <c r="U70" s="224"/>
      <c r="V70" s="224"/>
      <c r="W70" s="76"/>
      <c r="X70" s="453"/>
      <c r="Y70" s="454"/>
      <c r="Z70" s="224"/>
      <c r="AA70" s="224"/>
      <c r="AB70" s="224"/>
      <c r="AC70" s="224"/>
      <c r="AD70" s="224"/>
      <c r="AE70" s="30"/>
    </row>
    <row r="71" spans="1:31" s="31" customFormat="1" ht="186" thickBot="1" x14ac:dyDescent="0.3">
      <c r="A71" s="439"/>
      <c r="B71" s="439"/>
      <c r="C71" s="571"/>
      <c r="D71" s="574"/>
      <c r="E71" s="601"/>
      <c r="F71" s="577"/>
      <c r="G71" s="435" t="s">
        <v>54</v>
      </c>
      <c r="H71" s="245" t="s">
        <v>191</v>
      </c>
      <c r="I71" s="245" t="s">
        <v>40</v>
      </c>
      <c r="J71" s="245">
        <v>3</v>
      </c>
      <c r="K71" s="245">
        <v>3</v>
      </c>
      <c r="L71" s="245">
        <v>5</v>
      </c>
      <c r="M71" s="245">
        <v>5</v>
      </c>
      <c r="N71" s="245" t="s">
        <v>48</v>
      </c>
      <c r="O71" s="245" t="s">
        <v>42</v>
      </c>
      <c r="P71" s="64">
        <f t="shared" si="0"/>
        <v>55</v>
      </c>
      <c r="Q71" s="106" t="s">
        <v>49</v>
      </c>
      <c r="R71" s="106" t="s">
        <v>107</v>
      </c>
      <c r="S71" s="106" t="s">
        <v>51</v>
      </c>
      <c r="T71" s="278" t="s">
        <v>52</v>
      </c>
      <c r="U71" s="224"/>
      <c r="V71" s="224"/>
      <c r="W71" s="76"/>
      <c r="X71" s="453"/>
      <c r="Y71" s="454"/>
      <c r="Z71" s="224"/>
      <c r="AA71" s="224"/>
      <c r="AB71" s="224"/>
      <c r="AC71" s="224"/>
      <c r="AD71" s="224"/>
      <c r="AE71" s="30"/>
    </row>
    <row r="72" spans="1:31" s="31" customFormat="1" ht="314.25" thickBot="1" x14ac:dyDescent="0.3">
      <c r="A72" s="439"/>
      <c r="B72" s="439"/>
      <c r="C72" s="571"/>
      <c r="D72" s="574"/>
      <c r="E72" s="601"/>
      <c r="F72" s="577"/>
      <c r="G72" s="435" t="s">
        <v>54</v>
      </c>
      <c r="H72" s="106" t="s">
        <v>192</v>
      </c>
      <c r="I72" s="245" t="s">
        <v>40</v>
      </c>
      <c r="J72" s="245">
        <v>3</v>
      </c>
      <c r="K72" s="245">
        <v>3</v>
      </c>
      <c r="L72" s="245">
        <v>5</v>
      </c>
      <c r="M72" s="245">
        <v>5</v>
      </c>
      <c r="N72" s="245" t="s">
        <v>193</v>
      </c>
      <c r="O72" s="245" t="s">
        <v>42</v>
      </c>
      <c r="P72" s="64">
        <f t="shared" si="0"/>
        <v>55</v>
      </c>
      <c r="Q72" s="106" t="s">
        <v>144</v>
      </c>
      <c r="R72" s="106" t="s">
        <v>58</v>
      </c>
      <c r="S72" s="106" t="s">
        <v>110</v>
      </c>
      <c r="T72" s="278" t="s">
        <v>60</v>
      </c>
      <c r="U72" s="224"/>
      <c r="V72" s="224"/>
      <c r="W72" s="76"/>
      <c r="X72" s="453"/>
      <c r="Y72" s="454"/>
      <c r="Z72" s="224"/>
      <c r="AA72" s="224"/>
      <c r="AB72" s="224"/>
      <c r="AC72" s="224"/>
      <c r="AD72" s="224"/>
      <c r="AE72" s="30"/>
    </row>
    <row r="73" spans="1:31" s="31" customFormat="1" ht="129" thickBot="1" x14ac:dyDescent="0.3">
      <c r="A73"/>
      <c r="B73"/>
      <c r="C73" s="571"/>
      <c r="D73" s="574"/>
      <c r="E73" s="601"/>
      <c r="F73" s="577"/>
      <c r="G73" s="435" t="s">
        <v>54</v>
      </c>
      <c r="H73" s="106" t="s">
        <v>194</v>
      </c>
      <c r="I73" s="245" t="s">
        <v>40</v>
      </c>
      <c r="J73" s="245">
        <v>1</v>
      </c>
      <c r="K73" s="245">
        <v>3</v>
      </c>
      <c r="L73" s="245">
        <v>5</v>
      </c>
      <c r="M73" s="245">
        <v>5</v>
      </c>
      <c r="N73" s="245" t="s">
        <v>93</v>
      </c>
      <c r="O73" s="245" t="s">
        <v>42</v>
      </c>
      <c r="P73" s="64">
        <f t="shared" si="0"/>
        <v>45</v>
      </c>
      <c r="Q73" s="106" t="s">
        <v>81</v>
      </c>
      <c r="R73" s="106" t="s">
        <v>81</v>
      </c>
      <c r="S73" s="106" t="s">
        <v>51</v>
      </c>
      <c r="T73" s="278" t="s">
        <v>101</v>
      </c>
      <c r="U73" s="224"/>
      <c r="V73" s="224"/>
      <c r="W73" s="76"/>
      <c r="X73" s="453"/>
      <c r="Y73" s="454"/>
      <c r="Z73" s="224"/>
      <c r="AA73" s="224"/>
      <c r="AB73" s="224"/>
      <c r="AC73" s="224"/>
      <c r="AD73" s="224"/>
      <c r="AE73" s="30"/>
    </row>
    <row r="74" spans="1:31" s="31" customFormat="1" ht="129" thickBot="1" x14ac:dyDescent="0.3">
      <c r="A74"/>
      <c r="B74"/>
      <c r="C74" s="571"/>
      <c r="D74" s="574"/>
      <c r="E74" s="601"/>
      <c r="F74" s="577"/>
      <c r="G74" s="435" t="s">
        <v>54</v>
      </c>
      <c r="H74" s="106" t="s">
        <v>195</v>
      </c>
      <c r="I74" s="245" t="s">
        <v>92</v>
      </c>
      <c r="J74" s="245">
        <v>1</v>
      </c>
      <c r="K74" s="245">
        <v>3</v>
      </c>
      <c r="L74" s="245">
        <v>5</v>
      </c>
      <c r="M74" s="245">
        <v>5</v>
      </c>
      <c r="N74" s="245" t="s">
        <v>93</v>
      </c>
      <c r="O74" s="245" t="s">
        <v>42</v>
      </c>
      <c r="P74" s="64">
        <f t="shared" si="0"/>
        <v>45</v>
      </c>
      <c r="Q74" s="106" t="s">
        <v>98</v>
      </c>
      <c r="R74" s="106" t="s">
        <v>99</v>
      </c>
      <c r="S74" s="106" t="s">
        <v>100</v>
      </c>
      <c r="T74" s="278" t="s">
        <v>101</v>
      </c>
      <c r="U74" s="224"/>
      <c r="V74" s="224"/>
      <c r="W74" s="76"/>
      <c r="X74" s="453"/>
      <c r="Y74" s="454"/>
      <c r="Z74" s="224"/>
      <c r="AA74" s="224"/>
      <c r="AB74" s="224"/>
      <c r="AC74" s="224"/>
      <c r="AD74" s="224"/>
      <c r="AE74" s="30"/>
    </row>
    <row r="75" spans="1:31" s="31" customFormat="1" ht="186" thickBot="1" x14ac:dyDescent="0.3">
      <c r="A75"/>
      <c r="B75"/>
      <c r="C75" s="571"/>
      <c r="D75" s="574"/>
      <c r="E75" s="601"/>
      <c r="F75" s="577"/>
      <c r="G75" s="435" t="s">
        <v>54</v>
      </c>
      <c r="H75" s="106" t="s">
        <v>196</v>
      </c>
      <c r="I75" s="245" t="s">
        <v>40</v>
      </c>
      <c r="J75" s="245">
        <v>1</v>
      </c>
      <c r="K75" s="245">
        <v>3</v>
      </c>
      <c r="L75" s="245">
        <v>5</v>
      </c>
      <c r="M75" s="245">
        <v>5</v>
      </c>
      <c r="N75" s="245" t="s">
        <v>158</v>
      </c>
      <c r="O75" s="245" t="s">
        <v>42</v>
      </c>
      <c r="P75" s="64">
        <f t="shared" si="0"/>
        <v>45</v>
      </c>
      <c r="Q75" s="106" t="s">
        <v>159</v>
      </c>
      <c r="R75" s="106" t="s">
        <v>197</v>
      </c>
      <c r="S75" s="106" t="s">
        <v>161</v>
      </c>
      <c r="T75" s="278" t="s">
        <v>162</v>
      </c>
      <c r="U75" s="224"/>
      <c r="V75" s="224"/>
      <c r="W75" s="76"/>
      <c r="X75" s="453"/>
      <c r="Y75" s="454"/>
      <c r="Z75" s="224"/>
      <c r="AA75" s="224"/>
      <c r="AB75" s="224"/>
      <c r="AC75" s="224"/>
      <c r="AD75" s="224"/>
      <c r="AE75" s="30"/>
    </row>
    <row r="76" spans="1:31" s="31" customFormat="1" ht="228.75" thickBot="1" x14ac:dyDescent="0.3">
      <c r="A76"/>
      <c r="B76"/>
      <c r="C76" s="571"/>
      <c r="D76" s="574"/>
      <c r="E76" s="601"/>
      <c r="F76" s="577"/>
      <c r="G76" s="435" t="s">
        <v>54</v>
      </c>
      <c r="H76" s="245" t="s">
        <v>198</v>
      </c>
      <c r="I76" s="245" t="s">
        <v>40</v>
      </c>
      <c r="J76" s="245">
        <v>3</v>
      </c>
      <c r="K76" s="245">
        <v>3</v>
      </c>
      <c r="L76" s="245">
        <v>5</v>
      </c>
      <c r="M76" s="245">
        <v>3</v>
      </c>
      <c r="N76" s="245" t="s">
        <v>72</v>
      </c>
      <c r="O76" s="245" t="s">
        <v>73</v>
      </c>
      <c r="P76" s="64">
        <f t="shared" si="0"/>
        <v>33</v>
      </c>
      <c r="Q76" s="106" t="s">
        <v>74</v>
      </c>
      <c r="R76" s="106" t="s">
        <v>66</v>
      </c>
      <c r="S76" s="106" t="s">
        <v>168</v>
      </c>
      <c r="T76" s="278" t="s">
        <v>76</v>
      </c>
      <c r="U76" s="224"/>
      <c r="V76" s="224"/>
      <c r="W76" s="76"/>
      <c r="X76" s="453"/>
      <c r="Y76" s="454"/>
      <c r="Z76" s="224"/>
      <c r="AA76" s="224"/>
      <c r="AB76" s="224"/>
      <c r="AC76" s="224"/>
      <c r="AD76" s="224"/>
      <c r="AE76" s="30"/>
    </row>
    <row r="77" spans="1:31" s="31" customFormat="1" ht="143.25" thickBot="1" x14ac:dyDescent="0.3">
      <c r="A77"/>
      <c r="B77"/>
      <c r="C77" s="571"/>
      <c r="D77" s="574"/>
      <c r="E77" s="601"/>
      <c r="F77" s="577"/>
      <c r="G77" s="435" t="s">
        <v>54</v>
      </c>
      <c r="H77" s="106" t="s">
        <v>199</v>
      </c>
      <c r="I77" s="245" t="s">
        <v>40</v>
      </c>
      <c r="J77" s="245">
        <v>3</v>
      </c>
      <c r="K77" s="245">
        <v>3</v>
      </c>
      <c r="L77" s="245">
        <v>5</v>
      </c>
      <c r="M77" s="245">
        <v>5</v>
      </c>
      <c r="N77" s="245" t="s">
        <v>111</v>
      </c>
      <c r="O77" s="245" t="s">
        <v>42</v>
      </c>
      <c r="P77" s="64">
        <f t="shared" si="0"/>
        <v>55</v>
      </c>
      <c r="Q77" s="106" t="s">
        <v>65</v>
      </c>
      <c r="R77" s="106" t="s">
        <v>66</v>
      </c>
      <c r="S77" s="106" t="s">
        <v>67</v>
      </c>
      <c r="T77" s="278" t="s">
        <v>68</v>
      </c>
      <c r="U77" s="224"/>
      <c r="V77" s="224"/>
      <c r="W77" s="76"/>
      <c r="X77" s="453"/>
      <c r="Y77" s="454"/>
      <c r="Z77" s="224"/>
      <c r="AA77" s="224"/>
      <c r="AB77" s="224"/>
      <c r="AC77" s="224"/>
      <c r="AD77" s="224"/>
      <c r="AE77" s="30"/>
    </row>
    <row r="78" spans="1:31" s="31" customFormat="1" ht="129" thickBot="1" x14ac:dyDescent="0.3">
      <c r="A78"/>
      <c r="B78"/>
      <c r="C78" s="571"/>
      <c r="D78" s="574"/>
      <c r="E78" s="601"/>
      <c r="F78" s="577"/>
      <c r="G78" s="435" t="s">
        <v>54</v>
      </c>
      <c r="H78" s="106" t="s">
        <v>200</v>
      </c>
      <c r="I78" s="245" t="s">
        <v>40</v>
      </c>
      <c r="J78" s="245">
        <v>3</v>
      </c>
      <c r="K78" s="245">
        <v>3</v>
      </c>
      <c r="L78" s="245">
        <v>5</v>
      </c>
      <c r="M78" s="245">
        <v>3</v>
      </c>
      <c r="N78" s="106" t="s">
        <v>115</v>
      </c>
      <c r="O78" s="245" t="s">
        <v>73</v>
      </c>
      <c r="P78" s="64">
        <f t="shared" ref="P78:P111" si="1">(J78+K78+L78)*M78</f>
        <v>33</v>
      </c>
      <c r="Q78" s="106" t="s">
        <v>164</v>
      </c>
      <c r="R78" s="106" t="s">
        <v>80</v>
      </c>
      <c r="S78" s="106" t="s">
        <v>80</v>
      </c>
      <c r="T78" s="278" t="s">
        <v>201</v>
      </c>
      <c r="U78" s="224"/>
      <c r="V78" s="224"/>
      <c r="W78" s="76"/>
      <c r="X78" s="453"/>
      <c r="Y78" s="454"/>
      <c r="Z78" s="224"/>
      <c r="AA78" s="224"/>
      <c r="AB78" s="224"/>
      <c r="AC78" s="224"/>
      <c r="AD78" s="224"/>
      <c r="AE78" s="30"/>
    </row>
    <row r="79" spans="1:31" s="31" customFormat="1" ht="200.25" thickBot="1" x14ac:dyDescent="0.3">
      <c r="A79"/>
      <c r="B79"/>
      <c r="C79" s="571"/>
      <c r="D79" s="574"/>
      <c r="E79" s="601"/>
      <c r="F79" s="577"/>
      <c r="G79" s="435" t="s">
        <v>54</v>
      </c>
      <c r="H79" s="106" t="s">
        <v>202</v>
      </c>
      <c r="I79" s="245" t="s">
        <v>40</v>
      </c>
      <c r="J79" s="245">
        <v>3</v>
      </c>
      <c r="K79" s="245">
        <v>3</v>
      </c>
      <c r="L79" s="245">
        <v>5</v>
      </c>
      <c r="M79" s="245">
        <v>5</v>
      </c>
      <c r="N79" s="245" t="s">
        <v>89</v>
      </c>
      <c r="O79" s="245" t="s">
        <v>42</v>
      </c>
      <c r="P79" s="64">
        <f t="shared" si="1"/>
        <v>55</v>
      </c>
      <c r="Q79" s="106" t="s">
        <v>90</v>
      </c>
      <c r="R79" s="106" t="s">
        <v>85</v>
      </c>
      <c r="S79" s="106" t="s">
        <v>81</v>
      </c>
      <c r="T79" s="278" t="s">
        <v>87</v>
      </c>
      <c r="U79" s="224"/>
      <c r="V79" s="224"/>
      <c r="W79" s="76"/>
      <c r="X79" s="453"/>
      <c r="Y79" s="454"/>
      <c r="Z79" s="224"/>
      <c r="AA79" s="224"/>
      <c r="AB79" s="224"/>
      <c r="AC79" s="224"/>
      <c r="AD79" s="224"/>
      <c r="AE79" s="30"/>
    </row>
    <row r="80" spans="1:31" s="31" customFormat="1" ht="200.25" thickBot="1" x14ac:dyDescent="0.3">
      <c r="A80"/>
      <c r="B80"/>
      <c r="C80" s="571"/>
      <c r="D80" s="574"/>
      <c r="E80" s="601"/>
      <c r="F80" s="577"/>
      <c r="G80" s="435" t="s">
        <v>54</v>
      </c>
      <c r="H80" s="106" t="s">
        <v>203</v>
      </c>
      <c r="I80" s="245" t="s">
        <v>40</v>
      </c>
      <c r="J80" s="245">
        <v>3</v>
      </c>
      <c r="K80" s="245">
        <v>3</v>
      </c>
      <c r="L80" s="245">
        <v>5</v>
      </c>
      <c r="M80" s="245">
        <v>5</v>
      </c>
      <c r="N80" s="245" t="s">
        <v>89</v>
      </c>
      <c r="O80" s="245" t="s">
        <v>42</v>
      </c>
      <c r="P80" s="64">
        <f t="shared" si="1"/>
        <v>55</v>
      </c>
      <c r="Q80" s="106" t="s">
        <v>90</v>
      </c>
      <c r="R80" s="106" t="s">
        <v>85</v>
      </c>
      <c r="S80" s="106" t="s">
        <v>81</v>
      </c>
      <c r="T80" s="278" t="s">
        <v>87</v>
      </c>
      <c r="U80" s="224"/>
      <c r="V80" s="224"/>
      <c r="W80" s="76"/>
      <c r="X80" s="453"/>
      <c r="Y80" s="454"/>
      <c r="Z80" s="224"/>
      <c r="AA80" s="224"/>
      <c r="AB80" s="224"/>
      <c r="AC80" s="224"/>
      <c r="AD80" s="224"/>
      <c r="AE80" s="30"/>
    </row>
    <row r="81" spans="1:31" s="31" customFormat="1" ht="200.25" thickBot="1" x14ac:dyDescent="0.3">
      <c r="A81"/>
      <c r="B81"/>
      <c r="C81" s="571"/>
      <c r="D81" s="574"/>
      <c r="E81" s="601"/>
      <c r="F81" s="577"/>
      <c r="G81" s="435" t="s">
        <v>54</v>
      </c>
      <c r="H81" s="106" t="s">
        <v>204</v>
      </c>
      <c r="I81" s="245" t="s">
        <v>40</v>
      </c>
      <c r="J81" s="245">
        <v>1</v>
      </c>
      <c r="K81" s="245">
        <v>3</v>
      </c>
      <c r="L81" s="245">
        <v>5</v>
      </c>
      <c r="M81" s="245">
        <v>3</v>
      </c>
      <c r="N81" s="245" t="s">
        <v>89</v>
      </c>
      <c r="O81" s="245" t="s">
        <v>42</v>
      </c>
      <c r="P81" s="64">
        <f t="shared" si="1"/>
        <v>27</v>
      </c>
      <c r="Q81" s="106" t="s">
        <v>90</v>
      </c>
      <c r="R81" s="106" t="s">
        <v>85</v>
      </c>
      <c r="S81" s="106" t="s">
        <v>81</v>
      </c>
      <c r="T81" s="278" t="s">
        <v>87</v>
      </c>
      <c r="U81" s="224"/>
      <c r="V81" s="224"/>
      <c r="W81" s="76"/>
      <c r="X81" s="453"/>
      <c r="Y81" s="454"/>
      <c r="Z81" s="224"/>
      <c r="AA81" s="224"/>
      <c r="AB81" s="224"/>
      <c r="AC81" s="224"/>
      <c r="AD81" s="224"/>
      <c r="AE81" s="30"/>
    </row>
    <row r="82" spans="1:31" s="31" customFormat="1" ht="200.25" thickBot="1" x14ac:dyDescent="0.3">
      <c r="A82"/>
      <c r="B82"/>
      <c r="C82" s="571"/>
      <c r="D82" s="574"/>
      <c r="E82" s="601"/>
      <c r="F82" s="577"/>
      <c r="G82" s="435" t="s">
        <v>54</v>
      </c>
      <c r="H82" s="106" t="s">
        <v>205</v>
      </c>
      <c r="I82" s="245" t="s">
        <v>40</v>
      </c>
      <c r="J82" s="245">
        <v>3</v>
      </c>
      <c r="K82" s="245">
        <v>3</v>
      </c>
      <c r="L82" s="245">
        <v>5</v>
      </c>
      <c r="M82" s="245">
        <v>5</v>
      </c>
      <c r="N82" s="245" t="s">
        <v>89</v>
      </c>
      <c r="O82" s="245" t="s">
        <v>42</v>
      </c>
      <c r="P82" s="64">
        <f t="shared" si="1"/>
        <v>55</v>
      </c>
      <c r="Q82" s="106" t="s">
        <v>90</v>
      </c>
      <c r="R82" s="106" t="s">
        <v>85</v>
      </c>
      <c r="S82" s="106" t="s">
        <v>81</v>
      </c>
      <c r="T82" s="278" t="s">
        <v>87</v>
      </c>
      <c r="U82" s="224"/>
      <c r="V82" s="224"/>
      <c r="W82" s="76"/>
      <c r="X82" s="453"/>
      <c r="Y82" s="454"/>
      <c r="Z82" s="224"/>
      <c r="AA82" s="224"/>
      <c r="AB82" s="224"/>
      <c r="AC82" s="224"/>
      <c r="AD82" s="224"/>
      <c r="AE82" s="30"/>
    </row>
    <row r="83" spans="1:31" s="31" customFormat="1" ht="228.75" thickBot="1" x14ac:dyDescent="0.3">
      <c r="A83"/>
      <c r="B83"/>
      <c r="C83" s="571"/>
      <c r="D83" s="574"/>
      <c r="E83" s="601"/>
      <c r="F83" s="577"/>
      <c r="G83" s="435" t="s">
        <v>54</v>
      </c>
      <c r="H83" s="106" t="s">
        <v>206</v>
      </c>
      <c r="I83" s="245" t="s">
        <v>40</v>
      </c>
      <c r="J83" s="245">
        <v>1</v>
      </c>
      <c r="K83" s="245">
        <v>3</v>
      </c>
      <c r="L83" s="245">
        <v>5</v>
      </c>
      <c r="M83" s="245">
        <v>5</v>
      </c>
      <c r="N83" s="245" t="s">
        <v>83</v>
      </c>
      <c r="O83" s="245" t="s">
        <v>42</v>
      </c>
      <c r="P83" s="64">
        <f t="shared" si="1"/>
        <v>45</v>
      </c>
      <c r="Q83" s="106" t="s">
        <v>90</v>
      </c>
      <c r="R83" s="106" t="s">
        <v>85</v>
      </c>
      <c r="S83" s="106" t="s">
        <v>86</v>
      </c>
      <c r="T83" s="278" t="s">
        <v>87</v>
      </c>
      <c r="U83" s="224"/>
      <c r="V83" s="224"/>
      <c r="W83" s="76"/>
      <c r="X83" s="453"/>
      <c r="Y83" s="454"/>
      <c r="Z83" s="224"/>
      <c r="AA83" s="224"/>
      <c r="AB83" s="224"/>
      <c r="AC83" s="224"/>
      <c r="AD83" s="224"/>
      <c r="AE83" s="30"/>
    </row>
    <row r="84" spans="1:31" s="31" customFormat="1" ht="200.25" thickBot="1" x14ac:dyDescent="0.3">
      <c r="A84"/>
      <c r="B84"/>
      <c r="C84" s="571"/>
      <c r="D84" s="574"/>
      <c r="E84" s="601"/>
      <c r="F84" s="577"/>
      <c r="G84" s="435" t="s">
        <v>54</v>
      </c>
      <c r="H84" s="106" t="s">
        <v>207</v>
      </c>
      <c r="I84" s="245" t="s">
        <v>40</v>
      </c>
      <c r="J84" s="245">
        <v>1</v>
      </c>
      <c r="K84" s="245">
        <v>3</v>
      </c>
      <c r="L84" s="245">
        <v>5</v>
      </c>
      <c r="M84" s="245">
        <v>3</v>
      </c>
      <c r="N84" s="245" t="s">
        <v>89</v>
      </c>
      <c r="O84" s="245" t="s">
        <v>42</v>
      </c>
      <c r="P84" s="64">
        <f t="shared" si="1"/>
        <v>27</v>
      </c>
      <c r="Q84" s="106" t="s">
        <v>90</v>
      </c>
      <c r="R84" s="106" t="s">
        <v>85</v>
      </c>
      <c r="S84" s="106" t="s">
        <v>86</v>
      </c>
      <c r="T84" s="278" t="s">
        <v>87</v>
      </c>
      <c r="U84" s="224"/>
      <c r="V84" s="224"/>
      <c r="W84" s="76"/>
      <c r="X84" s="453"/>
      <c r="Y84" s="454"/>
      <c r="Z84" s="224"/>
      <c r="AA84" s="224"/>
      <c r="AB84" s="224"/>
      <c r="AC84" s="224"/>
      <c r="AD84" s="224"/>
      <c r="AE84" s="30"/>
    </row>
    <row r="85" spans="1:31" s="31" customFormat="1" ht="129" thickBot="1" x14ac:dyDescent="0.3">
      <c r="A85"/>
      <c r="B85"/>
      <c r="C85" s="571"/>
      <c r="D85" s="574"/>
      <c r="E85" s="601"/>
      <c r="F85" s="577"/>
      <c r="G85" s="435" t="s">
        <v>54</v>
      </c>
      <c r="H85" s="245" t="s">
        <v>208</v>
      </c>
      <c r="I85" s="245" t="s">
        <v>40</v>
      </c>
      <c r="J85" s="245">
        <v>1</v>
      </c>
      <c r="K85" s="245">
        <v>3</v>
      </c>
      <c r="L85" s="245">
        <v>5</v>
      </c>
      <c r="M85" s="245">
        <v>3</v>
      </c>
      <c r="N85" s="245" t="s">
        <v>93</v>
      </c>
      <c r="O85" s="245" t="s">
        <v>42</v>
      </c>
      <c r="P85" s="64">
        <f t="shared" si="1"/>
        <v>27</v>
      </c>
      <c r="Q85" s="106" t="s">
        <v>209</v>
      </c>
      <c r="R85" s="106" t="s">
        <v>81</v>
      </c>
      <c r="S85" s="106" t="s">
        <v>95</v>
      </c>
      <c r="T85" s="278" t="s">
        <v>210</v>
      </c>
      <c r="U85" s="224"/>
      <c r="V85" s="224"/>
      <c r="W85" s="76"/>
      <c r="X85" s="453"/>
      <c r="Y85" s="454"/>
      <c r="Z85" s="224"/>
      <c r="AA85" s="224"/>
      <c r="AB85" s="224"/>
      <c r="AC85" s="224"/>
      <c r="AD85" s="224"/>
      <c r="AE85" s="30"/>
    </row>
    <row r="86" spans="1:31" ht="271.5" thickBot="1" x14ac:dyDescent="0.3">
      <c r="C86" s="598"/>
      <c r="D86" s="599"/>
      <c r="E86" s="602"/>
      <c r="F86" s="603"/>
      <c r="G86" s="436" t="s">
        <v>54</v>
      </c>
      <c r="H86" s="381" t="s">
        <v>211</v>
      </c>
      <c r="I86" s="381" t="s">
        <v>183</v>
      </c>
      <c r="J86" s="381">
        <v>1</v>
      </c>
      <c r="K86" s="381">
        <v>3</v>
      </c>
      <c r="L86" s="381">
        <v>5</v>
      </c>
      <c r="M86" s="381">
        <v>3</v>
      </c>
      <c r="N86" s="381" t="s">
        <v>212</v>
      </c>
      <c r="O86" s="381" t="s">
        <v>42</v>
      </c>
      <c r="P86" s="64">
        <f t="shared" si="1"/>
        <v>27</v>
      </c>
      <c r="Q86" s="171" t="s">
        <v>213</v>
      </c>
      <c r="R86" s="171" t="s">
        <v>186</v>
      </c>
      <c r="S86" s="171" t="s">
        <v>95</v>
      </c>
      <c r="T86" s="383" t="s">
        <v>132</v>
      </c>
      <c r="U86" s="224"/>
      <c r="V86" s="224"/>
      <c r="W86" s="76"/>
      <c r="X86" s="453"/>
      <c r="Y86" s="454"/>
      <c r="Z86" s="224"/>
      <c r="AA86" s="224"/>
      <c r="AB86" s="224"/>
      <c r="AC86" s="224"/>
      <c r="AD86" s="224"/>
    </row>
    <row r="87" spans="1:31" ht="86.25" thickBot="1" x14ac:dyDescent="0.3">
      <c r="C87" s="585" t="s">
        <v>61</v>
      </c>
      <c r="D87" s="587" t="s">
        <v>127</v>
      </c>
      <c r="E87" s="589" t="s">
        <v>214</v>
      </c>
      <c r="F87" s="591" t="s">
        <v>215</v>
      </c>
      <c r="G87" s="241" t="s">
        <v>62</v>
      </c>
      <c r="H87" s="232" t="s">
        <v>216</v>
      </c>
      <c r="I87" s="235" t="s">
        <v>40</v>
      </c>
      <c r="J87" s="235">
        <v>1</v>
      </c>
      <c r="K87" s="235">
        <v>3</v>
      </c>
      <c r="L87" s="235">
        <v>5</v>
      </c>
      <c r="M87" s="235">
        <v>5</v>
      </c>
      <c r="N87" s="235" t="s">
        <v>130</v>
      </c>
      <c r="O87" s="235" t="s">
        <v>42</v>
      </c>
      <c r="P87" s="64">
        <f t="shared" si="1"/>
        <v>45</v>
      </c>
      <c r="Q87" s="230" t="s">
        <v>217</v>
      </c>
      <c r="R87" s="230" t="s">
        <v>218</v>
      </c>
      <c r="S87" s="230" t="s">
        <v>124</v>
      </c>
      <c r="T87" s="230" t="s">
        <v>219</v>
      </c>
      <c r="U87" s="224"/>
      <c r="V87" s="224"/>
      <c r="W87" s="76"/>
      <c r="X87" s="453"/>
      <c r="Y87" s="454"/>
      <c r="Z87" s="224"/>
      <c r="AA87" s="224"/>
      <c r="AB87" s="224"/>
      <c r="AC87" s="224"/>
      <c r="AD87" s="224"/>
    </row>
    <row r="88" spans="1:31" ht="100.5" thickBot="1" x14ac:dyDescent="0.3">
      <c r="C88" s="585"/>
      <c r="D88" s="587"/>
      <c r="E88" s="589"/>
      <c r="F88" s="591"/>
      <c r="G88" s="241" t="s">
        <v>62</v>
      </c>
      <c r="H88" s="232" t="s">
        <v>220</v>
      </c>
      <c r="I88" s="235" t="s">
        <v>40</v>
      </c>
      <c r="J88" s="235">
        <v>1</v>
      </c>
      <c r="K88" s="235">
        <v>3</v>
      </c>
      <c r="L88" s="235">
        <v>5</v>
      </c>
      <c r="M88" s="235">
        <v>5</v>
      </c>
      <c r="N88" s="235" t="s">
        <v>48</v>
      </c>
      <c r="O88" s="235" t="s">
        <v>42</v>
      </c>
      <c r="P88" s="64">
        <f t="shared" si="1"/>
        <v>45</v>
      </c>
      <c r="Q88" s="208" t="s">
        <v>221</v>
      </c>
      <c r="R88" s="208" t="s">
        <v>222</v>
      </c>
      <c r="S88" s="208" t="s">
        <v>51</v>
      </c>
      <c r="T88" s="208" t="s">
        <v>52</v>
      </c>
      <c r="U88" s="224"/>
      <c r="V88" s="224"/>
      <c r="W88" s="76"/>
      <c r="X88" s="453"/>
      <c r="Y88" s="454"/>
      <c r="Z88" s="224"/>
      <c r="AA88" s="224"/>
      <c r="AB88" s="224"/>
      <c r="AC88" s="224"/>
      <c r="AD88" s="224"/>
    </row>
    <row r="89" spans="1:31" ht="200.25" thickBot="1" x14ac:dyDescent="0.3">
      <c r="C89" s="585"/>
      <c r="D89" s="587"/>
      <c r="E89" s="589"/>
      <c r="F89" s="591"/>
      <c r="G89" s="241" t="s">
        <v>62</v>
      </c>
      <c r="H89" s="232" t="s">
        <v>223</v>
      </c>
      <c r="I89" s="235" t="s">
        <v>40</v>
      </c>
      <c r="J89" s="235">
        <v>1</v>
      </c>
      <c r="K89" s="235">
        <v>3</v>
      </c>
      <c r="L89" s="235">
        <v>5</v>
      </c>
      <c r="M89" s="235">
        <v>5</v>
      </c>
      <c r="N89" s="235" t="s">
        <v>56</v>
      </c>
      <c r="O89" s="235" t="s">
        <v>42</v>
      </c>
      <c r="P89" s="64">
        <f t="shared" si="1"/>
        <v>45</v>
      </c>
      <c r="Q89" s="211" t="s">
        <v>224</v>
      </c>
      <c r="R89" s="211" t="s">
        <v>155</v>
      </c>
      <c r="S89" s="211" t="s">
        <v>156</v>
      </c>
      <c r="T89" s="208" t="s">
        <v>52</v>
      </c>
      <c r="U89" s="224"/>
      <c r="V89" s="224"/>
      <c r="W89" s="76"/>
      <c r="X89" s="453"/>
      <c r="Y89" s="454"/>
      <c r="Z89" s="224"/>
      <c r="AA89" s="224"/>
      <c r="AB89" s="224"/>
      <c r="AC89" s="224"/>
      <c r="AD89" s="224"/>
    </row>
    <row r="90" spans="1:31" ht="129" thickBot="1" x14ac:dyDescent="0.3">
      <c r="C90" s="585"/>
      <c r="D90" s="587"/>
      <c r="E90" s="589"/>
      <c r="F90" s="591"/>
      <c r="G90" s="241" t="s">
        <v>62</v>
      </c>
      <c r="H90" s="232" t="s">
        <v>225</v>
      </c>
      <c r="I90" s="235" t="s">
        <v>40</v>
      </c>
      <c r="J90" s="235">
        <v>1</v>
      </c>
      <c r="K90" s="235">
        <v>3</v>
      </c>
      <c r="L90" s="235">
        <v>5</v>
      </c>
      <c r="M90" s="235">
        <v>5</v>
      </c>
      <c r="N90" s="235" t="s">
        <v>226</v>
      </c>
      <c r="O90" s="235" t="s">
        <v>42</v>
      </c>
      <c r="P90" s="64">
        <f t="shared" si="1"/>
        <v>45</v>
      </c>
      <c r="Q90" s="540" t="s">
        <v>227</v>
      </c>
      <c r="R90" s="540" t="s">
        <v>228</v>
      </c>
      <c r="S90" s="272" t="s">
        <v>229</v>
      </c>
      <c r="T90" s="541" t="s">
        <v>230</v>
      </c>
      <c r="U90" s="224"/>
      <c r="V90" s="224"/>
      <c r="W90" s="76"/>
      <c r="X90" s="453"/>
      <c r="Y90" s="454"/>
      <c r="Z90" s="224"/>
      <c r="AA90" s="224"/>
      <c r="AB90" s="224"/>
      <c r="AC90" s="224"/>
      <c r="AD90" s="224"/>
    </row>
    <row r="91" spans="1:31" ht="228.75" thickBot="1" x14ac:dyDescent="0.3">
      <c r="C91" s="585"/>
      <c r="D91" s="587"/>
      <c r="E91" s="589"/>
      <c r="F91" s="591"/>
      <c r="G91" s="241" t="s">
        <v>62</v>
      </c>
      <c r="H91" s="232" t="s">
        <v>231</v>
      </c>
      <c r="I91" s="235" t="s">
        <v>40</v>
      </c>
      <c r="J91" s="235">
        <v>1</v>
      </c>
      <c r="K91" s="235">
        <v>3</v>
      </c>
      <c r="L91" s="235">
        <v>5</v>
      </c>
      <c r="M91" s="235">
        <v>5</v>
      </c>
      <c r="N91" s="235" t="s">
        <v>72</v>
      </c>
      <c r="O91" s="235" t="s">
        <v>73</v>
      </c>
      <c r="P91" s="64">
        <f t="shared" si="1"/>
        <v>45</v>
      </c>
      <c r="Q91" s="208" t="s">
        <v>164</v>
      </c>
      <c r="R91" s="208" t="s">
        <v>232</v>
      </c>
      <c r="S91" s="208" t="s">
        <v>81</v>
      </c>
      <c r="T91" s="208" t="s">
        <v>76</v>
      </c>
      <c r="U91" s="224"/>
      <c r="V91" s="224"/>
      <c r="W91" s="76"/>
      <c r="X91" s="453"/>
      <c r="Y91" s="454"/>
      <c r="Z91" s="224"/>
      <c r="AA91" s="224"/>
      <c r="AB91" s="224"/>
      <c r="AC91" s="224"/>
      <c r="AD91" s="224"/>
    </row>
    <row r="92" spans="1:31" ht="199.5" x14ac:dyDescent="0.25">
      <c r="C92" s="585"/>
      <c r="D92" s="587"/>
      <c r="E92" s="589"/>
      <c r="F92" s="591"/>
      <c r="G92" s="241" t="s">
        <v>62</v>
      </c>
      <c r="H92" s="232" t="s">
        <v>233</v>
      </c>
      <c r="I92" s="235" t="s">
        <v>40</v>
      </c>
      <c r="J92" s="235">
        <v>1</v>
      </c>
      <c r="K92" s="235">
        <v>3</v>
      </c>
      <c r="L92" s="235">
        <v>5</v>
      </c>
      <c r="M92" s="235">
        <v>3</v>
      </c>
      <c r="N92" s="235" t="s">
        <v>89</v>
      </c>
      <c r="O92" s="235" t="s">
        <v>42</v>
      </c>
      <c r="P92" s="64">
        <f t="shared" si="1"/>
        <v>27</v>
      </c>
      <c r="Q92" s="208" t="s">
        <v>164</v>
      </c>
      <c r="R92" s="208" t="s">
        <v>234</v>
      </c>
      <c r="S92" s="208" t="s">
        <v>81</v>
      </c>
      <c r="T92" s="208" t="s">
        <v>235</v>
      </c>
      <c r="U92" s="224"/>
      <c r="V92" s="224"/>
      <c r="W92" s="76"/>
      <c r="X92" s="453"/>
      <c r="Y92" s="454"/>
      <c r="Z92" s="224"/>
      <c r="AA92" s="224"/>
      <c r="AB92" s="224"/>
      <c r="AC92" s="224"/>
      <c r="AD92" s="224"/>
    </row>
    <row r="93" spans="1:31" ht="143.25" thickBot="1" x14ac:dyDescent="0.3">
      <c r="C93" s="585"/>
      <c r="D93" s="587"/>
      <c r="E93" s="589"/>
      <c r="F93" s="591"/>
      <c r="G93" s="241" t="s">
        <v>62</v>
      </c>
      <c r="H93" s="232" t="s">
        <v>236</v>
      </c>
      <c r="I93" s="235" t="s">
        <v>40</v>
      </c>
      <c r="J93" s="235">
        <v>1</v>
      </c>
      <c r="K93" s="235">
        <v>3</v>
      </c>
      <c r="L93" s="235">
        <v>5</v>
      </c>
      <c r="M93" s="235">
        <v>3</v>
      </c>
      <c r="N93" s="235" t="s">
        <v>237</v>
      </c>
      <c r="O93" s="235" t="s">
        <v>42</v>
      </c>
      <c r="P93" s="64">
        <f t="shared" si="1"/>
        <v>27</v>
      </c>
      <c r="Q93" s="208" t="s">
        <v>238</v>
      </c>
      <c r="R93" s="208" t="s">
        <v>239</v>
      </c>
      <c r="S93" s="208" t="s">
        <v>81</v>
      </c>
      <c r="T93" s="208" t="s">
        <v>68</v>
      </c>
      <c r="U93" s="224"/>
      <c r="V93" s="224"/>
      <c r="W93" s="76"/>
      <c r="X93" s="453"/>
      <c r="Y93" s="454"/>
      <c r="Z93" s="224"/>
      <c r="AA93" s="224"/>
      <c r="AB93" s="224"/>
      <c r="AC93" s="224"/>
      <c r="AD93" s="224"/>
    </row>
    <row r="94" spans="1:31" ht="129" thickBot="1" x14ac:dyDescent="0.3">
      <c r="C94" s="585"/>
      <c r="D94" s="587"/>
      <c r="E94" s="589"/>
      <c r="F94" s="591"/>
      <c r="G94" s="241" t="s">
        <v>62</v>
      </c>
      <c r="H94" s="232" t="s">
        <v>240</v>
      </c>
      <c r="I94" s="235" t="s">
        <v>40</v>
      </c>
      <c r="J94" s="235">
        <v>1</v>
      </c>
      <c r="K94" s="235">
        <v>3</v>
      </c>
      <c r="L94" s="235">
        <v>5</v>
      </c>
      <c r="M94" s="235">
        <v>5</v>
      </c>
      <c r="N94" s="232" t="s">
        <v>115</v>
      </c>
      <c r="O94" s="235" t="s">
        <v>73</v>
      </c>
      <c r="P94" s="64">
        <f t="shared" si="1"/>
        <v>45</v>
      </c>
      <c r="Q94" s="211" t="s">
        <v>164</v>
      </c>
      <c r="R94" s="211" t="s">
        <v>80</v>
      </c>
      <c r="S94" s="211" t="s">
        <v>81</v>
      </c>
      <c r="T94" s="211" t="s">
        <v>201</v>
      </c>
      <c r="U94" s="224"/>
      <c r="V94" s="224"/>
      <c r="W94" s="76"/>
      <c r="X94" s="453"/>
      <c r="Y94" s="454"/>
      <c r="Z94" s="224"/>
      <c r="AA94" s="224"/>
      <c r="AB94" s="224"/>
      <c r="AC94" s="224"/>
      <c r="AD94" s="224"/>
    </row>
    <row r="95" spans="1:31" ht="100.5" thickBot="1" x14ac:dyDescent="0.3">
      <c r="C95" s="586"/>
      <c r="D95" s="588"/>
      <c r="E95" s="590"/>
      <c r="F95" s="592"/>
      <c r="G95" s="241" t="s">
        <v>62</v>
      </c>
      <c r="H95" s="235" t="s">
        <v>241</v>
      </c>
      <c r="I95" s="235" t="s">
        <v>40</v>
      </c>
      <c r="J95" s="235">
        <v>1</v>
      </c>
      <c r="K95" s="235">
        <v>3</v>
      </c>
      <c r="L95" s="235">
        <v>5</v>
      </c>
      <c r="M95" s="235">
        <v>1</v>
      </c>
      <c r="N95" s="235" t="s">
        <v>242</v>
      </c>
      <c r="O95" s="235" t="s">
        <v>42</v>
      </c>
      <c r="P95" s="64">
        <f t="shared" si="1"/>
        <v>9</v>
      </c>
      <c r="Q95" s="232" t="s">
        <v>243</v>
      </c>
      <c r="R95" s="232" t="s">
        <v>85</v>
      </c>
      <c r="S95" s="232" t="s">
        <v>86</v>
      </c>
      <c r="T95" s="232" t="s">
        <v>87</v>
      </c>
      <c r="U95" s="224"/>
      <c r="V95" s="224"/>
      <c r="W95" s="76"/>
      <c r="X95" s="453"/>
      <c r="Y95" s="454"/>
      <c r="Z95" s="224"/>
      <c r="AA95" s="224"/>
      <c r="AB95" s="224"/>
      <c r="AC95" s="224"/>
      <c r="AD95" s="224"/>
    </row>
    <row r="96" spans="1:31" ht="72" thickBot="1" x14ac:dyDescent="0.3">
      <c r="C96" s="585" t="s">
        <v>69</v>
      </c>
      <c r="D96" s="587" t="s">
        <v>244</v>
      </c>
      <c r="E96" s="587" t="s">
        <v>245</v>
      </c>
      <c r="F96" s="591" t="s">
        <v>246</v>
      </c>
      <c r="G96" s="241" t="s">
        <v>62</v>
      </c>
      <c r="H96" s="232" t="s">
        <v>247</v>
      </c>
      <c r="I96" s="235" t="s">
        <v>92</v>
      </c>
      <c r="J96" s="235">
        <v>1</v>
      </c>
      <c r="K96" s="235">
        <v>3</v>
      </c>
      <c r="L96" s="235">
        <v>5</v>
      </c>
      <c r="M96" s="235">
        <v>3</v>
      </c>
      <c r="N96" s="235" t="s">
        <v>248</v>
      </c>
      <c r="O96" s="235" t="s">
        <v>42</v>
      </c>
      <c r="P96" s="64">
        <f t="shared" si="1"/>
        <v>27</v>
      </c>
      <c r="Q96" s="230" t="s">
        <v>81</v>
      </c>
      <c r="R96" s="230" t="s">
        <v>218</v>
      </c>
      <c r="S96" s="230" t="s">
        <v>45</v>
      </c>
      <c r="T96" s="230" t="s">
        <v>219</v>
      </c>
      <c r="U96" s="224"/>
      <c r="V96" s="224"/>
      <c r="W96" s="76"/>
      <c r="X96" s="453"/>
      <c r="Y96" s="454"/>
      <c r="Z96" s="224"/>
      <c r="AA96" s="224"/>
      <c r="AB96" s="224"/>
      <c r="AC96" s="224"/>
      <c r="AD96" s="224"/>
    </row>
    <row r="97" spans="3:30" ht="128.25" customHeight="1" thickBot="1" x14ac:dyDescent="0.3">
      <c r="C97" s="585"/>
      <c r="D97" s="587"/>
      <c r="E97" s="587"/>
      <c r="F97" s="591"/>
      <c r="G97" s="241" t="s">
        <v>62</v>
      </c>
      <c r="H97" s="232" t="s">
        <v>249</v>
      </c>
      <c r="I97" s="235" t="s">
        <v>92</v>
      </c>
      <c r="J97" s="235">
        <v>1</v>
      </c>
      <c r="K97" s="235">
        <v>3</v>
      </c>
      <c r="L97" s="235">
        <v>5</v>
      </c>
      <c r="M97" s="235">
        <v>3</v>
      </c>
      <c r="N97" s="235" t="s">
        <v>48</v>
      </c>
      <c r="O97" s="235" t="s">
        <v>42</v>
      </c>
      <c r="P97" s="64">
        <f t="shared" si="1"/>
        <v>27</v>
      </c>
      <c r="Q97" s="208" t="s">
        <v>81</v>
      </c>
      <c r="R97" s="208" t="s">
        <v>222</v>
      </c>
      <c r="S97" s="208" t="s">
        <v>51</v>
      </c>
      <c r="T97" s="208" t="s">
        <v>52</v>
      </c>
      <c r="U97" s="224"/>
      <c r="V97" s="224"/>
      <c r="W97" s="76"/>
      <c r="X97" s="453"/>
      <c r="Y97" s="454"/>
      <c r="Z97" s="224"/>
      <c r="AA97" s="224"/>
      <c r="AB97" s="224"/>
      <c r="AC97" s="224"/>
      <c r="AD97" s="224"/>
    </row>
    <row r="98" spans="3:30" ht="200.25" thickBot="1" x14ac:dyDescent="0.3">
      <c r="C98" s="585"/>
      <c r="D98" s="587"/>
      <c r="E98" s="587"/>
      <c r="F98" s="591"/>
      <c r="G98" s="241" t="s">
        <v>62</v>
      </c>
      <c r="H98" s="232" t="s">
        <v>250</v>
      </c>
      <c r="I98" s="235" t="s">
        <v>92</v>
      </c>
      <c r="J98" s="235">
        <v>1</v>
      </c>
      <c r="K98" s="235">
        <v>3</v>
      </c>
      <c r="L98" s="235">
        <v>5</v>
      </c>
      <c r="M98" s="235">
        <v>3</v>
      </c>
      <c r="N98" s="235" t="s">
        <v>56</v>
      </c>
      <c r="O98" s="235" t="s">
        <v>42</v>
      </c>
      <c r="P98" s="64">
        <f t="shared" si="1"/>
        <v>27</v>
      </c>
      <c r="Q98" s="341"/>
      <c r="R98" s="341"/>
      <c r="S98" s="341"/>
      <c r="T98" s="341" t="s">
        <v>251</v>
      </c>
      <c r="U98" s="224"/>
      <c r="V98" s="224"/>
      <c r="W98" s="76"/>
      <c r="X98" s="453"/>
      <c r="Y98" s="454"/>
      <c r="Z98" s="224"/>
      <c r="AA98" s="224"/>
      <c r="AB98" s="224"/>
      <c r="AC98" s="224"/>
      <c r="AD98" s="224"/>
    </row>
    <row r="99" spans="3:30" ht="171.75" thickBot="1" x14ac:dyDescent="0.3">
      <c r="C99" s="585"/>
      <c r="D99" s="587"/>
      <c r="E99" s="587"/>
      <c r="F99" s="591"/>
      <c r="G99" s="241" t="s">
        <v>62</v>
      </c>
      <c r="H99" s="232" t="s">
        <v>252</v>
      </c>
      <c r="I99" s="235" t="s">
        <v>92</v>
      </c>
      <c r="J99" s="235">
        <v>1</v>
      </c>
      <c r="K99" s="235">
        <v>3</v>
      </c>
      <c r="L99" s="235">
        <v>5</v>
      </c>
      <c r="M99" s="235">
        <v>3</v>
      </c>
      <c r="N99" s="235" t="s">
        <v>158</v>
      </c>
      <c r="O99" s="235" t="s">
        <v>42</v>
      </c>
      <c r="P99" s="64">
        <f t="shared" si="1"/>
        <v>27</v>
      </c>
      <c r="Q99" s="341"/>
      <c r="R99" s="341"/>
      <c r="S99" s="341"/>
      <c r="T99" s="341" t="s">
        <v>253</v>
      </c>
      <c r="U99" s="224"/>
      <c r="V99" s="224"/>
      <c r="W99" s="76"/>
      <c r="X99" s="453"/>
      <c r="Y99" s="454"/>
      <c r="Z99" s="224"/>
      <c r="AA99" s="224"/>
      <c r="AB99" s="224"/>
      <c r="AC99" s="224"/>
      <c r="AD99" s="224"/>
    </row>
    <row r="100" spans="3:30" ht="228.75" thickBot="1" x14ac:dyDescent="0.3">
      <c r="C100" s="585"/>
      <c r="D100" s="587"/>
      <c r="E100" s="587"/>
      <c r="F100" s="591"/>
      <c r="G100" s="241" t="s">
        <v>62</v>
      </c>
      <c r="H100" s="232" t="s">
        <v>254</v>
      </c>
      <c r="I100" s="235" t="s">
        <v>92</v>
      </c>
      <c r="J100" s="235">
        <v>1</v>
      </c>
      <c r="K100" s="235">
        <v>3</v>
      </c>
      <c r="L100" s="235">
        <v>5</v>
      </c>
      <c r="M100" s="235">
        <v>3</v>
      </c>
      <c r="N100" s="235" t="s">
        <v>72</v>
      </c>
      <c r="O100" s="235" t="s">
        <v>73</v>
      </c>
      <c r="P100" s="64">
        <f t="shared" si="1"/>
        <v>27</v>
      </c>
      <c r="Q100" s="339"/>
      <c r="R100" s="341" t="s">
        <v>255</v>
      </c>
      <c r="S100" s="341"/>
      <c r="T100" s="339" t="s">
        <v>253</v>
      </c>
      <c r="U100" s="224"/>
      <c r="V100" s="224"/>
      <c r="W100" s="76"/>
      <c r="X100" s="453"/>
      <c r="Y100" s="454"/>
      <c r="Z100" s="224"/>
      <c r="AA100" s="224"/>
      <c r="AB100" s="224"/>
      <c r="AC100" s="224"/>
      <c r="AD100" s="224"/>
    </row>
    <row r="101" spans="3:30" ht="143.25" thickBot="1" x14ac:dyDescent="0.3">
      <c r="C101" s="585"/>
      <c r="D101" s="587"/>
      <c r="E101" s="587"/>
      <c r="F101" s="591"/>
      <c r="G101" s="241" t="s">
        <v>62</v>
      </c>
      <c r="H101" s="232" t="s">
        <v>256</v>
      </c>
      <c r="I101" s="235" t="s">
        <v>92</v>
      </c>
      <c r="J101" s="235">
        <v>1</v>
      </c>
      <c r="K101" s="235">
        <v>3</v>
      </c>
      <c r="L101" s="235">
        <v>5</v>
      </c>
      <c r="M101" s="235">
        <v>3</v>
      </c>
      <c r="N101" s="235" t="s">
        <v>111</v>
      </c>
      <c r="O101" s="235" t="s">
        <v>42</v>
      </c>
      <c r="P101" s="64">
        <f t="shared" si="1"/>
        <v>27</v>
      </c>
      <c r="Q101" s="343"/>
      <c r="R101" s="341" t="s">
        <v>257</v>
      </c>
      <c r="S101" s="341"/>
      <c r="T101" s="344" t="s">
        <v>258</v>
      </c>
      <c r="U101" s="224"/>
      <c r="V101" s="224"/>
      <c r="W101" s="76"/>
      <c r="X101" s="453"/>
      <c r="Y101" s="454"/>
      <c r="Z101" s="224"/>
      <c r="AA101" s="224"/>
      <c r="AB101" s="224"/>
      <c r="AC101" s="224"/>
      <c r="AD101" s="224"/>
    </row>
    <row r="102" spans="3:30" ht="157.5" thickBot="1" x14ac:dyDescent="0.3">
      <c r="C102" s="585"/>
      <c r="D102" s="587"/>
      <c r="E102" s="587"/>
      <c r="F102" s="591"/>
      <c r="G102" s="241" t="s">
        <v>62</v>
      </c>
      <c r="H102" s="232" t="s">
        <v>259</v>
      </c>
      <c r="I102" s="235" t="s">
        <v>92</v>
      </c>
      <c r="J102" s="235">
        <v>1</v>
      </c>
      <c r="K102" s="235">
        <v>3</v>
      </c>
      <c r="L102" s="235">
        <v>5</v>
      </c>
      <c r="M102" s="235">
        <v>1</v>
      </c>
      <c r="N102" s="235" t="s">
        <v>260</v>
      </c>
      <c r="O102" s="235" t="s">
        <v>42</v>
      </c>
      <c r="P102" s="64">
        <f t="shared" si="1"/>
        <v>9</v>
      </c>
      <c r="Q102" s="341"/>
      <c r="R102" s="341"/>
      <c r="S102" s="341"/>
      <c r="T102" s="341" t="s">
        <v>261</v>
      </c>
      <c r="U102" s="224"/>
      <c r="V102" s="224"/>
      <c r="W102" s="76"/>
      <c r="X102" s="453"/>
      <c r="Y102" s="454"/>
      <c r="Z102" s="224"/>
      <c r="AA102" s="224"/>
      <c r="AB102" s="224"/>
      <c r="AC102" s="224"/>
      <c r="AD102" s="224"/>
    </row>
    <row r="103" spans="3:30" ht="200.25" thickBot="1" x14ac:dyDescent="0.3">
      <c r="C103" s="585"/>
      <c r="D103" s="587"/>
      <c r="E103" s="587"/>
      <c r="F103" s="591"/>
      <c r="G103" s="241" t="s">
        <v>62</v>
      </c>
      <c r="H103" s="232" t="s">
        <v>262</v>
      </c>
      <c r="I103" s="235" t="s">
        <v>92</v>
      </c>
      <c r="J103" s="235">
        <v>1</v>
      </c>
      <c r="K103" s="235">
        <v>3</v>
      </c>
      <c r="L103" s="235">
        <v>5</v>
      </c>
      <c r="M103" s="235">
        <v>1</v>
      </c>
      <c r="N103" s="235" t="s">
        <v>89</v>
      </c>
      <c r="O103" s="235" t="s">
        <v>42</v>
      </c>
      <c r="P103" s="64">
        <f t="shared" si="1"/>
        <v>9</v>
      </c>
      <c r="Q103" s="341"/>
      <c r="R103" s="341"/>
      <c r="S103" s="341"/>
      <c r="T103" s="339" t="s">
        <v>263</v>
      </c>
      <c r="U103" s="224"/>
      <c r="V103" s="224"/>
      <c r="W103" s="76"/>
      <c r="X103" s="453"/>
      <c r="Y103" s="454"/>
      <c r="Z103" s="224"/>
      <c r="AA103" s="224"/>
      <c r="AB103" s="224"/>
      <c r="AC103" s="224"/>
      <c r="AD103" s="224"/>
    </row>
    <row r="104" spans="3:30" ht="129" thickBot="1" x14ac:dyDescent="0.3">
      <c r="C104" s="585"/>
      <c r="D104" s="587"/>
      <c r="E104" s="587"/>
      <c r="F104" s="591"/>
      <c r="G104" s="242" t="s">
        <v>62</v>
      </c>
      <c r="H104" s="230" t="s">
        <v>264</v>
      </c>
      <c r="I104" s="452" t="s">
        <v>92</v>
      </c>
      <c r="J104" s="452">
        <v>1</v>
      </c>
      <c r="K104" s="452">
        <v>3</v>
      </c>
      <c r="L104" s="452">
        <v>5</v>
      </c>
      <c r="M104" s="452">
        <v>1</v>
      </c>
      <c r="N104" s="452" t="s">
        <v>93</v>
      </c>
      <c r="O104" s="452" t="s">
        <v>42</v>
      </c>
      <c r="P104" s="475">
        <f t="shared" si="1"/>
        <v>9</v>
      </c>
      <c r="Q104" s="341"/>
      <c r="R104" s="341"/>
      <c r="S104" s="341"/>
      <c r="T104" s="542" t="s">
        <v>265</v>
      </c>
      <c r="U104" s="224"/>
      <c r="V104" s="224"/>
      <c r="W104" s="76"/>
      <c r="X104" s="453"/>
      <c r="Y104" s="454"/>
      <c r="Z104" s="224"/>
      <c r="AA104" s="224"/>
      <c r="AB104" s="224"/>
      <c r="AC104" s="224"/>
      <c r="AD104" s="224"/>
    </row>
    <row r="105" spans="3:30" ht="99.75" x14ac:dyDescent="0.25">
      <c r="C105" s="570" t="s">
        <v>77</v>
      </c>
      <c r="D105" s="573" t="s">
        <v>266</v>
      </c>
      <c r="E105" s="573" t="s">
        <v>267</v>
      </c>
      <c r="F105" s="576" t="s">
        <v>246</v>
      </c>
      <c r="G105" s="434" t="s">
        <v>62</v>
      </c>
      <c r="H105" s="477" t="s">
        <v>268</v>
      </c>
      <c r="I105" s="379" t="s">
        <v>183</v>
      </c>
      <c r="J105" s="379">
        <v>3</v>
      </c>
      <c r="K105" s="379">
        <v>3</v>
      </c>
      <c r="L105" s="379">
        <v>5</v>
      </c>
      <c r="M105" s="379">
        <v>1</v>
      </c>
      <c r="N105" s="379" t="s">
        <v>269</v>
      </c>
      <c r="O105" s="379" t="s">
        <v>42</v>
      </c>
      <c r="P105" s="64">
        <f t="shared" si="1"/>
        <v>11</v>
      </c>
      <c r="Q105" s="579" t="s">
        <v>270</v>
      </c>
      <c r="R105" s="579"/>
      <c r="S105" s="579"/>
      <c r="T105" s="580"/>
      <c r="U105" s="224"/>
      <c r="V105" s="224"/>
      <c r="W105" s="76"/>
      <c r="X105" s="453"/>
      <c r="Y105" s="454"/>
      <c r="Z105" s="224"/>
      <c r="AA105" s="224"/>
      <c r="AB105" s="224"/>
      <c r="AC105" s="224"/>
      <c r="AD105" s="224"/>
    </row>
    <row r="106" spans="3:30" ht="99.75" x14ac:dyDescent="0.25">
      <c r="C106" s="571"/>
      <c r="D106" s="574"/>
      <c r="E106" s="574"/>
      <c r="F106" s="577"/>
      <c r="G106" s="435" t="s">
        <v>62</v>
      </c>
      <c r="H106" s="245" t="s">
        <v>271</v>
      </c>
      <c r="I106" s="245" t="s">
        <v>183</v>
      </c>
      <c r="J106" s="245">
        <v>3</v>
      </c>
      <c r="K106" s="245">
        <v>3</v>
      </c>
      <c r="L106" s="245">
        <v>5</v>
      </c>
      <c r="M106" s="245">
        <v>1</v>
      </c>
      <c r="N106" s="245" t="s">
        <v>272</v>
      </c>
      <c r="O106" s="245" t="s">
        <v>42</v>
      </c>
      <c r="P106" s="67">
        <f t="shared" si="1"/>
        <v>11</v>
      </c>
      <c r="Q106" s="581" t="s">
        <v>273</v>
      </c>
      <c r="R106" s="581"/>
      <c r="S106" s="581"/>
      <c r="T106" s="582"/>
      <c r="U106" s="224"/>
      <c r="V106" s="224"/>
      <c r="W106" s="76"/>
      <c r="X106" s="453"/>
      <c r="Y106" s="454"/>
      <c r="Z106" s="224"/>
      <c r="AA106" s="224"/>
      <c r="AB106" s="224"/>
      <c r="AC106" s="224"/>
      <c r="AD106" s="224"/>
    </row>
    <row r="107" spans="3:30" ht="71.25" x14ac:dyDescent="0.25">
      <c r="C107" s="571"/>
      <c r="D107" s="574"/>
      <c r="E107" s="574"/>
      <c r="F107" s="577"/>
      <c r="G107" s="435" t="s">
        <v>62</v>
      </c>
      <c r="H107" s="245" t="s">
        <v>274</v>
      </c>
      <c r="I107" s="245" t="s">
        <v>183</v>
      </c>
      <c r="J107" s="245">
        <v>3</v>
      </c>
      <c r="K107" s="245">
        <v>3</v>
      </c>
      <c r="L107" s="245">
        <v>5</v>
      </c>
      <c r="M107" s="245">
        <v>1</v>
      </c>
      <c r="N107" s="245" t="s">
        <v>275</v>
      </c>
      <c r="O107" s="245" t="s">
        <v>42</v>
      </c>
      <c r="P107" s="67">
        <f t="shared" si="1"/>
        <v>11</v>
      </c>
      <c r="Q107" s="581" t="s">
        <v>276</v>
      </c>
      <c r="R107" s="581"/>
      <c r="S107" s="581"/>
      <c r="T107" s="582"/>
      <c r="U107" s="224"/>
      <c r="V107" s="224"/>
      <c r="W107" s="76"/>
      <c r="X107" s="453"/>
      <c r="Y107" s="454"/>
      <c r="Z107" s="224"/>
      <c r="AA107" s="224"/>
      <c r="AB107" s="224"/>
      <c r="AC107" s="224"/>
      <c r="AD107" s="224"/>
    </row>
    <row r="108" spans="3:30" ht="85.5" x14ac:dyDescent="0.25">
      <c r="C108" s="571"/>
      <c r="D108" s="574"/>
      <c r="E108" s="574"/>
      <c r="F108" s="577"/>
      <c r="G108" s="435" t="s">
        <v>62</v>
      </c>
      <c r="H108" s="245" t="s">
        <v>277</v>
      </c>
      <c r="I108" s="245" t="s">
        <v>183</v>
      </c>
      <c r="J108" s="245">
        <v>1</v>
      </c>
      <c r="K108" s="245">
        <v>3</v>
      </c>
      <c r="L108" s="245">
        <v>5</v>
      </c>
      <c r="M108" s="245">
        <v>1</v>
      </c>
      <c r="N108" s="245" t="s">
        <v>278</v>
      </c>
      <c r="O108" s="245" t="s">
        <v>42</v>
      </c>
      <c r="P108" s="67">
        <f t="shared" si="1"/>
        <v>9</v>
      </c>
      <c r="Q108" s="581" t="s">
        <v>273</v>
      </c>
      <c r="R108" s="581"/>
      <c r="S108" s="581"/>
      <c r="T108" s="582"/>
      <c r="U108" s="224"/>
      <c r="V108" s="224"/>
      <c r="W108" s="76"/>
      <c r="X108" s="453"/>
      <c r="Y108" s="454"/>
      <c r="Z108" s="224"/>
      <c r="AA108" s="224"/>
      <c r="AB108" s="224"/>
      <c r="AC108" s="224"/>
      <c r="AD108" s="224"/>
    </row>
    <row r="109" spans="3:30" ht="84" customHeight="1" thickBot="1" x14ac:dyDescent="0.3">
      <c r="C109" s="572"/>
      <c r="D109" s="575"/>
      <c r="E109" s="575"/>
      <c r="F109" s="578"/>
      <c r="G109" s="437" t="s">
        <v>62</v>
      </c>
      <c r="H109" s="412" t="s">
        <v>279</v>
      </c>
      <c r="I109" s="412" t="s">
        <v>183</v>
      </c>
      <c r="J109" s="412">
        <v>1</v>
      </c>
      <c r="K109" s="412">
        <v>3</v>
      </c>
      <c r="L109" s="412">
        <v>5</v>
      </c>
      <c r="M109" s="412">
        <v>1</v>
      </c>
      <c r="N109" s="412" t="s">
        <v>280</v>
      </c>
      <c r="O109" s="412" t="s">
        <v>42</v>
      </c>
      <c r="P109" s="274">
        <f t="shared" si="1"/>
        <v>9</v>
      </c>
      <c r="Q109" s="583" t="s">
        <v>276</v>
      </c>
      <c r="R109" s="583"/>
      <c r="S109" s="583"/>
      <c r="T109" s="584"/>
      <c r="U109" s="224"/>
      <c r="V109" s="224"/>
      <c r="W109" s="76"/>
      <c r="X109" s="453"/>
      <c r="Y109" s="454"/>
      <c r="Z109" s="224"/>
      <c r="AA109" s="224"/>
      <c r="AB109" s="224"/>
      <c r="AC109" s="224"/>
      <c r="AD109" s="224"/>
    </row>
    <row r="110" spans="3:30" ht="226.5" customHeight="1" x14ac:dyDescent="0.25">
      <c r="C110" s="570" t="s">
        <v>281</v>
      </c>
      <c r="D110" s="573" t="s">
        <v>282</v>
      </c>
      <c r="E110" s="573" t="s">
        <v>283</v>
      </c>
      <c r="F110" s="576" t="s">
        <v>246</v>
      </c>
      <c r="G110" s="434" t="s">
        <v>62</v>
      </c>
      <c r="H110" s="170" t="s">
        <v>284</v>
      </c>
      <c r="I110" s="379" t="s">
        <v>92</v>
      </c>
      <c r="J110" s="379">
        <v>5</v>
      </c>
      <c r="K110" s="379">
        <v>3</v>
      </c>
      <c r="L110" s="379">
        <v>5</v>
      </c>
      <c r="M110" s="379">
        <v>1</v>
      </c>
      <c r="N110" s="379" t="s">
        <v>285</v>
      </c>
      <c r="O110" s="379" t="s">
        <v>42</v>
      </c>
      <c r="P110" s="64">
        <f>(J110+K110+L110)*M110</f>
        <v>13</v>
      </c>
      <c r="Q110" s="170" t="s">
        <v>49</v>
      </c>
      <c r="R110" s="170" t="s">
        <v>51</v>
      </c>
      <c r="S110" s="170" t="s">
        <v>286</v>
      </c>
      <c r="T110" s="380" t="s">
        <v>287</v>
      </c>
      <c r="U110" s="224"/>
      <c r="V110" s="224"/>
      <c r="W110" s="76"/>
      <c r="X110" s="453"/>
      <c r="Y110" s="454"/>
      <c r="Z110" s="224"/>
      <c r="AA110" s="224"/>
      <c r="AB110" s="224"/>
      <c r="AC110" s="224"/>
      <c r="AD110" s="224"/>
    </row>
    <row r="111" spans="3:30" ht="194.1" customHeight="1" x14ac:dyDescent="0.25">
      <c r="C111" s="598"/>
      <c r="D111" s="599"/>
      <c r="E111" s="599"/>
      <c r="F111" s="603"/>
      <c r="G111" s="436" t="s">
        <v>62</v>
      </c>
      <c r="H111" s="171" t="s">
        <v>288</v>
      </c>
      <c r="I111" s="381" t="s">
        <v>92</v>
      </c>
      <c r="J111" s="381">
        <v>5</v>
      </c>
      <c r="K111" s="381">
        <v>3</v>
      </c>
      <c r="L111" s="381">
        <v>5</v>
      </c>
      <c r="M111" s="381">
        <v>1</v>
      </c>
      <c r="N111" s="381" t="s">
        <v>289</v>
      </c>
      <c r="O111" s="381" t="s">
        <v>42</v>
      </c>
      <c r="P111" s="69">
        <f t="shared" si="1"/>
        <v>13</v>
      </c>
      <c r="Q111" s="479" t="s">
        <v>290</v>
      </c>
      <c r="R111" s="171" t="s">
        <v>51</v>
      </c>
      <c r="S111" s="479" t="s">
        <v>286</v>
      </c>
      <c r="T111" s="380" t="s">
        <v>287</v>
      </c>
      <c r="U111" s="224"/>
      <c r="V111" s="224"/>
      <c r="W111" s="76"/>
      <c r="X111" s="453"/>
      <c r="Y111" s="454"/>
      <c r="Z111" s="224"/>
      <c r="AA111" s="224"/>
      <c r="AB111" s="224"/>
      <c r="AC111" s="224"/>
      <c r="AD111" s="224"/>
    </row>
    <row r="112" spans="3:30" ht="36" customHeight="1" x14ac:dyDescent="0.25">
      <c r="C112" s="473"/>
      <c r="D112" s="473"/>
      <c r="E112" s="473"/>
      <c r="F112" s="471"/>
      <c r="G112" s="471"/>
      <c r="H112" s="441"/>
      <c r="I112" s="472"/>
      <c r="J112" s="472"/>
      <c r="K112" s="472"/>
      <c r="L112" s="472"/>
      <c r="M112" s="472"/>
      <c r="N112" s="472"/>
      <c r="O112" s="472"/>
      <c r="P112" s="474"/>
      <c r="Q112" s="343"/>
      <c r="R112" s="343"/>
      <c r="S112" s="343"/>
      <c r="T112" s="343"/>
      <c r="U112" s="224"/>
      <c r="V112" s="224"/>
      <c r="W112" s="76"/>
      <c r="X112" s="453"/>
      <c r="Y112" s="454"/>
      <c r="Z112" s="224"/>
      <c r="AA112" s="224"/>
      <c r="AB112" s="224"/>
      <c r="AC112" s="224"/>
      <c r="AD112" s="224"/>
    </row>
    <row r="113" spans="2:15" ht="22.5" customHeight="1" x14ac:dyDescent="0.25">
      <c r="C113" s="639" t="s">
        <v>291</v>
      </c>
      <c r="D113" s="640"/>
      <c r="E113" s="640"/>
      <c r="F113" s="640"/>
      <c r="G113" s="641"/>
    </row>
    <row r="114" spans="2:15" ht="22.5" customHeight="1" x14ac:dyDescent="0.25">
      <c r="C114" s="459" t="s">
        <v>292</v>
      </c>
      <c r="D114" s="640" t="s">
        <v>293</v>
      </c>
      <c r="E114" s="640"/>
      <c r="F114" s="641"/>
      <c r="G114" s="460" t="s">
        <v>294</v>
      </c>
    </row>
    <row r="115" spans="2:15" ht="45" x14ac:dyDescent="0.25">
      <c r="C115" s="459" t="s">
        <v>295</v>
      </c>
      <c r="D115" s="642" t="s">
        <v>296</v>
      </c>
      <c r="E115" s="642"/>
      <c r="F115" s="643"/>
      <c r="G115" s="461" t="s">
        <v>297</v>
      </c>
    </row>
    <row r="116" spans="2:15" ht="45" x14ac:dyDescent="0.25">
      <c r="C116" s="459" t="s">
        <v>298</v>
      </c>
      <c r="D116" s="642" t="s">
        <v>296</v>
      </c>
      <c r="E116" s="642"/>
      <c r="F116" s="643"/>
      <c r="G116" s="461" t="s">
        <v>297</v>
      </c>
    </row>
    <row r="117" spans="2:15" ht="45" x14ac:dyDescent="0.25">
      <c r="C117" s="644" t="s">
        <v>299</v>
      </c>
      <c r="D117" s="642" t="s">
        <v>300</v>
      </c>
      <c r="E117" s="642"/>
      <c r="F117" s="643"/>
      <c r="G117" s="461" t="s">
        <v>301</v>
      </c>
    </row>
    <row r="118" spans="2:15" ht="72" customHeight="1" x14ac:dyDescent="0.25">
      <c r="C118" s="645"/>
      <c r="D118" s="642" t="s">
        <v>302</v>
      </c>
      <c r="E118" s="642"/>
      <c r="F118" s="643"/>
      <c r="G118" s="461" t="s">
        <v>303</v>
      </c>
    </row>
    <row r="119" spans="2:15" ht="45" x14ac:dyDescent="0.25">
      <c r="C119" s="459" t="s">
        <v>304</v>
      </c>
      <c r="D119" s="642" t="s">
        <v>305</v>
      </c>
      <c r="E119" s="643"/>
      <c r="F119" s="460" t="s">
        <v>306</v>
      </c>
      <c r="G119" s="461" t="s">
        <v>307</v>
      </c>
    </row>
    <row r="120" spans="2:15" ht="128.44999999999999" customHeight="1" x14ac:dyDescent="0.25">
      <c r="C120" s="459" t="s">
        <v>308</v>
      </c>
      <c r="D120" s="638" t="s">
        <v>309</v>
      </c>
      <c r="E120" s="638"/>
      <c r="F120" s="638"/>
      <c r="G120" s="638"/>
    </row>
    <row r="122" spans="2:15" x14ac:dyDescent="0.25">
      <c r="B122" s="1"/>
      <c r="G122" s="2"/>
    </row>
    <row r="123" spans="2:15" x14ac:dyDescent="0.25">
      <c r="B123" s="1"/>
      <c r="G123" s="2"/>
    </row>
    <row r="124" spans="2:15" x14ac:dyDescent="0.25">
      <c r="B124" s="1"/>
      <c r="G124" s="2"/>
    </row>
    <row r="125" spans="2:15" x14ac:dyDescent="0.25">
      <c r="B125" s="1"/>
      <c r="G125" s="2"/>
    </row>
    <row r="126" spans="2:15" ht="14.45" customHeight="1" x14ac:dyDescent="0.25">
      <c r="B126" s="1"/>
      <c r="G126" s="2"/>
    </row>
    <row r="127" spans="2:15" x14ac:dyDescent="0.25">
      <c r="B127" s="1"/>
      <c r="G127" s="2"/>
      <c r="I127" s="636" t="s">
        <v>310</v>
      </c>
      <c r="J127" s="637"/>
      <c r="K127" s="637"/>
      <c r="L127" s="637"/>
      <c r="M127" s="637"/>
      <c r="N127" s="637"/>
      <c r="O127" s="637"/>
    </row>
    <row r="128" spans="2:15" x14ac:dyDescent="0.25">
      <c r="B128" s="1"/>
      <c r="G128" s="2"/>
      <c r="I128" s="637"/>
      <c r="J128" s="637"/>
      <c r="K128" s="637"/>
      <c r="L128" s="637"/>
      <c r="M128" s="637"/>
      <c r="N128" s="637"/>
      <c r="O128" s="637"/>
    </row>
    <row r="129" spans="2:20" x14ac:dyDescent="0.25">
      <c r="B129" s="1"/>
      <c r="G129" s="2"/>
      <c r="I129" s="637"/>
      <c r="J129" s="637"/>
      <c r="K129" s="637"/>
      <c r="L129" s="637"/>
      <c r="M129" s="637"/>
      <c r="N129" s="637"/>
      <c r="O129" s="637"/>
    </row>
    <row r="130" spans="2:20" x14ac:dyDescent="0.25">
      <c r="B130" s="1"/>
      <c r="G130" s="2"/>
      <c r="I130" s="637"/>
      <c r="J130" s="637"/>
      <c r="K130" s="637"/>
      <c r="L130" s="637"/>
      <c r="M130" s="637"/>
      <c r="N130" s="637"/>
      <c r="O130" s="637"/>
    </row>
    <row r="131" spans="2:20" x14ac:dyDescent="0.25">
      <c r="B131" s="1"/>
      <c r="G131" s="2"/>
      <c r="I131" s="637"/>
      <c r="J131" s="637"/>
      <c r="K131" s="637"/>
      <c r="L131" s="637"/>
      <c r="M131" s="637"/>
      <c r="N131" s="637"/>
      <c r="O131" s="637"/>
    </row>
    <row r="132" spans="2:20" x14ac:dyDescent="0.25">
      <c r="B132" s="1"/>
      <c r="G132" s="2"/>
      <c r="I132" s="637"/>
      <c r="J132" s="637"/>
      <c r="K132" s="637"/>
      <c r="L132" s="637"/>
      <c r="M132" s="637"/>
      <c r="N132" s="637"/>
      <c r="O132" s="637"/>
      <c r="S132" s="14"/>
      <c r="T132" s="14"/>
    </row>
    <row r="133" spans="2:20" x14ac:dyDescent="0.25">
      <c r="I133" s="637"/>
      <c r="J133" s="637"/>
      <c r="K133" s="637"/>
      <c r="L133" s="637"/>
      <c r="M133" s="637"/>
      <c r="N133" s="637"/>
      <c r="O133" s="637"/>
    </row>
    <row r="134" spans="2:20" x14ac:dyDescent="0.25">
      <c r="B134" s="1"/>
      <c r="G134" s="2"/>
      <c r="I134" s="637"/>
      <c r="J134" s="637"/>
      <c r="K134" s="637"/>
      <c r="L134" s="637"/>
      <c r="M134" s="637"/>
      <c r="N134" s="637"/>
      <c r="O134" s="637"/>
    </row>
    <row r="135" spans="2:20" x14ac:dyDescent="0.25">
      <c r="B135" s="1"/>
      <c r="G135" s="2"/>
      <c r="I135" s="637"/>
      <c r="J135" s="637"/>
      <c r="K135" s="637"/>
      <c r="L135" s="637"/>
      <c r="M135" s="637"/>
      <c r="N135" s="637"/>
      <c r="O135" s="637"/>
    </row>
    <row r="136" spans="2:20" x14ac:dyDescent="0.25">
      <c r="B136" s="1"/>
      <c r="G136" s="2"/>
      <c r="I136" s="637"/>
      <c r="J136" s="637"/>
      <c r="K136" s="637"/>
      <c r="L136" s="637"/>
      <c r="M136" s="637"/>
      <c r="N136" s="637"/>
      <c r="O136" s="637"/>
    </row>
    <row r="137" spans="2:20" x14ac:dyDescent="0.25">
      <c r="B137" s="1"/>
      <c r="G137" s="2"/>
    </row>
    <row r="138" spans="2:20" x14ac:dyDescent="0.25">
      <c r="B138" s="1"/>
      <c r="G138" s="2"/>
    </row>
    <row r="139" spans="2:20" x14ac:dyDescent="0.25">
      <c r="B139" s="1"/>
      <c r="G139" s="2"/>
    </row>
    <row r="140" spans="2:20" x14ac:dyDescent="0.25">
      <c r="B140" s="1"/>
      <c r="G140" s="2"/>
    </row>
    <row r="141" spans="2:20" x14ac:dyDescent="0.25">
      <c r="B141" s="1"/>
      <c r="G141" s="2"/>
    </row>
    <row r="142" spans="2:20" x14ac:dyDescent="0.25">
      <c r="B142" s="1"/>
      <c r="G142" s="2"/>
      <c r="I142"/>
      <c r="M142" s="2"/>
      <c r="N142"/>
    </row>
    <row r="143" spans="2:20" x14ac:dyDescent="0.25">
      <c r="B143" s="1"/>
      <c r="G143" s="2"/>
      <c r="I143"/>
      <c r="M143" s="2"/>
      <c r="N143"/>
    </row>
    <row r="144" spans="2:20" x14ac:dyDescent="0.25">
      <c r="B144" s="1"/>
      <c r="G144" s="2"/>
      <c r="I144"/>
      <c r="M144" s="2"/>
      <c r="N144"/>
      <c r="S144" s="14"/>
      <c r="T144" s="14"/>
    </row>
  </sheetData>
  <sheetProtection algorithmName="SHA-512" hashValue="hbPGsVOGfcP2Wj2AOjcmE09dFa2jrGK4bqa21FMYU/S/aqRv2CwPgGmCfh3fWNqDWfawENWudXKZr0DEYSh0Qw==" saltValue="neuyfWi9MWhjEzSmZhwerg==" spinCount="100000" sheet="1" formatCells="0" formatColumns="0" formatRows="0" insertColumns="0" insertRows="0" insertHyperlinks="0" deleteColumns="0" deleteRows="0" selectLockedCells="1" sort="0" autoFilter="0" pivotTables="0"/>
  <autoFilter ref="C12:T66">
    <filterColumn colId="4">
      <customFilters>
        <customFilter operator="notEqual" val=" "/>
      </customFilters>
    </filterColumn>
  </autoFilter>
  <mergeCells count="72">
    <mergeCell ref="C110:C111"/>
    <mergeCell ref="D110:D111"/>
    <mergeCell ref="E110:E111"/>
    <mergeCell ref="F110:F111"/>
    <mergeCell ref="I127:O136"/>
    <mergeCell ref="D120:G120"/>
    <mergeCell ref="C113:G113"/>
    <mergeCell ref="D114:F114"/>
    <mergeCell ref="D115:F115"/>
    <mergeCell ref="D116:F116"/>
    <mergeCell ref="D118:F118"/>
    <mergeCell ref="D119:E119"/>
    <mergeCell ref="C117:C118"/>
    <mergeCell ref="D117:F117"/>
    <mergeCell ref="C2:C5"/>
    <mergeCell ref="D2:R2"/>
    <mergeCell ref="S2:T2"/>
    <mergeCell ref="D3:R3"/>
    <mergeCell ref="S3:T3"/>
    <mergeCell ref="D4:R5"/>
    <mergeCell ref="S4:T4"/>
    <mergeCell ref="S5:T5"/>
    <mergeCell ref="A9:A66"/>
    <mergeCell ref="C9:T9"/>
    <mergeCell ref="C10:T10"/>
    <mergeCell ref="C11:F11"/>
    <mergeCell ref="G11:I11"/>
    <mergeCell ref="J11:M11"/>
    <mergeCell ref="N11:O11"/>
    <mergeCell ref="P11:P12"/>
    <mergeCell ref="Q11:T11"/>
    <mergeCell ref="C13:C22"/>
    <mergeCell ref="D13:D22"/>
    <mergeCell ref="E13:E22"/>
    <mergeCell ref="F13:F22"/>
    <mergeCell ref="C23:C33"/>
    <mergeCell ref="D23:D33"/>
    <mergeCell ref="E23:E33"/>
    <mergeCell ref="C70:C86"/>
    <mergeCell ref="D70:D86"/>
    <mergeCell ref="E70:E86"/>
    <mergeCell ref="F70:F86"/>
    <mergeCell ref="C34:C45"/>
    <mergeCell ref="D34:D45"/>
    <mergeCell ref="E34:E45"/>
    <mergeCell ref="F34:F45"/>
    <mergeCell ref="C56:C69"/>
    <mergeCell ref="D56:D69"/>
    <mergeCell ref="E56:E69"/>
    <mergeCell ref="F56:F69"/>
    <mergeCell ref="F23:F33"/>
    <mergeCell ref="C46:C55"/>
    <mergeCell ref="D46:D55"/>
    <mergeCell ref="E46:E55"/>
    <mergeCell ref="F46:F55"/>
    <mergeCell ref="C87:C95"/>
    <mergeCell ref="D87:D95"/>
    <mergeCell ref="E87:E95"/>
    <mergeCell ref="F87:F95"/>
    <mergeCell ref="C96:C104"/>
    <mergeCell ref="D96:D104"/>
    <mergeCell ref="E96:E104"/>
    <mergeCell ref="F96:F104"/>
    <mergeCell ref="C105:C109"/>
    <mergeCell ref="D105:D109"/>
    <mergeCell ref="E105:E109"/>
    <mergeCell ref="F105:F109"/>
    <mergeCell ref="Q105:T105"/>
    <mergeCell ref="Q106:T106"/>
    <mergeCell ref="Q107:T107"/>
    <mergeCell ref="Q108:T108"/>
    <mergeCell ref="Q109:T109"/>
  </mergeCells>
  <conditionalFormatting sqref="P13:P111">
    <cfRule type="cellIs" dxfId="61" priority="1" operator="between">
      <formula>51</formula>
      <formula>75</formula>
    </cfRule>
    <cfRule type="cellIs" dxfId="60" priority="2" operator="between">
      <formula>26</formula>
      <formula>50</formula>
    </cfRule>
    <cfRule type="cellIs" dxfId="59" priority="3" operator="between">
      <formula>0</formula>
      <formula>25</formula>
    </cfRule>
  </conditionalFormatting>
  <pageMargins left="0.7" right="0.7" top="0.75" bottom="0.75" header="0.3" footer="0.3"/>
  <pageSetup scale="15" orientation="portrait" r:id="rId1"/>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4"/>
  <sheetViews>
    <sheetView showGridLines="0" view="pageBreakPreview" zoomScale="70" zoomScaleNormal="70" zoomScaleSheetLayoutView="70" workbookViewId="0">
      <selection activeCell="E13" sqref="E13:E21"/>
    </sheetView>
  </sheetViews>
  <sheetFormatPr baseColWidth="10" defaultColWidth="11.42578125" defaultRowHeight="15" x14ac:dyDescent="0.25"/>
  <cols>
    <col min="1" max="1" width="6.5703125" customWidth="1"/>
    <col min="2" max="2" width="23.42578125" style="1" customWidth="1"/>
    <col min="3" max="3" width="27.5703125" style="1" customWidth="1"/>
    <col min="4" max="4" width="24.5703125" style="1" customWidth="1"/>
    <col min="5" max="5" width="26.5703125" style="1" customWidth="1"/>
    <col min="6" max="6" width="24.42578125" style="1" customWidth="1"/>
    <col min="7" max="7" width="34" style="2" customWidth="1"/>
    <col min="8" max="8" width="22.5703125" style="2" customWidth="1"/>
    <col min="9" max="9" width="20.42578125" customWidth="1"/>
    <col min="10" max="10" width="18.5703125" customWidth="1"/>
    <col min="11" max="12" width="20.42578125" customWidth="1"/>
    <col min="13" max="13" width="24.42578125" style="2" customWidth="1"/>
    <col min="14" max="14" width="19.42578125" customWidth="1"/>
    <col min="15" max="15" width="19.5703125" customWidth="1"/>
    <col min="16" max="16" width="40" customWidth="1"/>
    <col min="17" max="17" width="57.5703125" customWidth="1"/>
    <col min="18" max="19" width="35.42578125" customWidth="1"/>
    <col min="20" max="20" width="35.42578125" hidden="1" customWidth="1"/>
    <col min="21" max="21" width="5.42578125" hidden="1" customWidth="1"/>
    <col min="22" max="23" width="0" style="30" hidden="1" customWidth="1"/>
    <col min="24" max="24" width="25.42578125" style="30" hidden="1" customWidth="1"/>
    <col min="25" max="25" width="0" style="31" hidden="1" customWidth="1"/>
    <col min="26" max="27" width="0" style="30" hidden="1" customWidth="1"/>
    <col min="28" max="31" width="11.42578125" style="30"/>
  </cols>
  <sheetData>
    <row r="1" spans="1:31" x14ac:dyDescent="0.25">
      <c r="A1" s="7"/>
      <c r="B1" s="8"/>
      <c r="C1" s="8"/>
      <c r="D1" s="8"/>
      <c r="E1" s="8"/>
      <c r="F1" s="8"/>
      <c r="G1" s="9"/>
      <c r="H1" s="9"/>
      <c r="I1" s="7"/>
      <c r="J1" s="7"/>
      <c r="K1" s="7"/>
      <c r="L1" s="7"/>
      <c r="M1" s="9"/>
      <c r="N1" s="7"/>
      <c r="O1" s="7"/>
      <c r="P1" s="7"/>
      <c r="Q1" s="7"/>
      <c r="R1" s="7"/>
      <c r="S1" s="7"/>
      <c r="T1" s="7"/>
    </row>
    <row r="2" spans="1:31" ht="17.100000000000001" customHeight="1" x14ac:dyDescent="0.25">
      <c r="A2" s="7"/>
      <c r="B2" s="1054"/>
      <c r="C2" s="1055" t="s">
        <v>0</v>
      </c>
      <c r="D2" s="1055"/>
      <c r="E2" s="1055"/>
      <c r="F2" s="1055"/>
      <c r="G2" s="1055"/>
      <c r="H2" s="1055"/>
      <c r="I2" s="1055"/>
      <c r="J2" s="1055"/>
      <c r="K2" s="1055"/>
      <c r="L2" s="1055"/>
      <c r="M2" s="1055"/>
      <c r="N2" s="1055"/>
      <c r="O2" s="1055"/>
      <c r="P2" s="1055"/>
      <c r="Q2" s="1055"/>
      <c r="R2" s="1056" t="s">
        <v>1</v>
      </c>
      <c r="S2" s="1057"/>
      <c r="T2" s="249"/>
    </row>
    <row r="3" spans="1:31" ht="17.100000000000001" customHeight="1" x14ac:dyDescent="0.25">
      <c r="A3" s="7"/>
      <c r="B3" s="1054"/>
      <c r="C3" s="1058" t="s">
        <v>2</v>
      </c>
      <c r="D3" s="1058"/>
      <c r="E3" s="1058"/>
      <c r="F3" s="1058"/>
      <c r="G3" s="1058"/>
      <c r="H3" s="1058"/>
      <c r="I3" s="1058"/>
      <c r="J3" s="1058"/>
      <c r="K3" s="1058"/>
      <c r="L3" s="1058"/>
      <c r="M3" s="1058"/>
      <c r="N3" s="1058"/>
      <c r="O3" s="1058"/>
      <c r="P3" s="1058"/>
      <c r="Q3" s="1058"/>
      <c r="R3" s="1056" t="s">
        <v>3</v>
      </c>
      <c r="S3" s="1057" t="s">
        <v>4</v>
      </c>
      <c r="T3" s="249"/>
    </row>
    <row r="4" spans="1:31" ht="17.100000000000001" customHeight="1" x14ac:dyDescent="0.25">
      <c r="A4" s="7"/>
      <c r="B4" s="1054"/>
      <c r="C4" s="1058" t="s">
        <v>5</v>
      </c>
      <c r="D4" s="1058"/>
      <c r="E4" s="1058"/>
      <c r="F4" s="1058"/>
      <c r="G4" s="1058"/>
      <c r="H4" s="1058"/>
      <c r="I4" s="1058"/>
      <c r="J4" s="1058"/>
      <c r="K4" s="1058"/>
      <c r="L4" s="1058"/>
      <c r="M4" s="1058"/>
      <c r="N4" s="1058"/>
      <c r="O4" s="1058"/>
      <c r="P4" s="1058"/>
      <c r="Q4" s="1058"/>
      <c r="R4" s="1056" t="s">
        <v>6</v>
      </c>
      <c r="S4" s="1057" t="s">
        <v>7</v>
      </c>
      <c r="T4" s="249"/>
    </row>
    <row r="5" spans="1:31" ht="17.100000000000001" customHeight="1" x14ac:dyDescent="0.25">
      <c r="A5" s="7"/>
      <c r="B5" s="1054"/>
      <c r="C5" s="1058"/>
      <c r="D5" s="1058"/>
      <c r="E5" s="1058"/>
      <c r="F5" s="1058"/>
      <c r="G5" s="1058"/>
      <c r="H5" s="1058"/>
      <c r="I5" s="1058"/>
      <c r="J5" s="1058"/>
      <c r="K5" s="1058"/>
      <c r="L5" s="1058"/>
      <c r="M5" s="1058"/>
      <c r="N5" s="1058"/>
      <c r="O5" s="1058"/>
      <c r="P5" s="1058"/>
      <c r="Q5" s="1058"/>
      <c r="R5" s="1056" t="s">
        <v>1210</v>
      </c>
      <c r="S5" s="1057" t="s">
        <v>8</v>
      </c>
      <c r="T5" s="249"/>
    </row>
    <row r="6" spans="1:31" x14ac:dyDescent="0.25">
      <c r="A6" s="7"/>
      <c r="B6" s="7"/>
      <c r="C6" s="7"/>
      <c r="D6" s="7"/>
      <c r="E6" s="7"/>
      <c r="F6" s="7"/>
      <c r="G6" s="7"/>
      <c r="H6" s="7"/>
      <c r="I6" s="7"/>
      <c r="J6" s="7"/>
      <c r="K6" s="7"/>
      <c r="L6" s="7"/>
      <c r="M6" s="7"/>
      <c r="N6" s="7"/>
      <c r="O6" s="7"/>
      <c r="P6" s="7"/>
      <c r="Q6" s="7"/>
      <c r="R6" s="7"/>
      <c r="S6" s="7"/>
      <c r="T6" s="7"/>
    </row>
    <row r="7" spans="1:31" ht="24" customHeight="1" x14ac:dyDescent="0.25">
      <c r="A7" s="7"/>
      <c r="B7" s="10" t="s">
        <v>9</v>
      </c>
      <c r="C7" s="10"/>
      <c r="D7" s="7"/>
      <c r="E7" s="7"/>
      <c r="F7" s="7"/>
      <c r="G7" s="7"/>
      <c r="H7" s="7"/>
      <c r="I7" s="7"/>
      <c r="J7" s="7"/>
      <c r="K7" s="7"/>
      <c r="L7" s="7"/>
      <c r="M7" s="7"/>
      <c r="N7" s="7"/>
      <c r="O7" s="7"/>
      <c r="P7" s="7"/>
      <c r="Q7" s="7"/>
      <c r="R7" s="7"/>
      <c r="S7" s="7"/>
      <c r="T7" s="7"/>
    </row>
    <row r="8" spans="1:31" x14ac:dyDescent="0.25">
      <c r="A8" s="7"/>
      <c r="B8" s="7"/>
      <c r="C8" s="7"/>
      <c r="D8" s="7"/>
      <c r="E8" s="7"/>
      <c r="F8" s="7"/>
      <c r="G8" s="7"/>
      <c r="H8" s="7"/>
      <c r="I8" s="7"/>
      <c r="J8" s="7"/>
      <c r="K8" s="7"/>
      <c r="L8" s="7"/>
      <c r="M8" s="7"/>
      <c r="N8" s="7"/>
      <c r="O8" s="7"/>
      <c r="P8" s="7"/>
      <c r="Q8" s="7"/>
      <c r="R8" s="7"/>
      <c r="S8" s="7"/>
      <c r="T8" s="7"/>
    </row>
    <row r="9" spans="1:31" s="32" customFormat="1" ht="24.75" customHeight="1" x14ac:dyDescent="0.25">
      <c r="A9" s="29"/>
      <c r="B9" s="606" t="s">
        <v>311</v>
      </c>
      <c r="C9" s="607"/>
      <c r="D9" s="607"/>
      <c r="E9" s="607"/>
      <c r="F9" s="607"/>
      <c r="G9" s="607"/>
      <c r="H9" s="607"/>
      <c r="I9" s="607"/>
      <c r="J9" s="607"/>
      <c r="K9" s="607"/>
      <c r="L9" s="607"/>
      <c r="M9" s="607"/>
      <c r="N9" s="607"/>
      <c r="O9" s="607"/>
      <c r="P9" s="607"/>
      <c r="Q9" s="607"/>
      <c r="R9" s="607"/>
      <c r="S9" s="608"/>
      <c r="T9" s="250"/>
      <c r="U9"/>
      <c r="V9" s="30"/>
      <c r="W9" s="30"/>
      <c r="X9" s="30"/>
      <c r="Y9" s="31"/>
      <c r="Z9" s="30"/>
      <c r="AA9" s="30"/>
      <c r="AB9" s="54"/>
      <c r="AC9" s="54"/>
      <c r="AD9" s="54"/>
      <c r="AE9" s="54"/>
    </row>
    <row r="10" spans="1:31" s="32" customFormat="1" ht="24.75" customHeight="1" x14ac:dyDescent="0.25">
      <c r="A10" s="29"/>
      <c r="B10" s="609" t="s">
        <v>312</v>
      </c>
      <c r="C10" s="610"/>
      <c r="D10" s="610"/>
      <c r="E10" s="610"/>
      <c r="F10" s="610"/>
      <c r="G10" s="610"/>
      <c r="H10" s="610"/>
      <c r="I10" s="610"/>
      <c r="J10" s="610"/>
      <c r="K10" s="610"/>
      <c r="L10" s="610"/>
      <c r="M10" s="610"/>
      <c r="N10" s="610"/>
      <c r="O10" s="610"/>
      <c r="P10" s="610"/>
      <c r="Q10" s="610"/>
      <c r="R10" s="610"/>
      <c r="S10" s="611"/>
      <c r="T10" s="251"/>
      <c r="U10"/>
      <c r="V10" s="30"/>
      <c r="W10" s="30"/>
      <c r="X10" s="30"/>
      <c r="Y10" s="31"/>
      <c r="Z10" s="30"/>
      <c r="AA10" s="30"/>
      <c r="AB10" s="54"/>
      <c r="AC10" s="54"/>
      <c r="AD10" s="54"/>
      <c r="AE10" s="54"/>
    </row>
    <row r="11" spans="1:31" s="33" customFormat="1" ht="26.25" customHeight="1" x14ac:dyDescent="0.25">
      <c r="A11" s="29"/>
      <c r="B11" s="612" t="s">
        <v>11</v>
      </c>
      <c r="C11" s="613"/>
      <c r="D11" s="613"/>
      <c r="E11" s="614"/>
      <c r="F11" s="615" t="s">
        <v>12</v>
      </c>
      <c r="G11" s="616"/>
      <c r="H11" s="617"/>
      <c r="I11" s="615" t="s">
        <v>13</v>
      </c>
      <c r="J11" s="616"/>
      <c r="K11" s="616"/>
      <c r="L11" s="617"/>
      <c r="M11" s="615" t="s">
        <v>14</v>
      </c>
      <c r="N11" s="616"/>
      <c r="O11" s="646" t="s">
        <v>15</v>
      </c>
      <c r="P11" s="606" t="s">
        <v>16</v>
      </c>
      <c r="Q11" s="607"/>
      <c r="R11" s="607"/>
      <c r="S11" s="608"/>
      <c r="T11" s="250"/>
      <c r="U11"/>
      <c r="V11" s="30"/>
      <c r="W11" s="30"/>
      <c r="X11" s="30"/>
      <c r="Y11" s="31"/>
      <c r="Z11" s="30"/>
      <c r="AA11" s="30"/>
      <c r="AB11" s="55"/>
      <c r="AC11" s="55"/>
      <c r="AD11" s="55"/>
      <c r="AE11" s="55"/>
    </row>
    <row r="12" spans="1:31" s="33" customFormat="1" ht="54.75" customHeight="1" x14ac:dyDescent="0.25">
      <c r="A12" s="29"/>
      <c r="B12" s="11" t="s">
        <v>313</v>
      </c>
      <c r="C12" s="11" t="s">
        <v>18</v>
      </c>
      <c r="D12" s="11" t="s">
        <v>19</v>
      </c>
      <c r="E12" s="11" t="s">
        <v>20</v>
      </c>
      <c r="F12" s="11" t="s">
        <v>21</v>
      </c>
      <c r="G12" s="252" t="s">
        <v>22</v>
      </c>
      <c r="H12" s="11" t="s">
        <v>23</v>
      </c>
      <c r="I12" s="11" t="s">
        <v>24</v>
      </c>
      <c r="J12" s="11" t="s">
        <v>25</v>
      </c>
      <c r="K12" s="11" t="s">
        <v>26</v>
      </c>
      <c r="L12" s="11" t="s">
        <v>27</v>
      </c>
      <c r="M12" s="11" t="s">
        <v>28</v>
      </c>
      <c r="N12" s="26" t="s">
        <v>29</v>
      </c>
      <c r="O12" s="647"/>
      <c r="P12" s="26" t="s">
        <v>30</v>
      </c>
      <c r="Q12" s="26" t="s">
        <v>31</v>
      </c>
      <c r="R12" s="26" t="s">
        <v>32</v>
      </c>
      <c r="S12" s="26" t="s">
        <v>33</v>
      </c>
      <c r="T12" s="250"/>
      <c r="U12"/>
      <c r="V12" s="30"/>
      <c r="W12" s="58"/>
      <c r="X12" s="30"/>
      <c r="Y12" s="31"/>
      <c r="Z12" s="30"/>
      <c r="AA12" s="30"/>
      <c r="AB12" s="55"/>
      <c r="AC12" s="55"/>
      <c r="AD12" s="55"/>
      <c r="AE12" s="55"/>
    </row>
    <row r="13" spans="1:31" ht="252.75" customHeight="1" x14ac:dyDescent="0.25">
      <c r="A13" s="29"/>
      <c r="B13" s="651" t="s">
        <v>34</v>
      </c>
      <c r="C13" s="654" t="s">
        <v>35</v>
      </c>
      <c r="D13" s="657" t="s">
        <v>314</v>
      </c>
      <c r="E13" s="660" t="s">
        <v>315</v>
      </c>
      <c r="F13" s="253" t="s">
        <v>38</v>
      </c>
      <c r="G13" s="254" t="s">
        <v>39</v>
      </c>
      <c r="H13" s="70" t="s">
        <v>40</v>
      </c>
      <c r="I13" s="70">
        <v>3</v>
      </c>
      <c r="J13" s="70">
        <v>3</v>
      </c>
      <c r="K13" s="70">
        <v>5</v>
      </c>
      <c r="L13" s="70">
        <v>5</v>
      </c>
      <c r="M13" s="170" t="s">
        <v>41</v>
      </c>
      <c r="N13" s="70" t="s">
        <v>42</v>
      </c>
      <c r="O13" s="64">
        <f>(I13+J13+K13)*L13</f>
        <v>55</v>
      </c>
      <c r="P13" s="255" t="s">
        <v>316</v>
      </c>
      <c r="Q13" s="255" t="s">
        <v>317</v>
      </c>
      <c r="R13" s="85" t="s">
        <v>45</v>
      </c>
      <c r="S13" s="156" t="s">
        <v>46</v>
      </c>
      <c r="T13" s="246"/>
      <c r="W13" s="62" t="s">
        <v>34</v>
      </c>
      <c r="X13" s="34"/>
      <c r="Y13" s="31" t="s">
        <v>38</v>
      </c>
    </row>
    <row r="14" spans="1:31" ht="252.75" customHeight="1" x14ac:dyDescent="0.25">
      <c r="A14" s="29"/>
      <c r="B14" s="652"/>
      <c r="C14" s="655"/>
      <c r="D14" s="658"/>
      <c r="E14" s="661"/>
      <c r="F14" s="256" t="s">
        <v>38</v>
      </c>
      <c r="G14" s="123" t="s">
        <v>47</v>
      </c>
      <c r="H14" s="71" t="s">
        <v>40</v>
      </c>
      <c r="I14" s="71">
        <v>5</v>
      </c>
      <c r="J14" s="71">
        <v>3</v>
      </c>
      <c r="K14" s="71">
        <v>5</v>
      </c>
      <c r="L14" s="71">
        <v>5</v>
      </c>
      <c r="M14" s="71" t="s">
        <v>318</v>
      </c>
      <c r="N14" s="71" t="s">
        <v>42</v>
      </c>
      <c r="O14" s="67">
        <f t="shared" ref="O14:O21" si="0">(I14+J14+K14)*L14</f>
        <v>65</v>
      </c>
      <c r="P14" s="123" t="s">
        <v>319</v>
      </c>
      <c r="Q14" s="123" t="s">
        <v>107</v>
      </c>
      <c r="R14" s="93" t="s">
        <v>51</v>
      </c>
      <c r="S14" s="94" t="s">
        <v>52</v>
      </c>
      <c r="T14" s="246"/>
      <c r="W14" s="62" t="s">
        <v>320</v>
      </c>
      <c r="X14" s="34"/>
      <c r="Y14" s="31" t="s">
        <v>54</v>
      </c>
    </row>
    <row r="15" spans="1:31" ht="252.75" customHeight="1" x14ac:dyDescent="0.25">
      <c r="A15" s="29"/>
      <c r="B15" s="652"/>
      <c r="C15" s="655"/>
      <c r="D15" s="658"/>
      <c r="E15" s="661"/>
      <c r="F15" s="256" t="s">
        <v>38</v>
      </c>
      <c r="G15" s="123" t="s">
        <v>55</v>
      </c>
      <c r="H15" s="71" t="s">
        <v>40</v>
      </c>
      <c r="I15" s="71">
        <v>3</v>
      </c>
      <c r="J15" s="71">
        <v>3</v>
      </c>
      <c r="K15" s="71">
        <v>5</v>
      </c>
      <c r="L15" s="71">
        <v>5</v>
      </c>
      <c r="M15" s="71" t="s">
        <v>321</v>
      </c>
      <c r="N15" s="71" t="s">
        <v>42</v>
      </c>
      <c r="O15" s="67">
        <f t="shared" si="0"/>
        <v>55</v>
      </c>
      <c r="P15" s="93" t="s">
        <v>322</v>
      </c>
      <c r="Q15" s="93" t="s">
        <v>323</v>
      </c>
      <c r="R15" s="93" t="s">
        <v>110</v>
      </c>
      <c r="S15" s="94" t="s">
        <v>60</v>
      </c>
      <c r="T15" s="259"/>
      <c r="W15" s="62" t="s">
        <v>324</v>
      </c>
      <c r="X15" s="34"/>
      <c r="Y15" s="31" t="s">
        <v>62</v>
      </c>
    </row>
    <row r="16" spans="1:31" ht="252.75" customHeight="1" x14ac:dyDescent="0.25">
      <c r="A16" s="29"/>
      <c r="B16" s="652"/>
      <c r="C16" s="655"/>
      <c r="D16" s="658"/>
      <c r="E16" s="661"/>
      <c r="F16" s="256" t="s">
        <v>38</v>
      </c>
      <c r="G16" s="128" t="s">
        <v>63</v>
      </c>
      <c r="H16" s="71" t="s">
        <v>40</v>
      </c>
      <c r="I16" s="71">
        <v>3</v>
      </c>
      <c r="J16" s="71">
        <v>3</v>
      </c>
      <c r="K16" s="71">
        <v>5</v>
      </c>
      <c r="L16" s="71">
        <v>5</v>
      </c>
      <c r="M16" s="71" t="s">
        <v>325</v>
      </c>
      <c r="N16" s="71" t="s">
        <v>42</v>
      </c>
      <c r="O16" s="67">
        <f t="shared" si="0"/>
        <v>55</v>
      </c>
      <c r="P16" s="93" t="s">
        <v>326</v>
      </c>
      <c r="Q16" s="93" t="s">
        <v>66</v>
      </c>
      <c r="R16" s="93" t="s">
        <v>67</v>
      </c>
      <c r="S16" s="94" t="s">
        <v>68</v>
      </c>
      <c r="T16" s="246"/>
      <c r="W16" s="62"/>
      <c r="X16" s="34"/>
    </row>
    <row r="17" spans="1:24" ht="252.75" customHeight="1" x14ac:dyDescent="0.25">
      <c r="A17" s="29"/>
      <c r="B17" s="652"/>
      <c r="C17" s="655"/>
      <c r="D17" s="658"/>
      <c r="E17" s="661"/>
      <c r="F17" s="256" t="s">
        <v>38</v>
      </c>
      <c r="G17" s="128" t="s">
        <v>71</v>
      </c>
      <c r="H17" s="71" t="s">
        <v>40</v>
      </c>
      <c r="I17" s="71">
        <v>3</v>
      </c>
      <c r="J17" s="71">
        <v>3</v>
      </c>
      <c r="K17" s="71">
        <v>5</v>
      </c>
      <c r="L17" s="71">
        <v>3</v>
      </c>
      <c r="M17" s="71" t="s">
        <v>327</v>
      </c>
      <c r="N17" s="71" t="s">
        <v>73</v>
      </c>
      <c r="O17" s="67">
        <f t="shared" si="0"/>
        <v>33</v>
      </c>
      <c r="P17" s="93" t="s">
        <v>328</v>
      </c>
      <c r="Q17" s="93" t="s">
        <v>66</v>
      </c>
      <c r="R17" s="93" t="s">
        <v>168</v>
      </c>
      <c r="S17" s="94" t="s">
        <v>329</v>
      </c>
      <c r="T17" s="246"/>
      <c r="W17" s="62"/>
      <c r="X17" s="34"/>
    </row>
    <row r="18" spans="1:24" ht="252.75" customHeight="1" x14ac:dyDescent="0.25">
      <c r="A18" s="29"/>
      <c r="B18" s="652"/>
      <c r="C18" s="655"/>
      <c r="D18" s="658"/>
      <c r="E18" s="661"/>
      <c r="F18" s="256" t="s">
        <v>38</v>
      </c>
      <c r="G18" s="128" t="s">
        <v>114</v>
      </c>
      <c r="H18" s="71" t="s">
        <v>40</v>
      </c>
      <c r="I18" s="71">
        <v>3</v>
      </c>
      <c r="J18" s="71">
        <v>3</v>
      </c>
      <c r="K18" s="71">
        <v>5</v>
      </c>
      <c r="L18" s="71">
        <v>3</v>
      </c>
      <c r="M18" s="93" t="s">
        <v>330</v>
      </c>
      <c r="N18" s="71" t="s">
        <v>73</v>
      </c>
      <c r="O18" s="67">
        <f t="shared" si="0"/>
        <v>33</v>
      </c>
      <c r="P18" s="93" t="s">
        <v>328</v>
      </c>
      <c r="Q18" s="93" t="s">
        <v>66</v>
      </c>
      <c r="R18" s="93" t="s">
        <v>80</v>
      </c>
      <c r="S18" s="94"/>
      <c r="T18" s="259"/>
      <c r="W18" s="62"/>
      <c r="X18" s="34"/>
    </row>
    <row r="19" spans="1:24" ht="252.75" customHeight="1" x14ac:dyDescent="0.25">
      <c r="A19" s="29"/>
      <c r="B19" s="652"/>
      <c r="C19" s="655"/>
      <c r="D19" s="658"/>
      <c r="E19" s="661"/>
      <c r="F19" s="256" t="s">
        <v>38</v>
      </c>
      <c r="G19" s="128" t="s">
        <v>117</v>
      </c>
      <c r="H19" s="71" t="s">
        <v>40</v>
      </c>
      <c r="I19" s="71">
        <v>3</v>
      </c>
      <c r="J19" s="71">
        <v>3</v>
      </c>
      <c r="K19" s="71">
        <v>5</v>
      </c>
      <c r="L19" s="71">
        <v>3</v>
      </c>
      <c r="M19" s="71" t="s">
        <v>331</v>
      </c>
      <c r="N19" s="71" t="s">
        <v>42</v>
      </c>
      <c r="O19" s="67">
        <f t="shared" si="0"/>
        <v>33</v>
      </c>
      <c r="P19" s="93" t="s">
        <v>332</v>
      </c>
      <c r="Q19" s="93" t="s">
        <v>85</v>
      </c>
      <c r="R19" s="93" t="s">
        <v>86</v>
      </c>
      <c r="S19" s="94" t="s">
        <v>87</v>
      </c>
      <c r="T19" s="259"/>
      <c r="W19" s="62"/>
      <c r="X19" s="34"/>
    </row>
    <row r="20" spans="1:24" ht="252.75" customHeight="1" x14ac:dyDescent="0.25">
      <c r="A20" s="29"/>
      <c r="B20" s="652"/>
      <c r="C20" s="655"/>
      <c r="D20" s="658"/>
      <c r="E20" s="661"/>
      <c r="F20" s="256" t="s">
        <v>38</v>
      </c>
      <c r="G20" s="128" t="s">
        <v>88</v>
      </c>
      <c r="H20" s="71" t="s">
        <v>40</v>
      </c>
      <c r="I20" s="71">
        <v>3</v>
      </c>
      <c r="J20" s="71">
        <v>3</v>
      </c>
      <c r="K20" s="71">
        <v>5</v>
      </c>
      <c r="L20" s="71">
        <v>3</v>
      </c>
      <c r="M20" s="71" t="s">
        <v>333</v>
      </c>
      <c r="N20" s="71" t="s">
        <v>42</v>
      </c>
      <c r="O20" s="67">
        <f t="shared" si="0"/>
        <v>33</v>
      </c>
      <c r="P20" s="93" t="s">
        <v>332</v>
      </c>
      <c r="Q20" s="93" t="s">
        <v>85</v>
      </c>
      <c r="R20" s="93" t="s">
        <v>86</v>
      </c>
      <c r="S20" s="94" t="s">
        <v>87</v>
      </c>
      <c r="T20" s="259"/>
      <c r="W20" s="62"/>
      <c r="X20" s="34"/>
    </row>
    <row r="21" spans="1:24" ht="252.75" customHeight="1" x14ac:dyDescent="0.25">
      <c r="A21" s="29"/>
      <c r="B21" s="652"/>
      <c r="C21" s="656"/>
      <c r="D21" s="659"/>
      <c r="E21" s="662"/>
      <c r="F21" s="260" t="s">
        <v>38</v>
      </c>
      <c r="G21" s="261" t="s">
        <v>91</v>
      </c>
      <c r="H21" s="72" t="s">
        <v>92</v>
      </c>
      <c r="I21" s="72">
        <v>1</v>
      </c>
      <c r="J21" s="72">
        <v>3</v>
      </c>
      <c r="K21" s="72">
        <v>3</v>
      </c>
      <c r="L21" s="72">
        <v>3</v>
      </c>
      <c r="M21" s="262" t="s">
        <v>334</v>
      </c>
      <c r="N21" s="72" t="s">
        <v>42</v>
      </c>
      <c r="O21" s="69">
        <f t="shared" si="0"/>
        <v>21</v>
      </c>
      <c r="P21" s="263" t="s">
        <v>209</v>
      </c>
      <c r="Q21" s="263"/>
      <c r="R21" s="263" t="s">
        <v>95</v>
      </c>
      <c r="S21" s="158" t="s">
        <v>139</v>
      </c>
      <c r="T21" s="246"/>
      <c r="W21" s="62"/>
      <c r="X21" s="34"/>
    </row>
    <row r="22" spans="1:24" ht="252.75" customHeight="1" x14ac:dyDescent="0.25">
      <c r="A22" s="29"/>
      <c r="B22" s="663"/>
      <c r="C22" s="664" t="s">
        <v>102</v>
      </c>
      <c r="D22" s="666" t="s">
        <v>335</v>
      </c>
      <c r="E22" s="667" t="s">
        <v>336</v>
      </c>
      <c r="F22" s="264" t="s">
        <v>54</v>
      </c>
      <c r="G22" s="265" t="s">
        <v>39</v>
      </c>
      <c r="H22" s="74" t="s">
        <v>40</v>
      </c>
      <c r="I22" s="74">
        <v>3</v>
      </c>
      <c r="J22" s="74">
        <v>3</v>
      </c>
      <c r="K22" s="74">
        <v>5</v>
      </c>
      <c r="L22" s="74">
        <v>5</v>
      </c>
      <c r="M22" s="266" t="s">
        <v>41</v>
      </c>
      <c r="N22" s="74" t="s">
        <v>42</v>
      </c>
      <c r="O22" s="73">
        <f>(I22+J22+K22)*L22</f>
        <v>55</v>
      </c>
      <c r="P22" s="215" t="s">
        <v>316</v>
      </c>
      <c r="Q22" s="215" t="s">
        <v>317</v>
      </c>
      <c r="R22" s="100" t="s">
        <v>45</v>
      </c>
      <c r="S22" s="267" t="s">
        <v>46</v>
      </c>
      <c r="T22" s="246"/>
      <c r="W22" s="62"/>
      <c r="X22" s="34"/>
    </row>
    <row r="23" spans="1:24" ht="252.75" customHeight="1" x14ac:dyDescent="0.25">
      <c r="A23" s="29"/>
      <c r="B23" s="663"/>
      <c r="C23" s="665"/>
      <c r="D23" s="658"/>
      <c r="E23" s="577"/>
      <c r="F23" s="268" t="s">
        <v>54</v>
      </c>
      <c r="G23" s="123" t="s">
        <v>47</v>
      </c>
      <c r="H23" s="71" t="s">
        <v>40</v>
      </c>
      <c r="I23" s="71">
        <v>3</v>
      </c>
      <c r="J23" s="71">
        <v>3</v>
      </c>
      <c r="K23" s="71">
        <v>5</v>
      </c>
      <c r="L23" s="71">
        <v>5</v>
      </c>
      <c r="M23" s="71" t="s">
        <v>318</v>
      </c>
      <c r="N23" s="71" t="s">
        <v>42</v>
      </c>
      <c r="O23" s="67">
        <f t="shared" ref="O23:O31" si="1">(I23+J23+K23)*L23</f>
        <v>55</v>
      </c>
      <c r="P23" s="123" t="s">
        <v>319</v>
      </c>
      <c r="Q23" s="123" t="s">
        <v>107</v>
      </c>
      <c r="R23" s="93" t="s">
        <v>51</v>
      </c>
      <c r="S23" s="94" t="s">
        <v>52</v>
      </c>
      <c r="T23" s="246"/>
      <c r="W23" s="62"/>
      <c r="X23" s="34"/>
    </row>
    <row r="24" spans="1:24" ht="252.75" customHeight="1" x14ac:dyDescent="0.25">
      <c r="A24" s="29"/>
      <c r="B24" s="663"/>
      <c r="C24" s="665"/>
      <c r="D24" s="658"/>
      <c r="E24" s="577"/>
      <c r="F24" s="268" t="s">
        <v>54</v>
      </c>
      <c r="G24" s="123" t="s">
        <v>55</v>
      </c>
      <c r="H24" s="71" t="s">
        <v>40</v>
      </c>
      <c r="I24" s="71">
        <v>3</v>
      </c>
      <c r="J24" s="71">
        <v>3</v>
      </c>
      <c r="K24" s="71">
        <v>5</v>
      </c>
      <c r="L24" s="71">
        <v>5</v>
      </c>
      <c r="M24" s="71" t="s">
        <v>321</v>
      </c>
      <c r="N24" s="71" t="s">
        <v>42</v>
      </c>
      <c r="O24" s="67">
        <f t="shared" si="1"/>
        <v>55</v>
      </c>
      <c r="P24" s="93" t="s">
        <v>322</v>
      </c>
      <c r="Q24" s="93" t="s">
        <v>323</v>
      </c>
      <c r="R24" s="93" t="s">
        <v>110</v>
      </c>
      <c r="S24" s="94" t="s">
        <v>60</v>
      </c>
      <c r="T24" s="259"/>
      <c r="W24" s="62"/>
      <c r="X24" s="34"/>
    </row>
    <row r="25" spans="1:24" ht="252.75" customHeight="1" x14ac:dyDescent="0.25">
      <c r="A25" s="29"/>
      <c r="B25" s="663"/>
      <c r="C25" s="665"/>
      <c r="D25" s="658"/>
      <c r="E25" s="577"/>
      <c r="F25" s="268" t="s">
        <v>54</v>
      </c>
      <c r="G25" s="128" t="s">
        <v>63</v>
      </c>
      <c r="H25" s="71" t="s">
        <v>40</v>
      </c>
      <c r="I25" s="71">
        <v>3</v>
      </c>
      <c r="J25" s="71">
        <v>3</v>
      </c>
      <c r="K25" s="71">
        <v>5</v>
      </c>
      <c r="L25" s="71">
        <v>5</v>
      </c>
      <c r="M25" s="71" t="s">
        <v>337</v>
      </c>
      <c r="N25" s="71" t="s">
        <v>42</v>
      </c>
      <c r="O25" s="67">
        <f t="shared" si="1"/>
        <v>55</v>
      </c>
      <c r="P25" s="93" t="s">
        <v>326</v>
      </c>
      <c r="Q25" s="93" t="s">
        <v>66</v>
      </c>
      <c r="R25" s="93" t="s">
        <v>67</v>
      </c>
      <c r="S25" s="94" t="s">
        <v>68</v>
      </c>
      <c r="T25" s="246"/>
      <c r="W25" s="62"/>
      <c r="X25" s="34"/>
    </row>
    <row r="26" spans="1:24" ht="252.75" customHeight="1" x14ac:dyDescent="0.25">
      <c r="A26" s="29"/>
      <c r="B26" s="663"/>
      <c r="C26" s="665"/>
      <c r="D26" s="658"/>
      <c r="E26" s="577"/>
      <c r="F26" s="268" t="s">
        <v>54</v>
      </c>
      <c r="G26" s="128" t="s">
        <v>71</v>
      </c>
      <c r="H26" s="71" t="s">
        <v>40</v>
      </c>
      <c r="I26" s="71">
        <v>3</v>
      </c>
      <c r="J26" s="71">
        <v>3</v>
      </c>
      <c r="K26" s="71">
        <v>5</v>
      </c>
      <c r="L26" s="71">
        <v>3</v>
      </c>
      <c r="M26" s="71" t="s">
        <v>327</v>
      </c>
      <c r="N26" s="71" t="s">
        <v>73</v>
      </c>
      <c r="O26" s="67">
        <f t="shared" si="1"/>
        <v>33</v>
      </c>
      <c r="P26" s="93" t="s">
        <v>328</v>
      </c>
      <c r="Q26" s="93" t="s">
        <v>66</v>
      </c>
      <c r="R26" s="93" t="s">
        <v>338</v>
      </c>
      <c r="S26" s="94" t="s">
        <v>329</v>
      </c>
      <c r="T26" s="246"/>
      <c r="W26" s="62"/>
      <c r="X26" s="34"/>
    </row>
    <row r="27" spans="1:24" ht="252.75" customHeight="1" x14ac:dyDescent="0.25">
      <c r="A27" s="29"/>
      <c r="B27" s="663"/>
      <c r="C27" s="665"/>
      <c r="D27" s="658"/>
      <c r="E27" s="577"/>
      <c r="F27" s="268" t="s">
        <v>54</v>
      </c>
      <c r="G27" s="128" t="s">
        <v>114</v>
      </c>
      <c r="H27" s="71" t="s">
        <v>40</v>
      </c>
      <c r="I27" s="71">
        <v>3</v>
      </c>
      <c r="J27" s="71">
        <v>3</v>
      </c>
      <c r="K27" s="71">
        <v>5</v>
      </c>
      <c r="L27" s="71">
        <v>3</v>
      </c>
      <c r="M27" s="93" t="s">
        <v>330</v>
      </c>
      <c r="N27" s="71" t="s">
        <v>73</v>
      </c>
      <c r="O27" s="67">
        <f t="shared" si="1"/>
        <v>33</v>
      </c>
      <c r="P27" s="93" t="s">
        <v>328</v>
      </c>
      <c r="Q27" s="93" t="s">
        <v>66</v>
      </c>
      <c r="R27" s="93" t="s">
        <v>116</v>
      </c>
      <c r="S27" s="94"/>
      <c r="T27" s="259"/>
      <c r="W27" s="62"/>
      <c r="X27" s="34"/>
    </row>
    <row r="28" spans="1:24" ht="252.75" customHeight="1" x14ac:dyDescent="0.25">
      <c r="A28" s="29"/>
      <c r="B28" s="663"/>
      <c r="C28" s="665"/>
      <c r="D28" s="658"/>
      <c r="E28" s="577"/>
      <c r="F28" s="268" t="s">
        <v>54</v>
      </c>
      <c r="G28" s="128" t="s">
        <v>117</v>
      </c>
      <c r="H28" s="71" t="s">
        <v>40</v>
      </c>
      <c r="I28" s="71">
        <v>3</v>
      </c>
      <c r="J28" s="71">
        <v>3</v>
      </c>
      <c r="K28" s="71">
        <v>5</v>
      </c>
      <c r="L28" s="71">
        <v>3</v>
      </c>
      <c r="M28" s="71" t="s">
        <v>331</v>
      </c>
      <c r="N28" s="71" t="s">
        <v>42</v>
      </c>
      <c r="O28" s="67">
        <f t="shared" si="1"/>
        <v>33</v>
      </c>
      <c r="P28" s="93" t="s">
        <v>332</v>
      </c>
      <c r="Q28" s="93" t="s">
        <v>85</v>
      </c>
      <c r="R28" s="93" t="s">
        <v>86</v>
      </c>
      <c r="S28" s="94" t="s">
        <v>87</v>
      </c>
      <c r="T28" s="259"/>
      <c r="W28" s="62"/>
      <c r="X28" s="34"/>
    </row>
    <row r="29" spans="1:24" ht="252.75" customHeight="1" x14ac:dyDescent="0.25">
      <c r="A29" s="29"/>
      <c r="B29" s="663"/>
      <c r="C29" s="665"/>
      <c r="D29" s="658"/>
      <c r="E29" s="577"/>
      <c r="F29" s="268" t="s">
        <v>54</v>
      </c>
      <c r="G29" s="128" t="s">
        <v>88</v>
      </c>
      <c r="H29" s="71" t="s">
        <v>40</v>
      </c>
      <c r="I29" s="71">
        <v>3</v>
      </c>
      <c r="J29" s="71">
        <v>3</v>
      </c>
      <c r="K29" s="71">
        <v>5</v>
      </c>
      <c r="L29" s="71">
        <v>3</v>
      </c>
      <c r="M29" s="71" t="s">
        <v>333</v>
      </c>
      <c r="N29" s="71" t="s">
        <v>42</v>
      </c>
      <c r="O29" s="67">
        <f t="shared" si="1"/>
        <v>33</v>
      </c>
      <c r="P29" s="93" t="s">
        <v>332</v>
      </c>
      <c r="Q29" s="93" t="s">
        <v>85</v>
      </c>
      <c r="R29" s="93" t="s">
        <v>86</v>
      </c>
      <c r="S29" s="94" t="s">
        <v>87</v>
      </c>
      <c r="T29" s="259"/>
      <c r="W29" s="62"/>
      <c r="X29" s="34"/>
    </row>
    <row r="30" spans="1:24" ht="252.75" customHeight="1" x14ac:dyDescent="0.25">
      <c r="A30" s="29"/>
      <c r="B30" s="663"/>
      <c r="C30" s="665"/>
      <c r="D30" s="658"/>
      <c r="E30" s="577"/>
      <c r="F30" s="268" t="s">
        <v>54</v>
      </c>
      <c r="G30" s="128" t="s">
        <v>339</v>
      </c>
      <c r="H30" s="71" t="s">
        <v>92</v>
      </c>
      <c r="I30" s="71">
        <v>1</v>
      </c>
      <c r="J30" s="71">
        <v>3</v>
      </c>
      <c r="K30" s="71">
        <v>5</v>
      </c>
      <c r="L30" s="71">
        <v>3</v>
      </c>
      <c r="M30" s="71" t="s">
        <v>333</v>
      </c>
      <c r="N30" s="71" t="s">
        <v>42</v>
      </c>
      <c r="O30" s="67">
        <f t="shared" si="1"/>
        <v>27</v>
      </c>
      <c r="P30" s="93" t="s">
        <v>332</v>
      </c>
      <c r="Q30" s="93" t="s">
        <v>85</v>
      </c>
      <c r="R30" s="122"/>
      <c r="S30" s="94" t="s">
        <v>87</v>
      </c>
      <c r="T30" s="259"/>
      <c r="W30" s="62"/>
      <c r="X30" s="34"/>
    </row>
    <row r="31" spans="1:24" ht="252.75" customHeight="1" x14ac:dyDescent="0.25">
      <c r="A31" s="29"/>
      <c r="B31" s="663"/>
      <c r="C31" s="665"/>
      <c r="D31" s="658"/>
      <c r="E31" s="577"/>
      <c r="F31" s="268" t="s">
        <v>54</v>
      </c>
      <c r="G31" s="128" t="s">
        <v>91</v>
      </c>
      <c r="H31" s="71" t="s">
        <v>92</v>
      </c>
      <c r="I31" s="71">
        <v>1</v>
      </c>
      <c r="J31" s="71">
        <v>3</v>
      </c>
      <c r="K31" s="71">
        <v>3</v>
      </c>
      <c r="L31" s="71">
        <v>3</v>
      </c>
      <c r="M31" s="270" t="s">
        <v>334</v>
      </c>
      <c r="N31" s="71" t="s">
        <v>42</v>
      </c>
      <c r="O31" s="67">
        <f t="shared" si="1"/>
        <v>21</v>
      </c>
      <c r="P31" s="122" t="s">
        <v>209</v>
      </c>
      <c r="Q31" s="122"/>
      <c r="R31" s="122" t="s">
        <v>95</v>
      </c>
      <c r="S31" s="94" t="s">
        <v>96</v>
      </c>
      <c r="T31" s="246"/>
      <c r="W31" s="62"/>
      <c r="X31" s="34"/>
    </row>
    <row r="32" spans="1:24" ht="252.75" customHeight="1" x14ac:dyDescent="0.25">
      <c r="A32" s="29"/>
      <c r="B32" s="663"/>
      <c r="C32" s="665" t="s">
        <v>127</v>
      </c>
      <c r="D32" s="601" t="s">
        <v>340</v>
      </c>
      <c r="E32" s="577" t="s">
        <v>341</v>
      </c>
      <c r="F32" s="268" t="s">
        <v>62</v>
      </c>
      <c r="G32" s="128" t="s">
        <v>39</v>
      </c>
      <c r="H32" s="71" t="s">
        <v>40</v>
      </c>
      <c r="I32" s="71">
        <v>3</v>
      </c>
      <c r="J32" s="71">
        <v>3</v>
      </c>
      <c r="K32" s="71">
        <v>5</v>
      </c>
      <c r="L32" s="71">
        <v>5</v>
      </c>
      <c r="M32" s="71" t="s">
        <v>130</v>
      </c>
      <c r="N32" s="71" t="s">
        <v>42</v>
      </c>
      <c r="O32" s="67">
        <f>(I32+J32+K32)*L32</f>
        <v>55</v>
      </c>
      <c r="P32" s="123" t="s">
        <v>316</v>
      </c>
      <c r="Q32" s="123" t="s">
        <v>317</v>
      </c>
      <c r="R32" s="93" t="s">
        <v>45</v>
      </c>
      <c r="S32" s="94" t="s">
        <v>46</v>
      </c>
      <c r="T32" s="246"/>
      <c r="W32" s="62"/>
      <c r="X32" s="34"/>
    </row>
    <row r="33" spans="1:24" ht="252.75" customHeight="1" x14ac:dyDescent="0.25">
      <c r="A33" s="29"/>
      <c r="B33" s="663"/>
      <c r="C33" s="665"/>
      <c r="D33" s="601"/>
      <c r="E33" s="577"/>
      <c r="F33" s="268" t="s">
        <v>62</v>
      </c>
      <c r="G33" s="123" t="s">
        <v>47</v>
      </c>
      <c r="H33" s="71" t="s">
        <v>40</v>
      </c>
      <c r="I33" s="71">
        <v>3</v>
      </c>
      <c r="J33" s="71">
        <v>3</v>
      </c>
      <c r="K33" s="71">
        <v>5</v>
      </c>
      <c r="L33" s="71">
        <v>5</v>
      </c>
      <c r="M33" s="71" t="s">
        <v>318</v>
      </c>
      <c r="N33" s="71" t="s">
        <v>42</v>
      </c>
      <c r="O33" s="67">
        <f t="shared" ref="O33:O43" si="2">(I33+J33+K33)*L33</f>
        <v>55</v>
      </c>
      <c r="P33" s="123" t="s">
        <v>319</v>
      </c>
      <c r="Q33" s="123" t="s">
        <v>107</v>
      </c>
      <c r="R33" s="93" t="s">
        <v>51</v>
      </c>
      <c r="S33" s="94" t="s">
        <v>52</v>
      </c>
      <c r="T33" s="246"/>
      <c r="W33" s="62"/>
      <c r="X33" s="34"/>
    </row>
    <row r="34" spans="1:24" ht="252.75" customHeight="1" x14ac:dyDescent="0.25">
      <c r="A34" s="29"/>
      <c r="B34" s="663"/>
      <c r="C34" s="665"/>
      <c r="D34" s="601"/>
      <c r="E34" s="577"/>
      <c r="F34" s="268" t="s">
        <v>62</v>
      </c>
      <c r="G34" s="123" t="s">
        <v>55</v>
      </c>
      <c r="H34" s="71" t="s">
        <v>40</v>
      </c>
      <c r="I34" s="71">
        <v>3</v>
      </c>
      <c r="J34" s="71">
        <v>3</v>
      </c>
      <c r="K34" s="71">
        <v>5</v>
      </c>
      <c r="L34" s="71">
        <v>5</v>
      </c>
      <c r="M34" s="71" t="s">
        <v>321</v>
      </c>
      <c r="N34" s="71" t="s">
        <v>42</v>
      </c>
      <c r="O34" s="67">
        <f t="shared" si="2"/>
        <v>55</v>
      </c>
      <c r="P34" s="93" t="s">
        <v>322</v>
      </c>
      <c r="Q34" s="93" t="s">
        <v>323</v>
      </c>
      <c r="R34" s="93" t="s">
        <v>110</v>
      </c>
      <c r="S34" s="94" t="s">
        <v>60</v>
      </c>
      <c r="T34" s="259"/>
      <c r="W34" s="62"/>
      <c r="X34" s="34"/>
    </row>
    <row r="35" spans="1:24" ht="252.75" customHeight="1" x14ac:dyDescent="0.25">
      <c r="A35" s="29"/>
      <c r="B35" s="663"/>
      <c r="C35" s="665"/>
      <c r="D35" s="601"/>
      <c r="E35" s="577"/>
      <c r="F35" s="268" t="s">
        <v>62</v>
      </c>
      <c r="G35" s="128" t="s">
        <v>63</v>
      </c>
      <c r="H35" s="71" t="s">
        <v>40</v>
      </c>
      <c r="I35" s="71">
        <v>3</v>
      </c>
      <c r="J35" s="71">
        <v>3</v>
      </c>
      <c r="K35" s="71">
        <v>5</v>
      </c>
      <c r="L35" s="71">
        <v>5</v>
      </c>
      <c r="M35" s="71" t="s">
        <v>325</v>
      </c>
      <c r="N35" s="71" t="s">
        <v>42</v>
      </c>
      <c r="O35" s="67">
        <f t="shared" si="2"/>
        <v>55</v>
      </c>
      <c r="P35" s="93" t="s">
        <v>326</v>
      </c>
      <c r="Q35" s="93" t="s">
        <v>66</v>
      </c>
      <c r="R35" s="93" t="s">
        <v>67</v>
      </c>
      <c r="S35" s="94" t="s">
        <v>68</v>
      </c>
      <c r="T35" s="246"/>
      <c r="W35" s="62"/>
      <c r="X35" s="34"/>
    </row>
    <row r="36" spans="1:24" ht="252.75" customHeight="1" x14ac:dyDescent="0.25">
      <c r="A36" s="29"/>
      <c r="B36" s="663"/>
      <c r="C36" s="665"/>
      <c r="D36" s="601"/>
      <c r="E36" s="577"/>
      <c r="F36" s="268" t="s">
        <v>62</v>
      </c>
      <c r="G36" s="128" t="s">
        <v>71</v>
      </c>
      <c r="H36" s="71" t="s">
        <v>40</v>
      </c>
      <c r="I36" s="71">
        <v>3</v>
      </c>
      <c r="J36" s="71">
        <v>3</v>
      </c>
      <c r="K36" s="71">
        <v>5</v>
      </c>
      <c r="L36" s="71">
        <v>3</v>
      </c>
      <c r="M36" s="71" t="s">
        <v>327</v>
      </c>
      <c r="N36" s="71" t="s">
        <v>73</v>
      </c>
      <c r="O36" s="67">
        <f t="shared" si="2"/>
        <v>33</v>
      </c>
      <c r="P36" s="93" t="s">
        <v>328</v>
      </c>
      <c r="Q36" s="93" t="s">
        <v>66</v>
      </c>
      <c r="R36" s="93" t="s">
        <v>168</v>
      </c>
      <c r="S36" s="94" t="s">
        <v>329</v>
      </c>
      <c r="T36" s="246"/>
      <c r="W36" s="62"/>
      <c r="X36" s="34"/>
    </row>
    <row r="37" spans="1:24" ht="252.75" customHeight="1" x14ac:dyDescent="0.25">
      <c r="A37" s="29"/>
      <c r="B37" s="663"/>
      <c r="C37" s="665"/>
      <c r="D37" s="601"/>
      <c r="E37" s="577"/>
      <c r="F37" s="268" t="s">
        <v>62</v>
      </c>
      <c r="G37" s="123" t="s">
        <v>114</v>
      </c>
      <c r="H37" s="71" t="s">
        <v>40</v>
      </c>
      <c r="I37" s="71">
        <v>3</v>
      </c>
      <c r="J37" s="71">
        <v>3</v>
      </c>
      <c r="K37" s="71">
        <v>5</v>
      </c>
      <c r="L37" s="71">
        <v>3</v>
      </c>
      <c r="M37" s="93" t="s">
        <v>330</v>
      </c>
      <c r="N37" s="71" t="s">
        <v>73</v>
      </c>
      <c r="O37" s="67">
        <f t="shared" si="2"/>
        <v>33</v>
      </c>
      <c r="P37" s="93" t="s">
        <v>328</v>
      </c>
      <c r="Q37" s="93" t="s">
        <v>66</v>
      </c>
      <c r="R37" s="93" t="s">
        <v>80</v>
      </c>
      <c r="S37" s="94"/>
      <c r="T37" s="259"/>
      <c r="W37" s="62"/>
      <c r="X37" s="34"/>
    </row>
    <row r="38" spans="1:24" ht="252.75" customHeight="1" x14ac:dyDescent="0.25">
      <c r="A38" s="29"/>
      <c r="B38" s="663"/>
      <c r="C38" s="665"/>
      <c r="D38" s="601"/>
      <c r="E38" s="577"/>
      <c r="F38" s="268" t="s">
        <v>62</v>
      </c>
      <c r="G38" s="128" t="s">
        <v>117</v>
      </c>
      <c r="H38" s="71" t="s">
        <v>40</v>
      </c>
      <c r="I38" s="71">
        <v>3</v>
      </c>
      <c r="J38" s="71">
        <v>3</v>
      </c>
      <c r="K38" s="71">
        <v>5</v>
      </c>
      <c r="L38" s="71">
        <v>3</v>
      </c>
      <c r="M38" s="71" t="s">
        <v>331</v>
      </c>
      <c r="N38" s="71" t="s">
        <v>42</v>
      </c>
      <c r="O38" s="67">
        <f t="shared" si="2"/>
        <v>33</v>
      </c>
      <c r="P38" s="93" t="s">
        <v>332</v>
      </c>
      <c r="Q38" s="93" t="s">
        <v>85</v>
      </c>
      <c r="R38" s="93" t="s">
        <v>86</v>
      </c>
      <c r="S38" s="94" t="s">
        <v>87</v>
      </c>
      <c r="T38" s="259"/>
      <c r="W38" s="62"/>
      <c r="X38" s="34"/>
    </row>
    <row r="39" spans="1:24" ht="252.75" customHeight="1" x14ac:dyDescent="0.25">
      <c r="A39" s="29"/>
      <c r="B39" s="663"/>
      <c r="C39" s="665"/>
      <c r="D39" s="601"/>
      <c r="E39" s="577"/>
      <c r="F39" s="268" t="s">
        <v>62</v>
      </c>
      <c r="G39" s="128" t="s">
        <v>88</v>
      </c>
      <c r="H39" s="71" t="s">
        <v>40</v>
      </c>
      <c r="I39" s="71">
        <v>3</v>
      </c>
      <c r="J39" s="71">
        <v>3</v>
      </c>
      <c r="K39" s="71">
        <v>5</v>
      </c>
      <c r="L39" s="71">
        <v>3</v>
      </c>
      <c r="M39" s="71" t="s">
        <v>333</v>
      </c>
      <c r="N39" s="71" t="s">
        <v>42</v>
      </c>
      <c r="O39" s="67">
        <f t="shared" si="2"/>
        <v>33</v>
      </c>
      <c r="P39" s="93" t="s">
        <v>332</v>
      </c>
      <c r="Q39" s="93" t="s">
        <v>85</v>
      </c>
      <c r="R39" s="93" t="s">
        <v>86</v>
      </c>
      <c r="S39" s="94" t="s">
        <v>87</v>
      </c>
      <c r="T39" s="259"/>
      <c r="W39" s="62"/>
      <c r="X39" s="34"/>
    </row>
    <row r="40" spans="1:24" ht="252.75" customHeight="1" x14ac:dyDescent="0.25">
      <c r="A40" s="29"/>
      <c r="B40" s="663"/>
      <c r="C40" s="665"/>
      <c r="D40" s="601"/>
      <c r="E40" s="577"/>
      <c r="F40" s="268" t="s">
        <v>62</v>
      </c>
      <c r="G40" s="128" t="s">
        <v>135</v>
      </c>
      <c r="H40" s="71" t="s">
        <v>92</v>
      </c>
      <c r="I40" s="71">
        <v>3</v>
      </c>
      <c r="J40" s="71">
        <v>3</v>
      </c>
      <c r="K40" s="71">
        <v>5</v>
      </c>
      <c r="L40" s="71">
        <v>3</v>
      </c>
      <c r="M40" s="71" t="s">
        <v>333</v>
      </c>
      <c r="N40" s="71" t="s">
        <v>42</v>
      </c>
      <c r="O40" s="67">
        <f t="shared" si="2"/>
        <v>33</v>
      </c>
      <c r="P40" s="93" t="s">
        <v>342</v>
      </c>
      <c r="Q40" s="93" t="s">
        <v>85</v>
      </c>
      <c r="R40" s="122"/>
      <c r="S40" s="94"/>
      <c r="T40" s="259"/>
      <c r="W40" s="62"/>
      <c r="X40" s="34"/>
    </row>
    <row r="41" spans="1:24" ht="252.75" customHeight="1" x14ac:dyDescent="0.25">
      <c r="A41" s="29"/>
      <c r="B41" s="663"/>
      <c r="C41" s="665"/>
      <c r="D41" s="601"/>
      <c r="E41" s="577"/>
      <c r="F41" s="268" t="s">
        <v>62</v>
      </c>
      <c r="G41" s="128" t="s">
        <v>137</v>
      </c>
      <c r="H41" s="71" t="s">
        <v>92</v>
      </c>
      <c r="I41" s="71">
        <v>3</v>
      </c>
      <c r="J41" s="71">
        <v>3</v>
      </c>
      <c r="K41" s="71">
        <v>5</v>
      </c>
      <c r="L41" s="71">
        <v>3</v>
      </c>
      <c r="M41" s="71" t="s">
        <v>327</v>
      </c>
      <c r="N41" s="71" t="s">
        <v>73</v>
      </c>
      <c r="O41" s="67">
        <f t="shared" si="2"/>
        <v>33</v>
      </c>
      <c r="P41" s="93" t="s">
        <v>328</v>
      </c>
      <c r="Q41" s="93" t="s">
        <v>138</v>
      </c>
      <c r="R41" s="93"/>
      <c r="S41" s="94" t="s">
        <v>329</v>
      </c>
      <c r="T41" s="246"/>
      <c r="W41" s="62"/>
      <c r="X41" s="34"/>
    </row>
    <row r="42" spans="1:24" ht="252.75" customHeight="1" x14ac:dyDescent="0.25">
      <c r="A42" s="29"/>
      <c r="B42" s="663"/>
      <c r="C42" s="665"/>
      <c r="D42" s="601"/>
      <c r="E42" s="577"/>
      <c r="F42" s="268" t="s">
        <v>62</v>
      </c>
      <c r="G42" s="128" t="s">
        <v>91</v>
      </c>
      <c r="H42" s="71" t="s">
        <v>92</v>
      </c>
      <c r="I42" s="71">
        <v>1</v>
      </c>
      <c r="J42" s="71">
        <v>3</v>
      </c>
      <c r="K42" s="71">
        <v>3</v>
      </c>
      <c r="L42" s="71">
        <v>3</v>
      </c>
      <c r="M42" s="270" t="s">
        <v>334</v>
      </c>
      <c r="N42" s="71" t="s">
        <v>42</v>
      </c>
      <c r="O42" s="67">
        <f t="shared" si="2"/>
        <v>21</v>
      </c>
      <c r="P42" s="122" t="s">
        <v>209</v>
      </c>
      <c r="Q42" s="122"/>
      <c r="R42" s="122" t="s">
        <v>95</v>
      </c>
      <c r="S42" s="94" t="s">
        <v>139</v>
      </c>
      <c r="T42" s="246"/>
      <c r="W42" s="62"/>
      <c r="X42" s="34"/>
    </row>
    <row r="43" spans="1:24" ht="252.75" customHeight="1" x14ac:dyDescent="0.25">
      <c r="A43" s="29"/>
      <c r="B43" s="663"/>
      <c r="C43" s="668"/>
      <c r="D43" s="604"/>
      <c r="E43" s="578"/>
      <c r="F43" s="271" t="s">
        <v>62</v>
      </c>
      <c r="G43" s="272" t="s">
        <v>140</v>
      </c>
      <c r="H43" s="92" t="s">
        <v>92</v>
      </c>
      <c r="I43" s="92">
        <v>1</v>
      </c>
      <c r="J43" s="92">
        <v>3</v>
      </c>
      <c r="K43" s="92">
        <v>5</v>
      </c>
      <c r="L43" s="92">
        <v>5</v>
      </c>
      <c r="M43" s="273" t="s">
        <v>334</v>
      </c>
      <c r="N43" s="92" t="s">
        <v>42</v>
      </c>
      <c r="O43" s="274">
        <f t="shared" si="2"/>
        <v>45</v>
      </c>
      <c r="P43" s="134" t="s">
        <v>343</v>
      </c>
      <c r="Q43" s="134" t="s">
        <v>99</v>
      </c>
      <c r="R43" s="134" t="s">
        <v>100</v>
      </c>
      <c r="S43" s="151" t="s">
        <v>101</v>
      </c>
      <c r="T43" s="246"/>
      <c r="W43" s="62"/>
      <c r="X43" s="34"/>
    </row>
    <row r="44" spans="1:24" ht="252.75" customHeight="1" x14ac:dyDescent="0.25">
      <c r="A44" s="29"/>
      <c r="B44" s="652"/>
      <c r="C44" s="648" t="s">
        <v>344</v>
      </c>
      <c r="D44" s="600" t="s">
        <v>345</v>
      </c>
      <c r="E44" s="576" t="s">
        <v>346</v>
      </c>
      <c r="F44" s="275" t="s">
        <v>70</v>
      </c>
      <c r="G44" s="254" t="s">
        <v>39</v>
      </c>
      <c r="H44" s="70" t="s">
        <v>40</v>
      </c>
      <c r="I44" s="70">
        <v>1</v>
      </c>
      <c r="J44" s="70">
        <v>3</v>
      </c>
      <c r="K44" s="70">
        <v>5</v>
      </c>
      <c r="L44" s="70">
        <v>5</v>
      </c>
      <c r="M44" s="70" t="s">
        <v>130</v>
      </c>
      <c r="N44" s="70" t="s">
        <v>42</v>
      </c>
      <c r="O44" s="64">
        <f>(I44+J44+K44)*L44</f>
        <v>45</v>
      </c>
      <c r="P44" s="255" t="s">
        <v>316</v>
      </c>
      <c r="Q44" s="255" t="s">
        <v>317</v>
      </c>
      <c r="R44" s="85" t="s">
        <v>45</v>
      </c>
      <c r="S44" s="156" t="s">
        <v>46</v>
      </c>
      <c r="W44" s="62"/>
      <c r="X44" s="34"/>
    </row>
    <row r="45" spans="1:24" ht="252.75" customHeight="1" x14ac:dyDescent="0.25">
      <c r="A45" s="29"/>
      <c r="B45" s="652"/>
      <c r="C45" s="649"/>
      <c r="D45" s="601"/>
      <c r="E45" s="577"/>
      <c r="F45" s="268" t="s">
        <v>70</v>
      </c>
      <c r="G45" s="123" t="s">
        <v>47</v>
      </c>
      <c r="H45" s="71" t="s">
        <v>40</v>
      </c>
      <c r="I45" s="71">
        <v>1</v>
      </c>
      <c r="J45" s="71">
        <v>3</v>
      </c>
      <c r="K45" s="71">
        <v>5</v>
      </c>
      <c r="L45" s="71">
        <v>5</v>
      </c>
      <c r="M45" s="71" t="s">
        <v>318</v>
      </c>
      <c r="N45" s="71" t="s">
        <v>42</v>
      </c>
      <c r="O45" s="67">
        <f t="shared" ref="O45:O52" si="3">(I45+J45+K45)*L45</f>
        <v>45</v>
      </c>
      <c r="P45" s="123" t="s">
        <v>319</v>
      </c>
      <c r="Q45" s="123" t="s">
        <v>107</v>
      </c>
      <c r="R45" s="93" t="s">
        <v>51</v>
      </c>
      <c r="S45" s="94" t="s">
        <v>52</v>
      </c>
      <c r="W45" s="62"/>
      <c r="X45" s="34"/>
    </row>
    <row r="46" spans="1:24" ht="252.75" customHeight="1" x14ac:dyDescent="0.25">
      <c r="A46" s="29"/>
      <c r="B46" s="652"/>
      <c r="C46" s="649"/>
      <c r="D46" s="601"/>
      <c r="E46" s="577"/>
      <c r="F46" s="268" t="s">
        <v>70</v>
      </c>
      <c r="G46" s="123" t="s">
        <v>55</v>
      </c>
      <c r="H46" s="71" t="s">
        <v>40</v>
      </c>
      <c r="I46" s="71">
        <v>1</v>
      </c>
      <c r="J46" s="71">
        <v>3</v>
      </c>
      <c r="K46" s="71">
        <v>5</v>
      </c>
      <c r="L46" s="71">
        <v>5</v>
      </c>
      <c r="M46" s="71" t="s">
        <v>321</v>
      </c>
      <c r="N46" s="71" t="s">
        <v>42</v>
      </c>
      <c r="O46" s="67">
        <f t="shared" si="3"/>
        <v>45</v>
      </c>
      <c r="P46" s="93" t="s">
        <v>322</v>
      </c>
      <c r="Q46" s="93" t="s">
        <v>323</v>
      </c>
      <c r="R46" s="93" t="s">
        <v>110</v>
      </c>
      <c r="S46" s="94" t="s">
        <v>60</v>
      </c>
      <c r="W46" s="62"/>
      <c r="X46" s="34"/>
    </row>
    <row r="47" spans="1:24" ht="252.75" customHeight="1" x14ac:dyDescent="0.25">
      <c r="A47" s="29"/>
      <c r="B47" s="652"/>
      <c r="C47" s="649"/>
      <c r="D47" s="601"/>
      <c r="E47" s="577"/>
      <c r="F47" s="268" t="s">
        <v>70</v>
      </c>
      <c r="G47" s="128" t="s">
        <v>63</v>
      </c>
      <c r="H47" s="71" t="s">
        <v>40</v>
      </c>
      <c r="I47" s="71">
        <v>1</v>
      </c>
      <c r="J47" s="71">
        <v>3</v>
      </c>
      <c r="K47" s="71">
        <v>5</v>
      </c>
      <c r="L47" s="71">
        <v>5</v>
      </c>
      <c r="M47" s="71" t="s">
        <v>325</v>
      </c>
      <c r="N47" s="71" t="s">
        <v>42</v>
      </c>
      <c r="O47" s="67">
        <f t="shared" si="3"/>
        <v>45</v>
      </c>
      <c r="P47" s="93" t="s">
        <v>326</v>
      </c>
      <c r="Q47" s="93" t="s">
        <v>66</v>
      </c>
      <c r="R47" s="93" t="s">
        <v>67</v>
      </c>
      <c r="S47" s="94" t="s">
        <v>68</v>
      </c>
      <c r="W47" s="62"/>
      <c r="X47" s="34"/>
    </row>
    <row r="48" spans="1:24" ht="252.75" customHeight="1" x14ac:dyDescent="0.25">
      <c r="A48" s="29"/>
      <c r="B48" s="652"/>
      <c r="C48" s="649"/>
      <c r="D48" s="601"/>
      <c r="E48" s="577"/>
      <c r="F48" s="268" t="s">
        <v>70</v>
      </c>
      <c r="G48" s="128" t="s">
        <v>71</v>
      </c>
      <c r="H48" s="71" t="s">
        <v>40</v>
      </c>
      <c r="I48" s="71">
        <v>1</v>
      </c>
      <c r="J48" s="71">
        <v>3</v>
      </c>
      <c r="K48" s="71">
        <v>5</v>
      </c>
      <c r="L48" s="71">
        <v>3</v>
      </c>
      <c r="M48" s="71" t="s">
        <v>327</v>
      </c>
      <c r="N48" s="71" t="s">
        <v>73</v>
      </c>
      <c r="O48" s="67">
        <f t="shared" si="3"/>
        <v>27</v>
      </c>
      <c r="P48" s="93" t="s">
        <v>328</v>
      </c>
      <c r="Q48" s="93" t="s">
        <v>66</v>
      </c>
      <c r="R48" s="93" t="s">
        <v>168</v>
      </c>
      <c r="S48" s="94" t="s">
        <v>329</v>
      </c>
      <c r="W48" s="62"/>
      <c r="X48" s="34"/>
    </row>
    <row r="49" spans="1:24" ht="252.75" customHeight="1" x14ac:dyDescent="0.25">
      <c r="A49" s="29"/>
      <c r="B49" s="652"/>
      <c r="C49" s="649"/>
      <c r="D49" s="601"/>
      <c r="E49" s="577"/>
      <c r="F49" s="268" t="s">
        <v>70</v>
      </c>
      <c r="G49" s="128" t="s">
        <v>114</v>
      </c>
      <c r="H49" s="71" t="s">
        <v>40</v>
      </c>
      <c r="I49" s="71">
        <v>3</v>
      </c>
      <c r="J49" s="71">
        <v>3</v>
      </c>
      <c r="K49" s="71">
        <v>5</v>
      </c>
      <c r="L49" s="71">
        <v>3</v>
      </c>
      <c r="M49" s="93" t="s">
        <v>330</v>
      </c>
      <c r="N49" s="71" t="s">
        <v>73</v>
      </c>
      <c r="O49" s="67">
        <f t="shared" si="3"/>
        <v>33</v>
      </c>
      <c r="P49" s="93" t="s">
        <v>328</v>
      </c>
      <c r="Q49" s="93" t="s">
        <v>66</v>
      </c>
      <c r="R49" s="93" t="s">
        <v>80</v>
      </c>
      <c r="S49" s="94"/>
      <c r="W49" s="62"/>
      <c r="X49" s="34"/>
    </row>
    <row r="50" spans="1:24" ht="252.75" customHeight="1" x14ac:dyDescent="0.25">
      <c r="A50" s="29"/>
      <c r="B50" s="652"/>
      <c r="C50" s="649"/>
      <c r="D50" s="601"/>
      <c r="E50" s="577"/>
      <c r="F50" s="268" t="s">
        <v>70</v>
      </c>
      <c r="G50" s="128" t="s">
        <v>117</v>
      </c>
      <c r="H50" s="71" t="s">
        <v>40</v>
      </c>
      <c r="I50" s="71">
        <v>3</v>
      </c>
      <c r="J50" s="71">
        <v>3</v>
      </c>
      <c r="K50" s="71">
        <v>5</v>
      </c>
      <c r="L50" s="71">
        <v>3</v>
      </c>
      <c r="M50" s="71" t="s">
        <v>331</v>
      </c>
      <c r="N50" s="71" t="s">
        <v>42</v>
      </c>
      <c r="O50" s="67">
        <f t="shared" si="3"/>
        <v>33</v>
      </c>
      <c r="P50" s="93" t="s">
        <v>332</v>
      </c>
      <c r="Q50" s="93" t="s">
        <v>85</v>
      </c>
      <c r="R50" s="93" t="s">
        <v>86</v>
      </c>
      <c r="S50" s="94" t="s">
        <v>87</v>
      </c>
      <c r="W50" s="62"/>
      <c r="X50" s="34"/>
    </row>
    <row r="51" spans="1:24" ht="252.75" customHeight="1" x14ac:dyDescent="0.25">
      <c r="A51" s="29"/>
      <c r="B51" s="652"/>
      <c r="C51" s="649"/>
      <c r="D51" s="601"/>
      <c r="E51" s="577"/>
      <c r="F51" s="268" t="s">
        <v>70</v>
      </c>
      <c r="G51" s="128" t="s">
        <v>88</v>
      </c>
      <c r="H51" s="71" t="s">
        <v>40</v>
      </c>
      <c r="I51" s="71">
        <v>3</v>
      </c>
      <c r="J51" s="71">
        <v>3</v>
      </c>
      <c r="K51" s="71">
        <v>5</v>
      </c>
      <c r="L51" s="71">
        <v>3</v>
      </c>
      <c r="M51" s="71" t="s">
        <v>333</v>
      </c>
      <c r="N51" s="71" t="s">
        <v>42</v>
      </c>
      <c r="O51" s="67">
        <f t="shared" si="3"/>
        <v>33</v>
      </c>
      <c r="P51" s="93" t="s">
        <v>332</v>
      </c>
      <c r="Q51" s="93" t="s">
        <v>85</v>
      </c>
      <c r="R51" s="93" t="s">
        <v>86</v>
      </c>
      <c r="S51" s="94" t="s">
        <v>87</v>
      </c>
      <c r="W51" s="62"/>
      <c r="X51" s="34"/>
    </row>
    <row r="52" spans="1:24" ht="252.75" customHeight="1" x14ac:dyDescent="0.25">
      <c r="A52" s="29"/>
      <c r="B52" s="653"/>
      <c r="C52" s="650"/>
      <c r="D52" s="602"/>
      <c r="E52" s="603"/>
      <c r="F52" s="276" t="s">
        <v>70</v>
      </c>
      <c r="G52" s="261" t="s">
        <v>91</v>
      </c>
      <c r="H52" s="72" t="s">
        <v>92</v>
      </c>
      <c r="I52" s="72">
        <v>1</v>
      </c>
      <c r="J52" s="72">
        <v>3</v>
      </c>
      <c r="K52" s="72">
        <v>3</v>
      </c>
      <c r="L52" s="72">
        <v>3</v>
      </c>
      <c r="M52" s="262" t="s">
        <v>334</v>
      </c>
      <c r="N52" s="72" t="s">
        <v>42</v>
      </c>
      <c r="O52" s="69">
        <f t="shared" si="3"/>
        <v>21</v>
      </c>
      <c r="P52" s="263" t="s">
        <v>209</v>
      </c>
      <c r="Q52" s="263"/>
      <c r="R52" s="263" t="s">
        <v>95</v>
      </c>
      <c r="S52" s="158" t="s">
        <v>96</v>
      </c>
      <c r="W52" s="62"/>
      <c r="X52" s="34"/>
    </row>
    <row r="53" spans="1:24" ht="269.25" customHeight="1" x14ac:dyDescent="0.25">
      <c r="A53" s="29"/>
      <c r="B53" s="651" t="s">
        <v>53</v>
      </c>
      <c r="C53" s="654" t="s">
        <v>127</v>
      </c>
      <c r="D53" s="657" t="s">
        <v>347</v>
      </c>
      <c r="E53" s="660" t="s">
        <v>348</v>
      </c>
      <c r="F53" s="253" t="s">
        <v>62</v>
      </c>
      <c r="G53" s="255" t="s">
        <v>349</v>
      </c>
      <c r="H53" s="70" t="s">
        <v>40</v>
      </c>
      <c r="I53" s="70">
        <v>3</v>
      </c>
      <c r="J53" s="70">
        <v>3</v>
      </c>
      <c r="K53" s="70">
        <v>5</v>
      </c>
      <c r="L53" s="70">
        <v>5</v>
      </c>
      <c r="M53" s="70" t="s">
        <v>130</v>
      </c>
      <c r="N53" s="70" t="s">
        <v>42</v>
      </c>
      <c r="O53" s="64">
        <f>(I53+J53+K53)*L53</f>
        <v>55</v>
      </c>
      <c r="P53" s="255" t="s">
        <v>350</v>
      </c>
      <c r="Q53" s="255" t="s">
        <v>351</v>
      </c>
      <c r="R53" s="85" t="s">
        <v>45</v>
      </c>
      <c r="S53" s="156" t="s">
        <v>46</v>
      </c>
      <c r="T53" s="259"/>
      <c r="W53" s="76"/>
      <c r="X53" s="34"/>
    </row>
    <row r="54" spans="1:24" ht="269.25" customHeight="1" x14ac:dyDescent="0.25">
      <c r="A54" s="29"/>
      <c r="B54" s="652"/>
      <c r="C54" s="655"/>
      <c r="D54" s="658"/>
      <c r="E54" s="661"/>
      <c r="F54" s="256" t="s">
        <v>62</v>
      </c>
      <c r="G54" s="123" t="s">
        <v>352</v>
      </c>
      <c r="H54" s="71" t="s">
        <v>40</v>
      </c>
      <c r="I54" s="71">
        <v>3</v>
      </c>
      <c r="J54" s="71">
        <v>3</v>
      </c>
      <c r="K54" s="71">
        <v>5</v>
      </c>
      <c r="L54" s="71">
        <v>5</v>
      </c>
      <c r="M54" s="71" t="s">
        <v>318</v>
      </c>
      <c r="N54" s="71" t="s">
        <v>42</v>
      </c>
      <c r="O54" s="67">
        <f t="shared" ref="O54:O66" si="4">(I54+J54+K54)*L54</f>
        <v>55</v>
      </c>
      <c r="P54" s="123" t="s">
        <v>353</v>
      </c>
      <c r="Q54" s="123" t="s">
        <v>152</v>
      </c>
      <c r="R54" s="93" t="s">
        <v>51</v>
      </c>
      <c r="S54" s="94" t="s">
        <v>52</v>
      </c>
      <c r="T54" s="259"/>
      <c r="W54" s="76"/>
      <c r="X54" s="34"/>
    </row>
    <row r="55" spans="1:24" ht="269.25" customHeight="1" x14ac:dyDescent="0.25">
      <c r="A55" s="29"/>
      <c r="B55" s="652"/>
      <c r="C55" s="655"/>
      <c r="D55" s="658"/>
      <c r="E55" s="661"/>
      <c r="F55" s="256" t="s">
        <v>62</v>
      </c>
      <c r="G55" s="123" t="s">
        <v>153</v>
      </c>
      <c r="H55" s="71" t="s">
        <v>40</v>
      </c>
      <c r="I55" s="71">
        <v>3</v>
      </c>
      <c r="J55" s="71">
        <v>3</v>
      </c>
      <c r="K55" s="71">
        <v>5</v>
      </c>
      <c r="L55" s="71">
        <v>5</v>
      </c>
      <c r="M55" s="71" t="s">
        <v>321</v>
      </c>
      <c r="N55" s="71" t="s">
        <v>42</v>
      </c>
      <c r="O55" s="67">
        <f t="shared" si="4"/>
        <v>55</v>
      </c>
      <c r="P55" s="93" t="s">
        <v>354</v>
      </c>
      <c r="Q55" s="93" t="s">
        <v>355</v>
      </c>
      <c r="R55" s="93" t="s">
        <v>156</v>
      </c>
      <c r="S55" s="94"/>
      <c r="T55" s="259"/>
      <c r="W55" s="76"/>
      <c r="X55" s="34"/>
    </row>
    <row r="56" spans="1:24" ht="269.25" customHeight="1" x14ac:dyDescent="0.25">
      <c r="A56" s="29"/>
      <c r="B56" s="652"/>
      <c r="C56" s="655"/>
      <c r="D56" s="658"/>
      <c r="E56" s="661"/>
      <c r="F56" s="256" t="s">
        <v>62</v>
      </c>
      <c r="G56" s="123" t="s">
        <v>356</v>
      </c>
      <c r="H56" s="71" t="s">
        <v>40</v>
      </c>
      <c r="I56" s="71">
        <v>3</v>
      </c>
      <c r="J56" s="71">
        <v>3</v>
      </c>
      <c r="K56" s="71">
        <v>5</v>
      </c>
      <c r="L56" s="71">
        <v>3</v>
      </c>
      <c r="M56" s="71" t="s">
        <v>357</v>
      </c>
      <c r="N56" s="71" t="s">
        <v>42</v>
      </c>
      <c r="O56" s="67">
        <f t="shared" si="4"/>
        <v>33</v>
      </c>
      <c r="P56" s="106" t="s">
        <v>358</v>
      </c>
      <c r="Q56" s="106" t="s">
        <v>359</v>
      </c>
      <c r="R56" s="106" t="s">
        <v>360</v>
      </c>
      <c r="S56" s="278" t="s">
        <v>361</v>
      </c>
      <c r="T56" s="259"/>
      <c r="W56" s="76"/>
      <c r="X56" s="34"/>
    </row>
    <row r="57" spans="1:24" ht="269.25" customHeight="1" x14ac:dyDescent="0.25">
      <c r="A57" s="29"/>
      <c r="B57" s="652"/>
      <c r="C57" s="655"/>
      <c r="D57" s="658"/>
      <c r="E57" s="661"/>
      <c r="F57" s="256" t="s">
        <v>62</v>
      </c>
      <c r="G57" s="123" t="s">
        <v>163</v>
      </c>
      <c r="H57" s="71" t="s">
        <v>40</v>
      </c>
      <c r="I57" s="71">
        <v>3</v>
      </c>
      <c r="J57" s="71">
        <v>3</v>
      </c>
      <c r="K57" s="71">
        <v>5</v>
      </c>
      <c r="L57" s="71">
        <v>3</v>
      </c>
      <c r="M57" s="93" t="s">
        <v>330</v>
      </c>
      <c r="N57" s="71" t="s">
        <v>73</v>
      </c>
      <c r="O57" s="67">
        <f t="shared" si="4"/>
        <v>33</v>
      </c>
      <c r="P57" s="93" t="s">
        <v>362</v>
      </c>
      <c r="Q57" s="93" t="s">
        <v>80</v>
      </c>
      <c r="R57" s="93" t="s">
        <v>80</v>
      </c>
      <c r="S57" s="94" t="s">
        <v>201</v>
      </c>
      <c r="T57" s="259"/>
      <c r="W57" s="76"/>
      <c r="X57" s="34"/>
    </row>
    <row r="58" spans="1:24" ht="269.25" customHeight="1" x14ac:dyDescent="0.25">
      <c r="A58" s="29"/>
      <c r="B58" s="652"/>
      <c r="C58" s="655"/>
      <c r="D58" s="658"/>
      <c r="E58" s="661"/>
      <c r="F58" s="256" t="s">
        <v>62</v>
      </c>
      <c r="G58" s="123" t="s">
        <v>166</v>
      </c>
      <c r="H58" s="71" t="s">
        <v>40</v>
      </c>
      <c r="I58" s="71">
        <v>3</v>
      </c>
      <c r="J58" s="71">
        <v>3</v>
      </c>
      <c r="K58" s="71">
        <v>5</v>
      </c>
      <c r="L58" s="71">
        <v>5</v>
      </c>
      <c r="M58" s="71" t="s">
        <v>325</v>
      </c>
      <c r="N58" s="71" t="s">
        <v>42</v>
      </c>
      <c r="O58" s="67">
        <f t="shared" si="4"/>
        <v>55</v>
      </c>
      <c r="P58" s="93" t="s">
        <v>326</v>
      </c>
      <c r="Q58" s="93" t="s">
        <v>66</v>
      </c>
      <c r="R58" s="93" t="s">
        <v>67</v>
      </c>
      <c r="S58" s="94" t="s">
        <v>68</v>
      </c>
      <c r="T58" s="259"/>
      <c r="W58" s="76"/>
      <c r="X58" s="34"/>
    </row>
    <row r="59" spans="1:24" ht="269.25" customHeight="1" x14ac:dyDescent="0.25">
      <c r="A59" s="29"/>
      <c r="B59" s="652"/>
      <c r="C59" s="655"/>
      <c r="D59" s="658"/>
      <c r="E59" s="661"/>
      <c r="F59" s="256" t="s">
        <v>62</v>
      </c>
      <c r="G59" s="123" t="s">
        <v>167</v>
      </c>
      <c r="H59" s="71" t="s">
        <v>40</v>
      </c>
      <c r="I59" s="71">
        <v>3</v>
      </c>
      <c r="J59" s="71">
        <v>3</v>
      </c>
      <c r="K59" s="71">
        <v>5</v>
      </c>
      <c r="L59" s="71">
        <v>3</v>
      </c>
      <c r="M59" s="71" t="s">
        <v>327</v>
      </c>
      <c r="N59" s="71" t="s">
        <v>73</v>
      </c>
      <c r="O59" s="67">
        <f t="shared" si="4"/>
        <v>33</v>
      </c>
      <c r="P59" s="93" t="s">
        <v>328</v>
      </c>
      <c r="Q59" s="93" t="s">
        <v>66</v>
      </c>
      <c r="R59" s="93" t="s">
        <v>168</v>
      </c>
      <c r="S59" s="94" t="s">
        <v>329</v>
      </c>
      <c r="T59" s="259"/>
      <c r="W59" s="76"/>
      <c r="X59" s="34"/>
    </row>
    <row r="60" spans="1:24" ht="269.25" customHeight="1" x14ac:dyDescent="0.25">
      <c r="A60" s="29"/>
      <c r="B60" s="652"/>
      <c r="C60" s="655"/>
      <c r="D60" s="658"/>
      <c r="E60" s="661"/>
      <c r="F60" s="256" t="s">
        <v>62</v>
      </c>
      <c r="G60" s="123" t="s">
        <v>169</v>
      </c>
      <c r="H60" s="71" t="s">
        <v>40</v>
      </c>
      <c r="I60" s="71">
        <v>3</v>
      </c>
      <c r="J60" s="71">
        <v>3</v>
      </c>
      <c r="K60" s="71">
        <v>5</v>
      </c>
      <c r="L60" s="71">
        <v>1</v>
      </c>
      <c r="M60" s="71" t="s">
        <v>331</v>
      </c>
      <c r="N60" s="71" t="s">
        <v>42</v>
      </c>
      <c r="O60" s="67">
        <f t="shared" si="4"/>
        <v>11</v>
      </c>
      <c r="P60" s="122" t="s">
        <v>363</v>
      </c>
      <c r="Q60" s="122" t="s">
        <v>171</v>
      </c>
      <c r="R60" s="122" t="s">
        <v>86</v>
      </c>
      <c r="S60" s="94" t="s">
        <v>87</v>
      </c>
      <c r="T60" s="259"/>
      <c r="W60" s="76"/>
      <c r="X60" s="34"/>
    </row>
    <row r="61" spans="1:24" ht="312.95" customHeight="1" x14ac:dyDescent="0.25">
      <c r="A61" s="29"/>
      <c r="B61" s="652"/>
      <c r="C61" s="655"/>
      <c r="D61" s="658"/>
      <c r="E61" s="661"/>
      <c r="F61" s="256" t="s">
        <v>62</v>
      </c>
      <c r="G61" s="123" t="s">
        <v>172</v>
      </c>
      <c r="H61" s="71" t="s">
        <v>40</v>
      </c>
      <c r="I61" s="71">
        <v>1</v>
      </c>
      <c r="J61" s="71">
        <v>3</v>
      </c>
      <c r="K61" s="71">
        <v>5</v>
      </c>
      <c r="L61" s="71">
        <v>3</v>
      </c>
      <c r="M61" s="71" t="s">
        <v>333</v>
      </c>
      <c r="N61" s="71" t="s">
        <v>42</v>
      </c>
      <c r="O61" s="67">
        <f t="shared" si="4"/>
        <v>27</v>
      </c>
      <c r="P61" s="122" t="s">
        <v>364</v>
      </c>
      <c r="Q61" s="122" t="s">
        <v>171</v>
      </c>
      <c r="R61" s="122"/>
      <c r="S61" s="94" t="s">
        <v>87</v>
      </c>
      <c r="T61" s="259"/>
      <c r="W61" s="76"/>
      <c r="X61" s="34"/>
    </row>
    <row r="62" spans="1:24" ht="285" x14ac:dyDescent="0.25">
      <c r="A62" s="29"/>
      <c r="B62" s="652"/>
      <c r="C62" s="655"/>
      <c r="D62" s="658"/>
      <c r="E62" s="661"/>
      <c r="F62" s="256" t="s">
        <v>62</v>
      </c>
      <c r="G62" s="123" t="s">
        <v>365</v>
      </c>
      <c r="H62" s="71" t="s">
        <v>40</v>
      </c>
      <c r="I62" s="71">
        <v>1</v>
      </c>
      <c r="J62" s="71">
        <v>3</v>
      </c>
      <c r="K62" s="71">
        <v>5</v>
      </c>
      <c r="L62" s="71">
        <v>3</v>
      </c>
      <c r="M62" s="71" t="s">
        <v>333</v>
      </c>
      <c r="N62" s="71" t="s">
        <v>42</v>
      </c>
      <c r="O62" s="67">
        <f t="shared" si="4"/>
        <v>27</v>
      </c>
      <c r="P62" s="93" t="s">
        <v>332</v>
      </c>
      <c r="Q62" s="93" t="s">
        <v>85</v>
      </c>
      <c r="R62" s="122"/>
      <c r="S62" s="94" t="s">
        <v>87</v>
      </c>
      <c r="T62" s="259"/>
      <c r="W62" s="76"/>
      <c r="X62" s="34"/>
    </row>
    <row r="63" spans="1:24" ht="380.1" customHeight="1" x14ac:dyDescent="0.25">
      <c r="A63" s="29"/>
      <c r="B63" s="652"/>
      <c r="C63" s="655"/>
      <c r="D63" s="658"/>
      <c r="E63" s="661"/>
      <c r="F63" s="256" t="s">
        <v>62</v>
      </c>
      <c r="G63" s="123" t="s">
        <v>175</v>
      </c>
      <c r="H63" s="71" t="s">
        <v>40</v>
      </c>
      <c r="I63" s="71">
        <v>1</v>
      </c>
      <c r="J63" s="71">
        <v>3</v>
      </c>
      <c r="K63" s="71">
        <v>5</v>
      </c>
      <c r="L63" s="71">
        <v>3</v>
      </c>
      <c r="M63" s="71" t="s">
        <v>331</v>
      </c>
      <c r="N63" s="71" t="s">
        <v>42</v>
      </c>
      <c r="O63" s="67">
        <f>(I63+J63+K63)*L63</f>
        <v>27</v>
      </c>
      <c r="P63" s="93" t="s">
        <v>332</v>
      </c>
      <c r="Q63" s="93" t="s">
        <v>85</v>
      </c>
      <c r="R63" s="122"/>
      <c r="S63" s="94" t="s">
        <v>87</v>
      </c>
      <c r="T63" s="259"/>
      <c r="W63" s="76"/>
      <c r="X63" s="34"/>
    </row>
    <row r="64" spans="1:24" ht="269.25" customHeight="1" x14ac:dyDescent="0.25">
      <c r="A64" s="29"/>
      <c r="B64" s="652"/>
      <c r="C64" s="655"/>
      <c r="D64" s="658"/>
      <c r="E64" s="661"/>
      <c r="F64" s="256" t="s">
        <v>62</v>
      </c>
      <c r="G64" s="123" t="s">
        <v>366</v>
      </c>
      <c r="H64" s="71" t="s">
        <v>92</v>
      </c>
      <c r="I64" s="71">
        <v>1</v>
      </c>
      <c r="J64" s="71">
        <v>3</v>
      </c>
      <c r="K64" s="71">
        <v>5</v>
      </c>
      <c r="L64" s="71">
        <v>1</v>
      </c>
      <c r="M64" s="71" t="s">
        <v>367</v>
      </c>
      <c r="N64" s="71" t="s">
        <v>42</v>
      </c>
      <c r="O64" s="67">
        <f>(I64+J64+K64)*L64</f>
        <v>9</v>
      </c>
      <c r="P64" s="122" t="s">
        <v>332</v>
      </c>
      <c r="Q64" s="122" t="s">
        <v>178</v>
      </c>
      <c r="R64" s="122"/>
      <c r="S64" s="94"/>
      <c r="T64" s="259"/>
      <c r="W64" s="76"/>
      <c r="X64" s="34"/>
    </row>
    <row r="65" spans="1:24" ht="269.25" customHeight="1" x14ac:dyDescent="0.25">
      <c r="A65" s="29"/>
      <c r="B65" s="652"/>
      <c r="C65" s="655"/>
      <c r="D65" s="658"/>
      <c r="E65" s="661"/>
      <c r="F65" s="256" t="s">
        <v>62</v>
      </c>
      <c r="G65" s="128" t="s">
        <v>179</v>
      </c>
      <c r="H65" s="71" t="s">
        <v>40</v>
      </c>
      <c r="I65" s="71">
        <v>1</v>
      </c>
      <c r="J65" s="71">
        <v>3</v>
      </c>
      <c r="K65" s="71">
        <v>5</v>
      </c>
      <c r="L65" s="71">
        <v>3</v>
      </c>
      <c r="M65" s="93" t="s">
        <v>334</v>
      </c>
      <c r="N65" s="71" t="s">
        <v>42</v>
      </c>
      <c r="O65" s="67">
        <f t="shared" si="4"/>
        <v>27</v>
      </c>
      <c r="P65" s="106" t="s">
        <v>180</v>
      </c>
      <c r="Q65" s="106"/>
      <c r="R65" s="106" t="s">
        <v>181</v>
      </c>
      <c r="S65" s="278" t="s">
        <v>125</v>
      </c>
      <c r="T65" s="259"/>
      <c r="W65" s="76"/>
      <c r="X65" s="34"/>
    </row>
    <row r="66" spans="1:24" ht="269.25" customHeight="1" x14ac:dyDescent="0.25">
      <c r="A66" s="29"/>
      <c r="B66" s="653"/>
      <c r="C66" s="656"/>
      <c r="D66" s="659"/>
      <c r="E66" s="662"/>
      <c r="F66" s="260" t="s">
        <v>62</v>
      </c>
      <c r="G66" s="279" t="s">
        <v>182</v>
      </c>
      <c r="H66" s="72" t="s">
        <v>183</v>
      </c>
      <c r="I66" s="72">
        <v>1</v>
      </c>
      <c r="J66" s="72">
        <v>3</v>
      </c>
      <c r="K66" s="72">
        <v>5</v>
      </c>
      <c r="L66" s="72">
        <v>1</v>
      </c>
      <c r="M66" s="262" t="s">
        <v>368</v>
      </c>
      <c r="N66" s="72" t="s">
        <v>42</v>
      </c>
      <c r="O66" s="69">
        <f t="shared" si="4"/>
        <v>9</v>
      </c>
      <c r="P66" s="263" t="s">
        <v>369</v>
      </c>
      <c r="Q66" s="263" t="s">
        <v>186</v>
      </c>
      <c r="R66" s="139"/>
      <c r="S66" s="158" t="s">
        <v>132</v>
      </c>
      <c r="T66" s="259"/>
      <c r="W66" s="76"/>
      <c r="X66" s="34"/>
    </row>
    <row r="67" spans="1:24" ht="269.25" customHeight="1" x14ac:dyDescent="0.25">
      <c r="A67" s="29"/>
      <c r="B67" s="651" t="s">
        <v>370</v>
      </c>
      <c r="C67" s="654" t="s">
        <v>102</v>
      </c>
      <c r="D67" s="657" t="s">
        <v>371</v>
      </c>
      <c r="E67" s="660" t="s">
        <v>372</v>
      </c>
      <c r="F67" s="253" t="s">
        <v>54</v>
      </c>
      <c r="G67" s="280" t="s">
        <v>190</v>
      </c>
      <c r="H67" s="70" t="s">
        <v>40</v>
      </c>
      <c r="I67" s="70">
        <v>3</v>
      </c>
      <c r="J67" s="70">
        <v>3</v>
      </c>
      <c r="K67" s="70">
        <v>5</v>
      </c>
      <c r="L67" s="70">
        <v>5</v>
      </c>
      <c r="M67" s="70" t="s">
        <v>130</v>
      </c>
      <c r="N67" s="70" t="s">
        <v>42</v>
      </c>
      <c r="O67" s="64">
        <f>(I67+J67+K67)*L67</f>
        <v>55</v>
      </c>
      <c r="P67" s="255" t="s">
        <v>316</v>
      </c>
      <c r="Q67" s="255" t="s">
        <v>317</v>
      </c>
      <c r="R67" s="85" t="s">
        <v>45</v>
      </c>
      <c r="S67" s="156" t="s">
        <v>46</v>
      </c>
      <c r="T67" s="259"/>
      <c r="W67" s="76" t="s">
        <v>69</v>
      </c>
      <c r="X67" s="34"/>
    </row>
    <row r="68" spans="1:24" ht="269.25" customHeight="1" x14ac:dyDescent="0.25">
      <c r="A68" s="29"/>
      <c r="B68" s="652"/>
      <c r="C68" s="655"/>
      <c r="D68" s="658"/>
      <c r="E68" s="661"/>
      <c r="F68" s="256" t="s">
        <v>54</v>
      </c>
      <c r="G68" s="128" t="s">
        <v>191</v>
      </c>
      <c r="H68" s="71" t="s">
        <v>40</v>
      </c>
      <c r="I68" s="71">
        <v>3</v>
      </c>
      <c r="J68" s="71">
        <v>3</v>
      </c>
      <c r="K68" s="71">
        <v>5</v>
      </c>
      <c r="L68" s="71">
        <v>5</v>
      </c>
      <c r="M68" s="71" t="s">
        <v>318</v>
      </c>
      <c r="N68" s="71" t="s">
        <v>42</v>
      </c>
      <c r="O68" s="67">
        <f t="shared" ref="O68:O96" si="5">(I68+J68+K68)*L68</f>
        <v>55</v>
      </c>
      <c r="P68" s="123" t="s">
        <v>319</v>
      </c>
      <c r="Q68" s="123" t="s">
        <v>107</v>
      </c>
      <c r="R68" s="93" t="s">
        <v>51</v>
      </c>
      <c r="S68" s="94" t="s">
        <v>52</v>
      </c>
      <c r="T68" s="259"/>
      <c r="W68" s="76"/>
      <c r="X68" s="34"/>
    </row>
    <row r="69" spans="1:24" ht="269.25" customHeight="1" x14ac:dyDescent="0.25">
      <c r="A69" s="29"/>
      <c r="B69" s="652"/>
      <c r="C69" s="655"/>
      <c r="D69" s="658"/>
      <c r="E69" s="661"/>
      <c r="F69" s="256" t="s">
        <v>54</v>
      </c>
      <c r="G69" s="123" t="s">
        <v>192</v>
      </c>
      <c r="H69" s="71" t="s">
        <v>40</v>
      </c>
      <c r="I69" s="71">
        <v>3</v>
      </c>
      <c r="J69" s="71">
        <v>3</v>
      </c>
      <c r="K69" s="71">
        <v>5</v>
      </c>
      <c r="L69" s="71">
        <v>5</v>
      </c>
      <c r="M69" s="71" t="s">
        <v>373</v>
      </c>
      <c r="N69" s="71" t="s">
        <v>42</v>
      </c>
      <c r="O69" s="67">
        <f t="shared" si="5"/>
        <v>55</v>
      </c>
      <c r="P69" s="93" t="s">
        <v>322</v>
      </c>
      <c r="Q69" s="93" t="s">
        <v>323</v>
      </c>
      <c r="R69" s="93" t="s">
        <v>374</v>
      </c>
      <c r="S69" s="94" t="s">
        <v>60</v>
      </c>
      <c r="T69" s="259"/>
      <c r="W69" s="76"/>
      <c r="X69" s="34"/>
    </row>
    <row r="70" spans="1:24" ht="269.25" customHeight="1" x14ac:dyDescent="0.25">
      <c r="A70" s="29"/>
      <c r="B70" s="652"/>
      <c r="C70" s="655"/>
      <c r="D70" s="658"/>
      <c r="E70" s="661"/>
      <c r="F70" s="256" t="s">
        <v>54</v>
      </c>
      <c r="G70" s="128" t="s">
        <v>198</v>
      </c>
      <c r="H70" s="71" t="s">
        <v>40</v>
      </c>
      <c r="I70" s="71">
        <v>3</v>
      </c>
      <c r="J70" s="71">
        <v>3</v>
      </c>
      <c r="K70" s="71">
        <v>5</v>
      </c>
      <c r="L70" s="71">
        <v>3</v>
      </c>
      <c r="M70" s="71" t="s">
        <v>327</v>
      </c>
      <c r="N70" s="71" t="s">
        <v>73</v>
      </c>
      <c r="O70" s="67">
        <f t="shared" si="5"/>
        <v>33</v>
      </c>
      <c r="P70" s="93" t="s">
        <v>328</v>
      </c>
      <c r="Q70" s="93" t="s">
        <v>66</v>
      </c>
      <c r="R70" s="93" t="s">
        <v>168</v>
      </c>
      <c r="S70" s="94" t="s">
        <v>329</v>
      </c>
      <c r="T70" s="259"/>
      <c r="W70" s="76"/>
      <c r="X70" s="34"/>
    </row>
    <row r="71" spans="1:24" ht="269.25" customHeight="1" x14ac:dyDescent="0.25">
      <c r="A71" s="29"/>
      <c r="B71" s="652"/>
      <c r="C71" s="655"/>
      <c r="D71" s="658"/>
      <c r="E71" s="661"/>
      <c r="F71" s="256" t="s">
        <v>54</v>
      </c>
      <c r="G71" s="123" t="s">
        <v>199</v>
      </c>
      <c r="H71" s="71" t="s">
        <v>40</v>
      </c>
      <c r="I71" s="71">
        <v>3</v>
      </c>
      <c r="J71" s="71">
        <v>3</v>
      </c>
      <c r="K71" s="71">
        <v>5</v>
      </c>
      <c r="L71" s="71">
        <v>5</v>
      </c>
      <c r="M71" s="71" t="s">
        <v>325</v>
      </c>
      <c r="N71" s="71" t="s">
        <v>42</v>
      </c>
      <c r="O71" s="67">
        <f t="shared" si="5"/>
        <v>55</v>
      </c>
      <c r="P71" s="93" t="s">
        <v>326</v>
      </c>
      <c r="Q71" s="93" t="s">
        <v>66</v>
      </c>
      <c r="R71" s="93" t="s">
        <v>67</v>
      </c>
      <c r="S71" s="94" t="s">
        <v>68</v>
      </c>
      <c r="T71" s="259"/>
      <c r="W71" s="76"/>
      <c r="X71" s="34"/>
    </row>
    <row r="72" spans="1:24" ht="269.25" customHeight="1" x14ac:dyDescent="0.25">
      <c r="A72" s="29"/>
      <c r="B72" s="652"/>
      <c r="C72" s="655"/>
      <c r="D72" s="658"/>
      <c r="E72" s="661"/>
      <c r="F72" s="256" t="s">
        <v>54</v>
      </c>
      <c r="G72" s="123" t="s">
        <v>200</v>
      </c>
      <c r="H72" s="71" t="s">
        <v>40</v>
      </c>
      <c r="I72" s="71">
        <v>3</v>
      </c>
      <c r="J72" s="71">
        <v>3</v>
      </c>
      <c r="K72" s="71">
        <v>5</v>
      </c>
      <c r="L72" s="71">
        <v>3</v>
      </c>
      <c r="M72" s="93" t="s">
        <v>330</v>
      </c>
      <c r="N72" s="71" t="s">
        <v>73</v>
      </c>
      <c r="O72" s="67">
        <f t="shared" si="5"/>
        <v>33</v>
      </c>
      <c r="P72" s="93" t="s">
        <v>362</v>
      </c>
      <c r="Q72" s="93" t="s">
        <v>80</v>
      </c>
      <c r="R72" s="93" t="s">
        <v>80</v>
      </c>
      <c r="S72" s="94" t="s">
        <v>201</v>
      </c>
      <c r="T72" s="259"/>
      <c r="W72" s="76"/>
      <c r="X72" s="34"/>
    </row>
    <row r="73" spans="1:24" ht="269.25" customHeight="1" x14ac:dyDescent="0.25">
      <c r="A73" s="29"/>
      <c r="B73" s="669"/>
      <c r="C73" s="670"/>
      <c r="D73" s="671"/>
      <c r="E73" s="672"/>
      <c r="F73" s="281" t="s">
        <v>54</v>
      </c>
      <c r="G73" s="207" t="s">
        <v>208</v>
      </c>
      <c r="H73" s="92" t="s">
        <v>40</v>
      </c>
      <c r="I73" s="92">
        <v>1</v>
      </c>
      <c r="J73" s="92">
        <v>3</v>
      </c>
      <c r="K73" s="92">
        <v>5</v>
      </c>
      <c r="L73" s="92">
        <v>3</v>
      </c>
      <c r="M73" s="273" t="s">
        <v>334</v>
      </c>
      <c r="N73" s="92" t="s">
        <v>42</v>
      </c>
      <c r="O73" s="274">
        <f t="shared" si="5"/>
        <v>27</v>
      </c>
      <c r="P73" s="134" t="s">
        <v>209</v>
      </c>
      <c r="Q73" s="134"/>
      <c r="R73" s="134" t="s">
        <v>95</v>
      </c>
      <c r="S73" s="151" t="s">
        <v>96</v>
      </c>
      <c r="T73" s="259"/>
      <c r="W73" s="76"/>
      <c r="X73" s="34"/>
    </row>
    <row r="74" spans="1:24" ht="269.25" customHeight="1" x14ac:dyDescent="0.25">
      <c r="A74" s="29"/>
      <c r="B74" s="673" t="s">
        <v>61</v>
      </c>
      <c r="C74" s="654" t="s">
        <v>127</v>
      </c>
      <c r="D74" s="657" t="s">
        <v>375</v>
      </c>
      <c r="E74" s="660" t="s">
        <v>376</v>
      </c>
      <c r="F74" s="253" t="s">
        <v>62</v>
      </c>
      <c r="G74" s="255" t="s">
        <v>216</v>
      </c>
      <c r="H74" s="70" t="s">
        <v>40</v>
      </c>
      <c r="I74" s="70">
        <v>1</v>
      </c>
      <c r="J74" s="70">
        <v>3</v>
      </c>
      <c r="K74" s="70">
        <v>5</v>
      </c>
      <c r="L74" s="70">
        <v>5</v>
      </c>
      <c r="M74" s="282" t="s">
        <v>130</v>
      </c>
      <c r="N74" s="70" t="s">
        <v>42</v>
      </c>
      <c r="O74" s="64">
        <f t="shared" si="5"/>
        <v>45</v>
      </c>
      <c r="P74" s="218" t="s">
        <v>217</v>
      </c>
      <c r="Q74" s="218" t="s">
        <v>218</v>
      </c>
      <c r="R74" s="218" t="s">
        <v>124</v>
      </c>
      <c r="S74" s="219" t="s">
        <v>219</v>
      </c>
      <c r="T74" s="259"/>
      <c r="W74" s="76"/>
      <c r="X74" s="34"/>
    </row>
    <row r="75" spans="1:24" ht="269.25" customHeight="1" x14ac:dyDescent="0.25">
      <c r="A75" s="29"/>
      <c r="B75" s="673"/>
      <c r="C75" s="655"/>
      <c r="D75" s="658"/>
      <c r="E75" s="661"/>
      <c r="F75" s="256" t="s">
        <v>62</v>
      </c>
      <c r="G75" s="123" t="s">
        <v>220</v>
      </c>
      <c r="H75" s="71" t="s">
        <v>40</v>
      </c>
      <c r="I75" s="71">
        <v>1</v>
      </c>
      <c r="J75" s="71">
        <v>3</v>
      </c>
      <c r="K75" s="71">
        <v>5</v>
      </c>
      <c r="L75" s="71">
        <v>5</v>
      </c>
      <c r="M75" s="270" t="s">
        <v>318</v>
      </c>
      <c r="N75" s="71" t="s">
        <v>42</v>
      </c>
      <c r="O75" s="67">
        <f t="shared" si="5"/>
        <v>45</v>
      </c>
      <c r="P75" s="137" t="s">
        <v>221</v>
      </c>
      <c r="Q75" s="137" t="s">
        <v>222</v>
      </c>
      <c r="R75" s="137" t="s">
        <v>51</v>
      </c>
      <c r="S75" s="310" t="s">
        <v>52</v>
      </c>
      <c r="T75" s="259"/>
      <c r="W75" s="76"/>
      <c r="X75" s="34"/>
    </row>
    <row r="76" spans="1:24" ht="269.25" customHeight="1" x14ac:dyDescent="0.25">
      <c r="A76" s="29"/>
      <c r="B76" s="673"/>
      <c r="C76" s="655"/>
      <c r="D76" s="658"/>
      <c r="E76" s="661"/>
      <c r="F76" s="256" t="s">
        <v>62</v>
      </c>
      <c r="G76" s="123" t="s">
        <v>223</v>
      </c>
      <c r="H76" s="71" t="s">
        <v>40</v>
      </c>
      <c r="I76" s="71">
        <v>1</v>
      </c>
      <c r="J76" s="71">
        <v>3</v>
      </c>
      <c r="K76" s="71">
        <v>5</v>
      </c>
      <c r="L76" s="71">
        <v>5</v>
      </c>
      <c r="M76" s="270" t="s">
        <v>321</v>
      </c>
      <c r="N76" s="71" t="s">
        <v>42</v>
      </c>
      <c r="O76" s="67">
        <f t="shared" si="5"/>
        <v>45</v>
      </c>
      <c r="P76" s="137" t="s">
        <v>224</v>
      </c>
      <c r="Q76" s="137" t="s">
        <v>155</v>
      </c>
      <c r="R76" s="137" t="s">
        <v>156</v>
      </c>
      <c r="S76" s="310" t="s">
        <v>52</v>
      </c>
      <c r="T76" s="259"/>
      <c r="W76" s="76"/>
      <c r="X76" s="34"/>
    </row>
    <row r="77" spans="1:24" ht="269.25" customHeight="1" x14ac:dyDescent="0.25">
      <c r="A77" s="29"/>
      <c r="B77" s="673"/>
      <c r="C77" s="655"/>
      <c r="D77" s="658"/>
      <c r="E77" s="661"/>
      <c r="F77" s="256" t="s">
        <v>62</v>
      </c>
      <c r="G77" s="123" t="s">
        <v>225</v>
      </c>
      <c r="H77" s="71" t="s">
        <v>40</v>
      </c>
      <c r="I77" s="71">
        <v>1</v>
      </c>
      <c r="J77" s="71">
        <v>3</v>
      </c>
      <c r="K77" s="71">
        <v>5</v>
      </c>
      <c r="L77" s="71">
        <v>5</v>
      </c>
      <c r="M77" s="270" t="s">
        <v>377</v>
      </c>
      <c r="N77" s="71" t="s">
        <v>42</v>
      </c>
      <c r="O77" s="67">
        <f t="shared" si="5"/>
        <v>45</v>
      </c>
      <c r="P77" s="35" t="s">
        <v>227</v>
      </c>
      <c r="Q77" s="35" t="s">
        <v>228</v>
      </c>
      <c r="R77" s="35" t="s">
        <v>229</v>
      </c>
      <c r="S77" s="309" t="s">
        <v>230</v>
      </c>
      <c r="T77" s="259"/>
      <c r="W77" s="76"/>
      <c r="X77" s="34"/>
    </row>
    <row r="78" spans="1:24" ht="269.25" customHeight="1" x14ac:dyDescent="0.25">
      <c r="A78" s="29"/>
      <c r="B78" s="673"/>
      <c r="C78" s="655"/>
      <c r="D78" s="658"/>
      <c r="E78" s="661"/>
      <c r="F78" s="256" t="s">
        <v>62</v>
      </c>
      <c r="G78" s="123" t="s">
        <v>231</v>
      </c>
      <c r="H78" s="71" t="s">
        <v>40</v>
      </c>
      <c r="I78" s="71">
        <v>1</v>
      </c>
      <c r="J78" s="71">
        <v>3</v>
      </c>
      <c r="K78" s="71">
        <v>5</v>
      </c>
      <c r="L78" s="71">
        <v>5</v>
      </c>
      <c r="M78" s="270" t="s">
        <v>327</v>
      </c>
      <c r="N78" s="71" t="s">
        <v>73</v>
      </c>
      <c r="O78" s="67">
        <f t="shared" si="5"/>
        <v>45</v>
      </c>
      <c r="P78" s="137" t="s">
        <v>164</v>
      </c>
      <c r="Q78" s="137" t="s">
        <v>232</v>
      </c>
      <c r="R78" s="137" t="s">
        <v>81</v>
      </c>
      <c r="S78" s="310" t="s">
        <v>76</v>
      </c>
      <c r="T78" s="259"/>
      <c r="W78" s="76"/>
      <c r="X78" s="34"/>
    </row>
    <row r="79" spans="1:24" ht="269.25" customHeight="1" x14ac:dyDescent="0.25">
      <c r="A79" s="29"/>
      <c r="B79" s="673"/>
      <c r="C79" s="655"/>
      <c r="D79" s="658"/>
      <c r="E79" s="661"/>
      <c r="F79" s="256" t="s">
        <v>62</v>
      </c>
      <c r="G79" s="123" t="s">
        <v>378</v>
      </c>
      <c r="H79" s="71" t="s">
        <v>40</v>
      </c>
      <c r="I79" s="71">
        <v>1</v>
      </c>
      <c r="J79" s="71">
        <v>3</v>
      </c>
      <c r="K79" s="71">
        <v>5</v>
      </c>
      <c r="L79" s="71">
        <v>3</v>
      </c>
      <c r="M79" s="270" t="s">
        <v>333</v>
      </c>
      <c r="N79" s="71" t="s">
        <v>42</v>
      </c>
      <c r="O79" s="67">
        <f t="shared" si="5"/>
        <v>27</v>
      </c>
      <c r="P79" s="137" t="s">
        <v>164</v>
      </c>
      <c r="Q79" s="137" t="s">
        <v>234</v>
      </c>
      <c r="R79" s="137" t="s">
        <v>81</v>
      </c>
      <c r="S79" s="310" t="s">
        <v>235</v>
      </c>
      <c r="T79" s="259"/>
      <c r="W79" s="76"/>
      <c r="X79" s="34"/>
    </row>
    <row r="80" spans="1:24" ht="269.25" customHeight="1" x14ac:dyDescent="0.25">
      <c r="A80" s="29"/>
      <c r="B80" s="673"/>
      <c r="C80" s="655"/>
      <c r="D80" s="658"/>
      <c r="E80" s="661"/>
      <c r="F80" s="256" t="s">
        <v>62</v>
      </c>
      <c r="G80" s="123" t="s">
        <v>236</v>
      </c>
      <c r="H80" s="71" t="s">
        <v>40</v>
      </c>
      <c r="I80" s="71">
        <v>1</v>
      </c>
      <c r="J80" s="71">
        <v>3</v>
      </c>
      <c r="K80" s="71">
        <v>5</v>
      </c>
      <c r="L80" s="71">
        <v>3</v>
      </c>
      <c r="M80" s="270" t="s">
        <v>379</v>
      </c>
      <c r="N80" s="71" t="s">
        <v>42</v>
      </c>
      <c r="O80" s="67">
        <f t="shared" si="5"/>
        <v>27</v>
      </c>
      <c r="P80" s="173" t="s">
        <v>238</v>
      </c>
      <c r="Q80" s="173" t="s">
        <v>239</v>
      </c>
      <c r="R80" s="173" t="s">
        <v>81</v>
      </c>
      <c r="S80" s="314" t="s">
        <v>68</v>
      </c>
      <c r="T80" s="259"/>
      <c r="W80" s="76"/>
      <c r="X80" s="34"/>
    </row>
    <row r="81" spans="1:24" ht="269.25" customHeight="1" x14ac:dyDescent="0.25">
      <c r="A81" s="29"/>
      <c r="B81" s="673"/>
      <c r="C81" s="655"/>
      <c r="D81" s="658"/>
      <c r="E81" s="661"/>
      <c r="F81" s="256" t="s">
        <v>62</v>
      </c>
      <c r="G81" s="123" t="s">
        <v>240</v>
      </c>
      <c r="H81" s="71" t="s">
        <v>40</v>
      </c>
      <c r="I81" s="71">
        <v>1</v>
      </c>
      <c r="J81" s="71">
        <v>3</v>
      </c>
      <c r="K81" s="71">
        <v>5</v>
      </c>
      <c r="L81" s="71">
        <v>5</v>
      </c>
      <c r="M81" s="93" t="s">
        <v>330</v>
      </c>
      <c r="N81" s="71" t="s">
        <v>73</v>
      </c>
      <c r="O81" s="67">
        <f t="shared" si="5"/>
        <v>45</v>
      </c>
      <c r="P81" s="93" t="s">
        <v>362</v>
      </c>
      <c r="Q81" s="93" t="s">
        <v>80</v>
      </c>
      <c r="R81" s="93"/>
      <c r="S81" s="94" t="s">
        <v>201</v>
      </c>
      <c r="T81" s="259"/>
      <c r="W81" s="76"/>
      <c r="X81" s="34"/>
    </row>
    <row r="82" spans="1:24" ht="269.25" customHeight="1" x14ac:dyDescent="0.25">
      <c r="A82" s="29"/>
      <c r="B82" s="674"/>
      <c r="C82" s="670"/>
      <c r="D82" s="671"/>
      <c r="E82" s="672"/>
      <c r="F82" s="281" t="s">
        <v>62</v>
      </c>
      <c r="G82" s="207" t="s">
        <v>241</v>
      </c>
      <c r="H82" s="92" t="s">
        <v>40</v>
      </c>
      <c r="I82" s="92">
        <v>1</v>
      </c>
      <c r="J82" s="92">
        <v>3</v>
      </c>
      <c r="K82" s="92">
        <v>5</v>
      </c>
      <c r="L82" s="92">
        <v>1</v>
      </c>
      <c r="M82" s="273" t="s">
        <v>242</v>
      </c>
      <c r="N82" s="92" t="s">
        <v>42</v>
      </c>
      <c r="O82" s="274">
        <f t="shared" si="5"/>
        <v>9</v>
      </c>
      <c r="P82" s="99" t="s">
        <v>380</v>
      </c>
      <c r="Q82" s="99" t="s">
        <v>85</v>
      </c>
      <c r="R82" s="99" t="s">
        <v>86</v>
      </c>
      <c r="S82" s="151" t="s">
        <v>87</v>
      </c>
      <c r="T82" s="259"/>
      <c r="W82" s="76"/>
      <c r="X82" s="34"/>
    </row>
    <row r="83" spans="1:24" ht="269.25" customHeight="1" x14ac:dyDescent="0.25">
      <c r="A83" s="29"/>
      <c r="B83" s="681" t="s">
        <v>69</v>
      </c>
      <c r="C83" s="683" t="s">
        <v>244</v>
      </c>
      <c r="D83" s="686" t="s">
        <v>245</v>
      </c>
      <c r="E83" s="689" t="s">
        <v>246</v>
      </c>
      <c r="F83" s="253" t="s">
        <v>62</v>
      </c>
      <c r="G83" s="283" t="s">
        <v>247</v>
      </c>
      <c r="H83" s="70" t="s">
        <v>92</v>
      </c>
      <c r="I83" s="70">
        <v>1</v>
      </c>
      <c r="J83" s="70">
        <v>3</v>
      </c>
      <c r="K83" s="70">
        <v>5</v>
      </c>
      <c r="L83" s="70">
        <v>3</v>
      </c>
      <c r="M83" s="282" t="s">
        <v>248</v>
      </c>
      <c r="N83" s="70" t="s">
        <v>42</v>
      </c>
      <c r="O83" s="64">
        <f t="shared" si="5"/>
        <v>27</v>
      </c>
      <c r="P83" s="346" t="s">
        <v>81</v>
      </c>
      <c r="Q83" s="346" t="s">
        <v>218</v>
      </c>
      <c r="R83" s="346" t="s">
        <v>45</v>
      </c>
      <c r="S83" s="347" t="s">
        <v>219</v>
      </c>
      <c r="T83" s="259"/>
      <c r="W83" s="76"/>
      <c r="X83" s="34"/>
    </row>
    <row r="84" spans="1:24" ht="269.25" customHeight="1" x14ac:dyDescent="0.25">
      <c r="A84" s="29"/>
      <c r="B84" s="674"/>
      <c r="C84" s="684"/>
      <c r="D84" s="687"/>
      <c r="E84" s="690"/>
      <c r="F84" s="256" t="s">
        <v>62</v>
      </c>
      <c r="G84" s="284" t="s">
        <v>249</v>
      </c>
      <c r="H84" s="71" t="s">
        <v>92</v>
      </c>
      <c r="I84" s="71">
        <v>1</v>
      </c>
      <c r="J84" s="71">
        <v>3</v>
      </c>
      <c r="K84" s="71">
        <v>5</v>
      </c>
      <c r="L84" s="71">
        <v>3</v>
      </c>
      <c r="M84" s="270" t="s">
        <v>318</v>
      </c>
      <c r="N84" s="71" t="s">
        <v>42</v>
      </c>
      <c r="O84" s="67">
        <f t="shared" si="5"/>
        <v>27</v>
      </c>
      <c r="P84" s="208" t="s">
        <v>81</v>
      </c>
      <c r="Q84" s="208" t="s">
        <v>222</v>
      </c>
      <c r="R84" s="208" t="s">
        <v>51</v>
      </c>
      <c r="S84" s="349" t="s">
        <v>52</v>
      </c>
      <c r="T84" s="259"/>
      <c r="W84" s="76"/>
      <c r="X84" s="34"/>
    </row>
    <row r="85" spans="1:24" ht="269.25" customHeight="1" x14ac:dyDescent="0.25">
      <c r="A85" s="29"/>
      <c r="B85" s="674"/>
      <c r="C85" s="684"/>
      <c r="D85" s="687"/>
      <c r="E85" s="690"/>
      <c r="F85" s="256" t="s">
        <v>62</v>
      </c>
      <c r="G85" s="284" t="s">
        <v>250</v>
      </c>
      <c r="H85" s="71" t="s">
        <v>92</v>
      </c>
      <c r="I85" s="71">
        <v>1</v>
      </c>
      <c r="J85" s="71">
        <v>3</v>
      </c>
      <c r="K85" s="71">
        <v>5</v>
      </c>
      <c r="L85" s="71">
        <v>3</v>
      </c>
      <c r="M85" s="270" t="s">
        <v>321</v>
      </c>
      <c r="N85" s="71" t="s">
        <v>42</v>
      </c>
      <c r="O85" s="67">
        <f t="shared" si="5"/>
        <v>27</v>
      </c>
      <c r="P85" s="341"/>
      <c r="Q85" s="341"/>
      <c r="R85" s="341"/>
      <c r="S85" s="350" t="s">
        <v>251</v>
      </c>
      <c r="T85" s="259"/>
      <c r="W85" s="76"/>
      <c r="X85" s="34"/>
    </row>
    <row r="86" spans="1:24" ht="269.25" customHeight="1" x14ac:dyDescent="0.25">
      <c r="A86" s="29"/>
      <c r="B86" s="674"/>
      <c r="C86" s="684"/>
      <c r="D86" s="687"/>
      <c r="E86" s="690"/>
      <c r="F86" s="256" t="s">
        <v>62</v>
      </c>
      <c r="G86" s="284" t="s">
        <v>252</v>
      </c>
      <c r="H86" s="71" t="s">
        <v>92</v>
      </c>
      <c r="I86" s="71">
        <v>1</v>
      </c>
      <c r="J86" s="71">
        <v>3</v>
      </c>
      <c r="K86" s="71">
        <v>5</v>
      </c>
      <c r="L86" s="71">
        <v>3</v>
      </c>
      <c r="M86" s="270" t="s">
        <v>381</v>
      </c>
      <c r="N86" s="71" t="s">
        <v>42</v>
      </c>
      <c r="O86" s="67">
        <f t="shared" si="5"/>
        <v>27</v>
      </c>
      <c r="P86" s="341"/>
      <c r="Q86" s="341"/>
      <c r="R86" s="341"/>
      <c r="S86" s="350" t="s">
        <v>253</v>
      </c>
      <c r="T86" s="259"/>
      <c r="W86" s="76"/>
      <c r="X86" s="34"/>
    </row>
    <row r="87" spans="1:24" ht="269.25" customHeight="1" x14ac:dyDescent="0.25">
      <c r="A87" s="29"/>
      <c r="B87" s="674"/>
      <c r="C87" s="684"/>
      <c r="D87" s="687"/>
      <c r="E87" s="690"/>
      <c r="F87" s="256" t="s">
        <v>62</v>
      </c>
      <c r="G87" s="284" t="s">
        <v>254</v>
      </c>
      <c r="H87" s="71" t="s">
        <v>92</v>
      </c>
      <c r="I87" s="71">
        <v>1</v>
      </c>
      <c r="J87" s="71">
        <v>3</v>
      </c>
      <c r="K87" s="71">
        <v>5</v>
      </c>
      <c r="L87" s="71">
        <v>3</v>
      </c>
      <c r="M87" s="270" t="s">
        <v>327</v>
      </c>
      <c r="N87" s="71" t="s">
        <v>73</v>
      </c>
      <c r="O87" s="67">
        <f t="shared" si="5"/>
        <v>27</v>
      </c>
      <c r="P87" s="339"/>
      <c r="Q87" s="341" t="s">
        <v>255</v>
      </c>
      <c r="R87" s="341"/>
      <c r="S87" s="351" t="s">
        <v>253</v>
      </c>
      <c r="T87" s="259"/>
      <c r="W87" s="76"/>
      <c r="X87" s="34"/>
    </row>
    <row r="88" spans="1:24" ht="269.25" customHeight="1" x14ac:dyDescent="0.25">
      <c r="A88" s="29"/>
      <c r="B88" s="674"/>
      <c r="C88" s="684"/>
      <c r="D88" s="687"/>
      <c r="E88" s="690"/>
      <c r="F88" s="256" t="s">
        <v>62</v>
      </c>
      <c r="G88" s="284" t="s">
        <v>256</v>
      </c>
      <c r="H88" s="71" t="s">
        <v>92</v>
      </c>
      <c r="I88" s="71">
        <v>1</v>
      </c>
      <c r="J88" s="71">
        <v>3</v>
      </c>
      <c r="K88" s="71">
        <v>5</v>
      </c>
      <c r="L88" s="71">
        <v>3</v>
      </c>
      <c r="M88" s="270" t="s">
        <v>325</v>
      </c>
      <c r="N88" s="71" t="s">
        <v>42</v>
      </c>
      <c r="O88" s="67">
        <f t="shared" si="5"/>
        <v>27</v>
      </c>
      <c r="P88" s="343"/>
      <c r="Q88" s="341" t="s">
        <v>257</v>
      </c>
      <c r="R88" s="341"/>
      <c r="S88" s="354" t="s">
        <v>258</v>
      </c>
      <c r="T88" s="259"/>
      <c r="W88" s="76"/>
      <c r="X88" s="34"/>
    </row>
    <row r="89" spans="1:24" ht="269.25" customHeight="1" x14ac:dyDescent="0.25">
      <c r="A89" s="29"/>
      <c r="B89" s="674"/>
      <c r="C89" s="684"/>
      <c r="D89" s="687"/>
      <c r="E89" s="690"/>
      <c r="F89" s="256" t="s">
        <v>62</v>
      </c>
      <c r="G89" s="284" t="s">
        <v>259</v>
      </c>
      <c r="H89" s="71" t="s">
        <v>92</v>
      </c>
      <c r="I89" s="71">
        <v>1</v>
      </c>
      <c r="J89" s="71">
        <v>3</v>
      </c>
      <c r="K89" s="71">
        <v>5</v>
      </c>
      <c r="L89" s="71">
        <v>1</v>
      </c>
      <c r="M89" s="270" t="s">
        <v>382</v>
      </c>
      <c r="N89" s="71" t="s">
        <v>42</v>
      </c>
      <c r="O89" s="67">
        <f t="shared" si="5"/>
        <v>9</v>
      </c>
      <c r="P89" s="341"/>
      <c r="Q89" s="341"/>
      <c r="R89" s="341"/>
      <c r="S89" s="350" t="s">
        <v>261</v>
      </c>
      <c r="T89" s="259"/>
      <c r="W89" s="76"/>
      <c r="X89" s="34"/>
    </row>
    <row r="90" spans="1:24" ht="269.25" customHeight="1" x14ac:dyDescent="0.25">
      <c r="A90" s="29"/>
      <c r="B90" s="674"/>
      <c r="C90" s="684"/>
      <c r="D90" s="687"/>
      <c r="E90" s="690"/>
      <c r="F90" s="256" t="s">
        <v>62</v>
      </c>
      <c r="G90" s="284" t="s">
        <v>262</v>
      </c>
      <c r="H90" s="71" t="s">
        <v>92</v>
      </c>
      <c r="I90" s="71">
        <v>1</v>
      </c>
      <c r="J90" s="71">
        <v>3</v>
      </c>
      <c r="K90" s="71">
        <v>5</v>
      </c>
      <c r="L90" s="71">
        <v>1</v>
      </c>
      <c r="M90" s="270" t="s">
        <v>333</v>
      </c>
      <c r="N90" s="71" t="s">
        <v>42</v>
      </c>
      <c r="O90" s="67">
        <f t="shared" si="5"/>
        <v>9</v>
      </c>
      <c r="P90" s="341"/>
      <c r="Q90" s="341"/>
      <c r="R90" s="341"/>
      <c r="S90" s="351" t="s">
        <v>263</v>
      </c>
      <c r="T90" s="259"/>
      <c r="W90" s="76"/>
      <c r="X90" s="34"/>
    </row>
    <row r="91" spans="1:24" ht="269.25" customHeight="1" x14ac:dyDescent="0.25">
      <c r="A91" s="29"/>
      <c r="B91" s="682"/>
      <c r="C91" s="685"/>
      <c r="D91" s="688"/>
      <c r="E91" s="691"/>
      <c r="F91" s="260" t="s">
        <v>62</v>
      </c>
      <c r="G91" s="285" t="s">
        <v>264</v>
      </c>
      <c r="H91" s="72" t="s">
        <v>92</v>
      </c>
      <c r="I91" s="72">
        <v>1</v>
      </c>
      <c r="J91" s="72">
        <v>3</v>
      </c>
      <c r="K91" s="72">
        <v>5</v>
      </c>
      <c r="L91" s="72">
        <v>1</v>
      </c>
      <c r="M91" s="262" t="s">
        <v>334</v>
      </c>
      <c r="N91" s="72" t="s">
        <v>42</v>
      </c>
      <c r="O91" s="69">
        <f t="shared" si="5"/>
        <v>9</v>
      </c>
      <c r="P91" s="352"/>
      <c r="Q91" s="352"/>
      <c r="R91" s="352"/>
      <c r="S91" s="543" t="s">
        <v>265</v>
      </c>
      <c r="T91" s="259"/>
      <c r="W91" s="76"/>
      <c r="X91" s="34"/>
    </row>
    <row r="92" spans="1:24" ht="269.25" customHeight="1" x14ac:dyDescent="0.25">
      <c r="A92" s="29"/>
      <c r="B92" s="692" t="s">
        <v>77</v>
      </c>
      <c r="C92" s="654" t="s">
        <v>266</v>
      </c>
      <c r="D92" s="657" t="s">
        <v>267</v>
      </c>
      <c r="E92" s="660" t="s">
        <v>383</v>
      </c>
      <c r="F92" s="253" t="s">
        <v>62</v>
      </c>
      <c r="G92" s="170" t="s">
        <v>384</v>
      </c>
      <c r="H92" s="70" t="s">
        <v>183</v>
      </c>
      <c r="I92" s="70">
        <v>3</v>
      </c>
      <c r="J92" s="70">
        <v>3</v>
      </c>
      <c r="K92" s="70">
        <v>5</v>
      </c>
      <c r="L92" s="70">
        <v>1</v>
      </c>
      <c r="M92" s="282" t="s">
        <v>385</v>
      </c>
      <c r="N92" s="70" t="s">
        <v>42</v>
      </c>
      <c r="O92" s="64">
        <f t="shared" si="5"/>
        <v>11</v>
      </c>
      <c r="P92" s="675" t="s">
        <v>386</v>
      </c>
      <c r="Q92" s="675"/>
      <c r="R92" s="675"/>
      <c r="S92" s="676"/>
      <c r="T92" s="259"/>
      <c r="W92" s="76"/>
      <c r="X92" s="34"/>
    </row>
    <row r="93" spans="1:24" ht="269.25" customHeight="1" x14ac:dyDescent="0.25">
      <c r="A93" s="29"/>
      <c r="B93" s="693"/>
      <c r="C93" s="655"/>
      <c r="D93" s="658"/>
      <c r="E93" s="661"/>
      <c r="F93" s="286" t="s">
        <v>62</v>
      </c>
      <c r="G93" s="128" t="s">
        <v>271</v>
      </c>
      <c r="H93" s="71" t="s">
        <v>183</v>
      </c>
      <c r="I93" s="71">
        <v>3</v>
      </c>
      <c r="J93" s="71">
        <v>3</v>
      </c>
      <c r="K93" s="71">
        <v>5</v>
      </c>
      <c r="L93" s="71">
        <v>1</v>
      </c>
      <c r="M93" s="270" t="s">
        <v>387</v>
      </c>
      <c r="N93" s="71" t="s">
        <v>42</v>
      </c>
      <c r="O93" s="67">
        <f t="shared" si="5"/>
        <v>11</v>
      </c>
      <c r="P93" s="677" t="s">
        <v>388</v>
      </c>
      <c r="Q93" s="677"/>
      <c r="R93" s="677"/>
      <c r="S93" s="678"/>
      <c r="T93" s="259"/>
      <c r="W93" s="76"/>
      <c r="X93" s="34"/>
    </row>
    <row r="94" spans="1:24" ht="269.25" customHeight="1" x14ac:dyDescent="0.25">
      <c r="A94" s="29"/>
      <c r="B94" s="693"/>
      <c r="C94" s="655"/>
      <c r="D94" s="658"/>
      <c r="E94" s="661"/>
      <c r="F94" s="286" t="s">
        <v>62</v>
      </c>
      <c r="G94" s="128" t="s">
        <v>274</v>
      </c>
      <c r="H94" s="71" t="s">
        <v>183</v>
      </c>
      <c r="I94" s="71">
        <v>3</v>
      </c>
      <c r="J94" s="71">
        <v>3</v>
      </c>
      <c r="K94" s="71">
        <v>5</v>
      </c>
      <c r="L94" s="71">
        <v>1</v>
      </c>
      <c r="M94" s="270" t="s">
        <v>389</v>
      </c>
      <c r="N94" s="71" t="s">
        <v>42</v>
      </c>
      <c r="O94" s="67">
        <f t="shared" si="5"/>
        <v>11</v>
      </c>
      <c r="P94" s="677" t="s">
        <v>386</v>
      </c>
      <c r="Q94" s="677"/>
      <c r="R94" s="677"/>
      <c r="S94" s="678"/>
      <c r="T94" s="259"/>
      <c r="W94" s="76"/>
      <c r="X94" s="34"/>
    </row>
    <row r="95" spans="1:24" ht="269.25" customHeight="1" x14ac:dyDescent="0.25">
      <c r="A95" s="29"/>
      <c r="B95" s="693"/>
      <c r="C95" s="655"/>
      <c r="D95" s="658"/>
      <c r="E95" s="661"/>
      <c r="F95" s="286" t="s">
        <v>62</v>
      </c>
      <c r="G95" s="128" t="s">
        <v>277</v>
      </c>
      <c r="H95" s="71" t="s">
        <v>183</v>
      </c>
      <c r="I95" s="71">
        <v>1</v>
      </c>
      <c r="J95" s="71">
        <v>3</v>
      </c>
      <c r="K95" s="71">
        <v>5</v>
      </c>
      <c r="L95" s="71">
        <v>1</v>
      </c>
      <c r="M95" s="270" t="s">
        <v>390</v>
      </c>
      <c r="N95" s="71" t="s">
        <v>42</v>
      </c>
      <c r="O95" s="67">
        <f t="shared" si="5"/>
        <v>9</v>
      </c>
      <c r="P95" s="677" t="s">
        <v>388</v>
      </c>
      <c r="Q95" s="677"/>
      <c r="R95" s="677"/>
      <c r="S95" s="678"/>
      <c r="T95" s="259"/>
      <c r="W95" s="76"/>
      <c r="X95" s="34"/>
    </row>
    <row r="96" spans="1:24" ht="269.25" customHeight="1" thickBot="1" x14ac:dyDescent="0.3">
      <c r="A96" s="29"/>
      <c r="B96" s="694"/>
      <c r="C96" s="656"/>
      <c r="D96" s="659"/>
      <c r="E96" s="662"/>
      <c r="F96" s="287" t="s">
        <v>62</v>
      </c>
      <c r="G96" s="261" t="s">
        <v>279</v>
      </c>
      <c r="H96" s="72" t="s">
        <v>183</v>
      </c>
      <c r="I96" s="72">
        <v>1</v>
      </c>
      <c r="J96" s="72">
        <v>3</v>
      </c>
      <c r="K96" s="72">
        <v>5</v>
      </c>
      <c r="L96" s="72">
        <v>1</v>
      </c>
      <c r="M96" s="262" t="s">
        <v>391</v>
      </c>
      <c r="N96" s="72" t="s">
        <v>42</v>
      </c>
      <c r="O96" s="69">
        <f t="shared" si="5"/>
        <v>9</v>
      </c>
      <c r="P96" s="679" t="s">
        <v>386</v>
      </c>
      <c r="Q96" s="679"/>
      <c r="R96" s="679"/>
      <c r="S96" s="680"/>
      <c r="T96" s="259"/>
      <c r="W96" s="76"/>
      <c r="X96" s="34"/>
    </row>
    <row r="97" spans="1:20" ht="208.5" customHeight="1" x14ac:dyDescent="0.25">
      <c r="A97" s="7"/>
      <c r="B97" s="570" t="s">
        <v>281</v>
      </c>
      <c r="C97" s="573" t="s">
        <v>282</v>
      </c>
      <c r="D97" s="573" t="s">
        <v>283</v>
      </c>
      <c r="E97" s="576" t="s">
        <v>246</v>
      </c>
      <c r="F97" s="434" t="s">
        <v>62</v>
      </c>
      <c r="G97" s="170" t="s">
        <v>284</v>
      </c>
      <c r="H97" s="379" t="s">
        <v>92</v>
      </c>
      <c r="I97" s="379">
        <v>5</v>
      </c>
      <c r="J97" s="379">
        <v>3</v>
      </c>
      <c r="K97" s="379">
        <v>5</v>
      </c>
      <c r="L97" s="379">
        <v>1</v>
      </c>
      <c r="M97" s="379" t="s">
        <v>285</v>
      </c>
      <c r="N97" s="379" t="s">
        <v>42</v>
      </c>
      <c r="O97" s="64">
        <f>(I97+J97+K97)*L97</f>
        <v>13</v>
      </c>
      <c r="P97" s="170" t="s">
        <v>49</v>
      </c>
      <c r="Q97" s="170" t="s">
        <v>51</v>
      </c>
      <c r="R97" s="170" t="s">
        <v>286</v>
      </c>
      <c r="S97" s="380" t="s">
        <v>287</v>
      </c>
      <c r="T97" s="7"/>
    </row>
    <row r="98" spans="1:20" ht="146.1" customHeight="1" x14ac:dyDescent="0.25">
      <c r="A98" s="7"/>
      <c r="B98" s="598"/>
      <c r="C98" s="599"/>
      <c r="D98" s="599"/>
      <c r="E98" s="603"/>
      <c r="F98" s="436" t="s">
        <v>62</v>
      </c>
      <c r="G98" s="171" t="s">
        <v>288</v>
      </c>
      <c r="H98" s="381" t="s">
        <v>92</v>
      </c>
      <c r="I98" s="381">
        <v>5</v>
      </c>
      <c r="J98" s="381">
        <v>3</v>
      </c>
      <c r="K98" s="381">
        <v>5</v>
      </c>
      <c r="L98" s="381">
        <v>1</v>
      </c>
      <c r="M98" s="381" t="s">
        <v>289</v>
      </c>
      <c r="N98" s="381" t="s">
        <v>42</v>
      </c>
      <c r="O98" s="69">
        <f t="shared" ref="O98" si="6">(I98+J98+K98)*L98</f>
        <v>13</v>
      </c>
      <c r="P98" s="479" t="s">
        <v>290</v>
      </c>
      <c r="Q98" s="171" t="s">
        <v>51</v>
      </c>
      <c r="R98" s="479" t="s">
        <v>286</v>
      </c>
      <c r="S98" s="380" t="s">
        <v>287</v>
      </c>
      <c r="T98" s="7"/>
    </row>
    <row r="99" spans="1:20" ht="68.45" customHeight="1" x14ac:dyDescent="0.25">
      <c r="A99" s="7"/>
      <c r="B99" s="473"/>
      <c r="C99" s="473"/>
      <c r="D99" s="473"/>
      <c r="E99" s="480"/>
      <c r="F99" s="480"/>
      <c r="G99" s="441"/>
      <c r="H99" s="441"/>
      <c r="I99" s="441"/>
      <c r="J99" s="441"/>
      <c r="K99" s="441"/>
      <c r="L99" s="441"/>
      <c r="M99" s="441"/>
      <c r="N99" s="441"/>
      <c r="O99" s="143"/>
      <c r="P99" s="343"/>
      <c r="Q99" s="441"/>
      <c r="R99" s="343"/>
      <c r="S99" s="343"/>
      <c r="T99" s="7"/>
    </row>
    <row r="100" spans="1:20" ht="39.75" customHeight="1" x14ac:dyDescent="0.25">
      <c r="A100" s="7"/>
      <c r="B100" s="695" t="s">
        <v>291</v>
      </c>
      <c r="C100" s="695"/>
      <c r="D100" s="695"/>
      <c r="E100" s="695"/>
      <c r="F100" s="695"/>
      <c r="G100" s="9"/>
      <c r="H100" s="9"/>
      <c r="I100" s="7"/>
      <c r="J100" s="7"/>
      <c r="K100" s="7"/>
      <c r="L100" s="7"/>
      <c r="M100" s="9"/>
      <c r="N100" s="7"/>
      <c r="O100" s="7"/>
      <c r="P100" s="7"/>
      <c r="Q100" s="7"/>
      <c r="R100" s="7"/>
      <c r="S100" s="7"/>
      <c r="T100" s="7"/>
    </row>
    <row r="101" spans="1:20" ht="39.75" customHeight="1" x14ac:dyDescent="0.25">
      <c r="A101" s="7"/>
      <c r="B101" s="12" t="s">
        <v>292</v>
      </c>
      <c r="C101" s="695" t="s">
        <v>293</v>
      </c>
      <c r="D101" s="695"/>
      <c r="E101" s="695"/>
      <c r="F101" s="12" t="s">
        <v>294</v>
      </c>
      <c r="G101" s="9"/>
      <c r="H101" s="9"/>
      <c r="I101" s="7"/>
      <c r="J101" s="7"/>
      <c r="K101" s="7"/>
      <c r="L101" s="7"/>
      <c r="M101" s="9"/>
      <c r="N101" s="7"/>
      <c r="O101" s="7"/>
      <c r="P101" s="7"/>
      <c r="Q101" s="7"/>
      <c r="R101" s="7"/>
      <c r="S101" s="7"/>
      <c r="T101" s="7"/>
    </row>
    <row r="102" spans="1:20" ht="57.6" customHeight="1" x14ac:dyDescent="0.25">
      <c r="A102" s="7"/>
      <c r="B102" s="13" t="s">
        <v>295</v>
      </c>
      <c r="C102" s="642" t="s">
        <v>296</v>
      </c>
      <c r="D102" s="642"/>
      <c r="E102" s="643"/>
      <c r="F102" s="461" t="s">
        <v>297</v>
      </c>
      <c r="G102" s="9"/>
      <c r="H102" s="9"/>
      <c r="I102" s="7"/>
      <c r="J102" s="7"/>
      <c r="K102" s="7"/>
      <c r="L102" s="7"/>
      <c r="M102" s="9"/>
      <c r="N102" s="7"/>
      <c r="O102" s="7"/>
      <c r="P102" s="7"/>
      <c r="Q102" s="7"/>
      <c r="R102" s="7"/>
      <c r="S102" s="7"/>
      <c r="T102" s="7"/>
    </row>
    <row r="103" spans="1:20" ht="57.6" customHeight="1" x14ac:dyDescent="0.25">
      <c r="A103" s="7"/>
      <c r="B103" s="13" t="s">
        <v>298</v>
      </c>
      <c r="C103" s="642" t="s">
        <v>296</v>
      </c>
      <c r="D103" s="642"/>
      <c r="E103" s="643"/>
      <c r="F103" s="461" t="s">
        <v>297</v>
      </c>
      <c r="G103" s="9"/>
      <c r="H103" s="9"/>
      <c r="I103" s="7"/>
      <c r="J103" s="7"/>
      <c r="K103" s="7"/>
      <c r="L103" s="7"/>
      <c r="M103" s="9"/>
      <c r="N103" s="7"/>
      <c r="O103" s="7"/>
      <c r="P103" s="7"/>
      <c r="Q103" s="7"/>
      <c r="R103" s="7"/>
      <c r="S103" s="7"/>
      <c r="T103" s="7"/>
    </row>
    <row r="104" spans="1:20" ht="57.6" customHeight="1" x14ac:dyDescent="0.25">
      <c r="A104" s="7"/>
      <c r="B104" s="699" t="s">
        <v>392</v>
      </c>
      <c r="C104" s="642" t="s">
        <v>300</v>
      </c>
      <c r="D104" s="642"/>
      <c r="E104" s="643"/>
      <c r="F104" s="461" t="s">
        <v>301</v>
      </c>
      <c r="G104" s="9"/>
      <c r="H104" s="9"/>
      <c r="I104" s="7"/>
      <c r="J104" s="7"/>
      <c r="K104" s="7"/>
      <c r="L104" s="7"/>
      <c r="M104" s="9"/>
      <c r="N104" s="7"/>
      <c r="O104" s="7"/>
      <c r="P104" s="7"/>
      <c r="Q104" s="7"/>
      <c r="R104" s="7"/>
      <c r="S104" s="7"/>
      <c r="T104" s="7"/>
    </row>
    <row r="105" spans="1:20" ht="39.75" customHeight="1" x14ac:dyDescent="0.25">
      <c r="A105" s="7"/>
      <c r="B105" s="700"/>
      <c r="C105" s="696" t="s">
        <v>393</v>
      </c>
      <c r="D105" s="697"/>
      <c r="E105" s="698"/>
      <c r="F105" s="44" t="s">
        <v>303</v>
      </c>
      <c r="G105" s="9"/>
      <c r="H105" s="9"/>
      <c r="I105" s="7"/>
      <c r="J105" s="7"/>
      <c r="K105" s="7"/>
      <c r="L105" s="7"/>
      <c r="M105" s="9"/>
      <c r="N105" s="7"/>
      <c r="O105" s="7"/>
      <c r="P105" s="7"/>
      <c r="Q105" s="7"/>
      <c r="R105" s="7"/>
      <c r="S105" s="7"/>
      <c r="T105" s="7"/>
    </row>
    <row r="106" spans="1:20" ht="53.25" customHeight="1" x14ac:dyDescent="0.25">
      <c r="A106" s="7"/>
      <c r="B106" s="12" t="s">
        <v>304</v>
      </c>
      <c r="C106" s="642" t="s">
        <v>305</v>
      </c>
      <c r="D106" s="643"/>
      <c r="E106" s="12" t="s">
        <v>306</v>
      </c>
      <c r="F106" s="461" t="s">
        <v>307</v>
      </c>
      <c r="G106" s="9"/>
      <c r="H106" s="9"/>
      <c r="I106" s="7"/>
      <c r="J106" s="7"/>
      <c r="K106" s="7"/>
      <c r="L106" s="7"/>
      <c r="M106" s="9"/>
      <c r="N106" s="7"/>
      <c r="O106" s="7"/>
      <c r="P106" s="7"/>
      <c r="Q106" s="7"/>
      <c r="R106" s="7"/>
      <c r="S106" s="7"/>
      <c r="T106" s="7"/>
    </row>
    <row r="107" spans="1:20" ht="98.25" customHeight="1" x14ac:dyDescent="0.25">
      <c r="A107" s="7"/>
      <c r="B107" s="12" t="s">
        <v>308</v>
      </c>
      <c r="C107" s="638" t="s">
        <v>309</v>
      </c>
      <c r="D107" s="638"/>
      <c r="E107" s="638"/>
      <c r="F107" s="638"/>
      <c r="G107" s="9"/>
      <c r="H107" s="9"/>
      <c r="I107" s="7"/>
      <c r="J107" s="7"/>
      <c r="K107" s="7"/>
      <c r="L107" s="7"/>
      <c r="M107" s="9"/>
      <c r="N107" s="7"/>
      <c r="O107" s="7"/>
      <c r="P107" s="7"/>
      <c r="Q107" s="7"/>
      <c r="R107" s="7"/>
      <c r="S107" s="7"/>
      <c r="T107" s="7"/>
    </row>
    <row r="108" spans="1:20" x14ac:dyDescent="0.25">
      <c r="A108" s="7"/>
      <c r="B108" s="8"/>
      <c r="C108" s="8"/>
      <c r="D108" s="8"/>
      <c r="E108" s="8"/>
      <c r="F108" s="8"/>
      <c r="G108" s="9"/>
      <c r="H108" s="9"/>
      <c r="I108" s="7"/>
      <c r="J108" s="7"/>
      <c r="K108" s="7"/>
      <c r="L108" s="7"/>
      <c r="M108" s="9"/>
      <c r="N108" s="7"/>
      <c r="O108" s="7"/>
      <c r="P108" s="7"/>
      <c r="Q108" s="7"/>
      <c r="R108" s="7"/>
      <c r="S108" s="7"/>
      <c r="T108" s="7"/>
    </row>
    <row r="109" spans="1:20" x14ac:dyDescent="0.25">
      <c r="A109" s="7"/>
      <c r="B109" s="8"/>
      <c r="C109" s="8"/>
      <c r="D109" s="8"/>
      <c r="E109" s="8"/>
      <c r="F109" s="8"/>
      <c r="G109" s="9"/>
      <c r="H109" s="9"/>
      <c r="I109" s="7"/>
      <c r="J109" s="7"/>
      <c r="K109" s="7"/>
      <c r="L109" s="7"/>
      <c r="M109" s="9"/>
      <c r="N109" s="7"/>
      <c r="O109" s="7"/>
      <c r="P109" s="7"/>
      <c r="Q109" s="7"/>
      <c r="R109" s="7"/>
      <c r="S109" s="7"/>
      <c r="T109" s="7"/>
    </row>
    <row r="110" spans="1:20" x14ac:dyDescent="0.25">
      <c r="A110" s="7"/>
      <c r="B110" s="8"/>
      <c r="C110" s="8"/>
      <c r="D110" s="8"/>
      <c r="E110" s="8"/>
      <c r="F110" s="8"/>
      <c r="G110" s="9"/>
      <c r="H110" s="9"/>
      <c r="I110" s="7"/>
      <c r="J110" s="7"/>
      <c r="K110" s="7"/>
      <c r="L110" s="7"/>
      <c r="M110" s="9"/>
      <c r="N110" s="7"/>
      <c r="O110" s="7"/>
      <c r="P110" s="7"/>
      <c r="Q110" s="7"/>
      <c r="R110" s="7"/>
      <c r="S110" s="7"/>
      <c r="T110" s="7"/>
    </row>
    <row r="111" spans="1:20" x14ac:dyDescent="0.25">
      <c r="A111" s="7"/>
      <c r="B111" s="8"/>
      <c r="C111" s="8"/>
      <c r="D111" s="8"/>
      <c r="E111" s="8"/>
      <c r="F111" s="8"/>
      <c r="G111" s="9"/>
      <c r="H111" s="9"/>
      <c r="I111" s="636" t="s">
        <v>310</v>
      </c>
      <c r="J111" s="637"/>
      <c r="K111" s="637"/>
      <c r="L111" s="637"/>
      <c r="M111" s="637"/>
      <c r="N111" s="637"/>
      <c r="O111" s="637"/>
      <c r="P111" s="7"/>
      <c r="Q111" s="7"/>
      <c r="R111" s="7"/>
      <c r="S111" s="7"/>
      <c r="T111" s="7"/>
    </row>
    <row r="112" spans="1:20" x14ac:dyDescent="0.25">
      <c r="I112" s="637"/>
      <c r="J112" s="637"/>
      <c r="K112" s="637"/>
      <c r="L112" s="637"/>
      <c r="M112" s="637"/>
      <c r="N112" s="637"/>
      <c r="O112" s="637"/>
    </row>
    <row r="113" spans="9:20" x14ac:dyDescent="0.25">
      <c r="I113" s="637"/>
      <c r="J113" s="637"/>
      <c r="K113" s="637"/>
      <c r="L113" s="637"/>
      <c r="M113" s="637"/>
      <c r="N113" s="637"/>
      <c r="O113" s="637"/>
    </row>
    <row r="114" spans="9:20" x14ac:dyDescent="0.25">
      <c r="I114" s="637"/>
      <c r="J114" s="637"/>
      <c r="K114" s="637"/>
      <c r="L114" s="637"/>
      <c r="M114" s="637"/>
      <c r="N114" s="637"/>
      <c r="O114" s="637"/>
    </row>
    <row r="115" spans="9:20" x14ac:dyDescent="0.25">
      <c r="I115" s="637"/>
      <c r="J115" s="637"/>
      <c r="K115" s="637"/>
      <c r="L115" s="637"/>
      <c r="M115" s="637"/>
      <c r="N115" s="637"/>
      <c r="O115" s="637"/>
    </row>
    <row r="116" spans="9:20" x14ac:dyDescent="0.25">
      <c r="I116" s="637"/>
      <c r="J116" s="637"/>
      <c r="K116" s="637"/>
      <c r="L116" s="637"/>
      <c r="M116" s="637"/>
      <c r="N116" s="637"/>
      <c r="O116" s="637"/>
    </row>
    <row r="117" spans="9:20" x14ac:dyDescent="0.25">
      <c r="I117" s="637"/>
      <c r="J117" s="637"/>
      <c r="K117" s="637"/>
      <c r="L117" s="637"/>
      <c r="M117" s="637"/>
      <c r="N117" s="637"/>
      <c r="O117" s="637"/>
    </row>
    <row r="118" spans="9:20" x14ac:dyDescent="0.25">
      <c r="I118" s="637"/>
      <c r="J118" s="637"/>
      <c r="K118" s="637"/>
      <c r="L118" s="637"/>
      <c r="M118" s="637"/>
      <c r="N118" s="637"/>
      <c r="O118" s="637"/>
    </row>
    <row r="119" spans="9:20" x14ac:dyDescent="0.25">
      <c r="I119" s="637"/>
      <c r="J119" s="637"/>
      <c r="K119" s="637"/>
      <c r="L119" s="637"/>
      <c r="M119" s="637"/>
      <c r="N119" s="637"/>
      <c r="O119" s="637"/>
    </row>
    <row r="120" spans="9:20" x14ac:dyDescent="0.25">
      <c r="I120" s="637"/>
      <c r="J120" s="637"/>
      <c r="K120" s="637"/>
      <c r="L120" s="637"/>
      <c r="M120" s="637"/>
      <c r="N120" s="637"/>
      <c r="O120" s="637"/>
    </row>
    <row r="123" spans="9:20" x14ac:dyDescent="0.25">
      <c r="S123" s="14" t="s">
        <v>394</v>
      </c>
      <c r="T123" s="14"/>
    </row>
    <row r="124" spans="9:20" x14ac:dyDescent="0.25">
      <c r="S124" s="14" t="s">
        <v>395</v>
      </c>
      <c r="T124" s="14"/>
    </row>
  </sheetData>
  <sheetProtection algorithmName="SHA-512" hashValue="HECiY54Hshkd+9jKkni1tqhxrtQmGsDbnwNkrMCSuun6wXbWxQLESPxnhWWp2oEv0H/eJcQtTmCdLEPNWNJKPA==" saltValue="K06d+UP5ZXseO44WRFdLIQ==" spinCount="100000" sheet="1" formatCells="0" formatColumns="0" formatRows="0" insertColumns="0" insertRows="0" insertHyperlinks="0" deleteColumns="0" deleteRows="0" selectLockedCells="1" sort="0" autoFilter="0" pivotTables="0"/>
  <autoFilter ref="B12:S91"/>
  <mergeCells count="68">
    <mergeCell ref="C97:C98"/>
    <mergeCell ref="D97:D98"/>
    <mergeCell ref="E97:E98"/>
    <mergeCell ref="B97:B98"/>
    <mergeCell ref="C107:F107"/>
    <mergeCell ref="I111:O120"/>
    <mergeCell ref="B100:F100"/>
    <mergeCell ref="C101:E101"/>
    <mergeCell ref="C102:E102"/>
    <mergeCell ref="C103:E103"/>
    <mergeCell ref="C104:E104"/>
    <mergeCell ref="C105:E105"/>
    <mergeCell ref="C106:D106"/>
    <mergeCell ref="B104:B105"/>
    <mergeCell ref="B83:B91"/>
    <mergeCell ref="C83:C91"/>
    <mergeCell ref="D83:D91"/>
    <mergeCell ref="E83:E91"/>
    <mergeCell ref="B92:B96"/>
    <mergeCell ref="C92:C96"/>
    <mergeCell ref="D92:D96"/>
    <mergeCell ref="E92:E96"/>
    <mergeCell ref="P92:S92"/>
    <mergeCell ref="P93:S93"/>
    <mergeCell ref="P94:S94"/>
    <mergeCell ref="P95:S95"/>
    <mergeCell ref="P96:S96"/>
    <mergeCell ref="B67:B73"/>
    <mergeCell ref="C67:C73"/>
    <mergeCell ref="D67:D73"/>
    <mergeCell ref="E67:E73"/>
    <mergeCell ref="B74:B82"/>
    <mergeCell ref="C74:C82"/>
    <mergeCell ref="D74:D82"/>
    <mergeCell ref="E74:E82"/>
    <mergeCell ref="C44:C52"/>
    <mergeCell ref="D44:D52"/>
    <mergeCell ref="E44:E52"/>
    <mergeCell ref="B53:B66"/>
    <mergeCell ref="C53:C66"/>
    <mergeCell ref="D53:D66"/>
    <mergeCell ref="E53:E66"/>
    <mergeCell ref="B13:B52"/>
    <mergeCell ref="C13:C21"/>
    <mergeCell ref="D13:D21"/>
    <mergeCell ref="E13:E21"/>
    <mergeCell ref="C22:C31"/>
    <mergeCell ref="D22:D31"/>
    <mergeCell ref="E22:E31"/>
    <mergeCell ref="C32:C43"/>
    <mergeCell ref="D32:D43"/>
    <mergeCell ref="E32:E43"/>
    <mergeCell ref="B9:S9"/>
    <mergeCell ref="B10:S10"/>
    <mergeCell ref="B11:E11"/>
    <mergeCell ref="F11:H11"/>
    <mergeCell ref="I11:L11"/>
    <mergeCell ref="M11:N11"/>
    <mergeCell ref="O11:O12"/>
    <mergeCell ref="P11:S11"/>
    <mergeCell ref="B2:B5"/>
    <mergeCell ref="C2:Q2"/>
    <mergeCell ref="R2:S2"/>
    <mergeCell ref="C3:Q3"/>
    <mergeCell ref="R3:S3"/>
    <mergeCell ref="C4:Q5"/>
    <mergeCell ref="R4:S4"/>
    <mergeCell ref="R5:S5"/>
  </mergeCells>
  <conditionalFormatting sqref="O13:O99">
    <cfRule type="cellIs" dxfId="58" priority="1" operator="between">
      <formula>51</formula>
      <formula>75</formula>
    </cfRule>
    <cfRule type="cellIs" dxfId="57" priority="2" operator="between">
      <formula>26</formula>
      <formula>50</formula>
    </cfRule>
    <cfRule type="cellIs" dxfId="56" priority="3" operator="between">
      <formula>0</formula>
      <formula>25</formula>
    </cfRule>
  </conditionalFormatting>
  <dataValidations count="6">
    <dataValidation type="list" allowBlank="1" showInputMessage="1" showErrorMessage="1" sqref="F13:F21 F53:F96">
      <formula1>$Y$12:$Y$67</formula1>
    </dataValidation>
    <dataValidation type="list" allowBlank="1" showInputMessage="1" showErrorMessage="1" sqref="B13 B74:B83">
      <formula1>$W$12:$W$67</formula1>
    </dataValidation>
    <dataValidation type="list" allowBlank="1" showInputMessage="1" showErrorMessage="1" sqref="F22:F52">
      <formula1>$Y$13:$Y$21</formula1>
    </dataValidation>
    <dataValidation type="list" allowBlank="1" showInputMessage="1" showErrorMessage="1" sqref="N13:N96">
      <formula1>"Positiva, Negativa"</formula1>
    </dataValidation>
    <dataValidation type="list" allowBlank="1" showInputMessage="1" showErrorMessage="1" sqref="H13:H96">
      <formula1>"Normal, Anormal, Emergencia"</formula1>
    </dataValidation>
    <dataValidation type="list" allowBlank="1" showInputMessage="1" showErrorMessage="1" sqref="I13:L96">
      <formula1>"1,3,5"</formula1>
    </dataValidation>
  </dataValidations>
  <pageMargins left="0.7" right="0.7" top="0.75" bottom="0.75" header="0.3" footer="0.3"/>
  <pageSetup scale="17" orientation="portrait" r:id="rId1"/>
  <colBreaks count="1" manualBreakCount="1">
    <brk id="2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5"/>
  <sheetViews>
    <sheetView showGridLines="0" view="pageBreakPreview" zoomScale="60" zoomScaleNormal="70" workbookViewId="0">
      <selection activeCell="D7" sqref="D7"/>
    </sheetView>
  </sheetViews>
  <sheetFormatPr baseColWidth="10" defaultColWidth="11.42578125" defaultRowHeight="15" x14ac:dyDescent="0.25"/>
  <cols>
    <col min="1" max="1" width="6.5703125" customWidth="1"/>
    <col min="2" max="2" width="23.42578125" style="1" customWidth="1"/>
    <col min="3" max="3" width="27.5703125" style="1" customWidth="1"/>
    <col min="4" max="4" width="24.5703125" style="1" customWidth="1"/>
    <col min="5" max="5" width="26.5703125" style="1" customWidth="1"/>
    <col min="6" max="6" width="24.42578125" style="1" customWidth="1"/>
    <col min="7" max="7" width="34" style="2" customWidth="1"/>
    <col min="8" max="8" width="22.5703125" style="2" customWidth="1"/>
    <col min="9" max="9" width="20.42578125" customWidth="1"/>
    <col min="10" max="10" width="18.5703125" customWidth="1"/>
    <col min="11" max="12" width="20.42578125" customWidth="1"/>
    <col min="13" max="13" width="24.42578125" style="2" customWidth="1"/>
    <col min="14" max="14" width="19.42578125" customWidth="1"/>
    <col min="15" max="15" width="19.5703125" customWidth="1"/>
    <col min="16" max="16" width="40" customWidth="1"/>
    <col min="17" max="17" width="57.5703125" customWidth="1"/>
    <col min="18" max="20" width="35.42578125" customWidth="1"/>
    <col min="21" max="21" width="5.42578125" customWidth="1"/>
    <col min="22" max="23" width="9.140625" style="30"/>
    <col min="24" max="24" width="25.42578125" style="30" customWidth="1"/>
    <col min="25" max="25" width="11.42578125" style="31"/>
    <col min="26" max="31" width="11.42578125" style="30"/>
  </cols>
  <sheetData>
    <row r="1" spans="1:31" x14ac:dyDescent="0.25">
      <c r="A1" s="7"/>
      <c r="B1" s="8"/>
      <c r="C1" s="8"/>
      <c r="D1" s="8"/>
      <c r="E1" s="8"/>
      <c r="F1" s="8"/>
      <c r="G1" s="9"/>
      <c r="H1" s="9"/>
      <c r="I1" s="7"/>
      <c r="J1" s="7"/>
      <c r="K1" s="7"/>
      <c r="L1" s="7"/>
      <c r="M1" s="9"/>
      <c r="N1" s="7"/>
      <c r="O1" s="7"/>
      <c r="P1" s="7"/>
      <c r="Q1" s="7"/>
      <c r="R1" s="7"/>
      <c r="S1" s="7"/>
      <c r="T1" s="7"/>
    </row>
    <row r="2" spans="1:31" ht="17.100000000000001" customHeight="1" x14ac:dyDescent="0.25">
      <c r="A2" s="7"/>
      <c r="B2" s="1054"/>
      <c r="C2" s="1055" t="s">
        <v>0</v>
      </c>
      <c r="D2" s="1055"/>
      <c r="E2" s="1055"/>
      <c r="F2" s="1055"/>
      <c r="G2" s="1055"/>
      <c r="H2" s="1055"/>
      <c r="I2" s="1055"/>
      <c r="J2" s="1055"/>
      <c r="K2" s="1055"/>
      <c r="L2" s="1055"/>
      <c r="M2" s="1055"/>
      <c r="N2" s="1055"/>
      <c r="O2" s="1055"/>
      <c r="P2" s="1055"/>
      <c r="Q2" s="1055"/>
      <c r="R2" s="1056" t="s">
        <v>1</v>
      </c>
      <c r="S2" s="1057"/>
      <c r="T2" s="249"/>
    </row>
    <row r="3" spans="1:31" ht="17.100000000000001" customHeight="1" x14ac:dyDescent="0.25">
      <c r="A3" s="7"/>
      <c r="B3" s="1054"/>
      <c r="C3" s="1058" t="s">
        <v>2</v>
      </c>
      <c r="D3" s="1058"/>
      <c r="E3" s="1058"/>
      <c r="F3" s="1058"/>
      <c r="G3" s="1058"/>
      <c r="H3" s="1058"/>
      <c r="I3" s="1058"/>
      <c r="J3" s="1058"/>
      <c r="K3" s="1058"/>
      <c r="L3" s="1058"/>
      <c r="M3" s="1058"/>
      <c r="N3" s="1058"/>
      <c r="O3" s="1058"/>
      <c r="P3" s="1058"/>
      <c r="Q3" s="1058"/>
      <c r="R3" s="1056" t="s">
        <v>3</v>
      </c>
      <c r="S3" s="1057" t="s">
        <v>4</v>
      </c>
      <c r="T3" s="249"/>
    </row>
    <row r="4" spans="1:31" ht="17.100000000000001" customHeight="1" x14ac:dyDescent="0.25">
      <c r="A4" s="7"/>
      <c r="B4" s="1054"/>
      <c r="C4" s="1058" t="s">
        <v>5</v>
      </c>
      <c r="D4" s="1058"/>
      <c r="E4" s="1058"/>
      <c r="F4" s="1058"/>
      <c r="G4" s="1058"/>
      <c r="H4" s="1058"/>
      <c r="I4" s="1058"/>
      <c r="J4" s="1058"/>
      <c r="K4" s="1058"/>
      <c r="L4" s="1058"/>
      <c r="M4" s="1058"/>
      <c r="N4" s="1058"/>
      <c r="O4" s="1058"/>
      <c r="P4" s="1058"/>
      <c r="Q4" s="1058"/>
      <c r="R4" s="1056" t="s">
        <v>6</v>
      </c>
      <c r="S4" s="1057" t="s">
        <v>7</v>
      </c>
      <c r="T4" s="249"/>
    </row>
    <row r="5" spans="1:31" ht="17.100000000000001" customHeight="1" x14ac:dyDescent="0.25">
      <c r="A5" s="7"/>
      <c r="B5" s="1054"/>
      <c r="C5" s="1058"/>
      <c r="D5" s="1058"/>
      <c r="E5" s="1058"/>
      <c r="F5" s="1058"/>
      <c r="G5" s="1058"/>
      <c r="H5" s="1058"/>
      <c r="I5" s="1058"/>
      <c r="J5" s="1058"/>
      <c r="K5" s="1058"/>
      <c r="L5" s="1058"/>
      <c r="M5" s="1058"/>
      <c r="N5" s="1058"/>
      <c r="O5" s="1058"/>
      <c r="P5" s="1058"/>
      <c r="Q5" s="1058"/>
      <c r="R5" s="1056" t="s">
        <v>1211</v>
      </c>
      <c r="S5" s="1057" t="s">
        <v>8</v>
      </c>
      <c r="T5" s="249"/>
    </row>
    <row r="6" spans="1:31" x14ac:dyDescent="0.25">
      <c r="A6" s="7"/>
      <c r="B6" s="7"/>
      <c r="C6" s="7"/>
      <c r="D6" s="7"/>
      <c r="E6" s="7"/>
      <c r="F6" s="7"/>
      <c r="G6" s="7"/>
      <c r="H6" s="7"/>
      <c r="I6" s="7"/>
      <c r="J6" s="7"/>
      <c r="K6" s="7"/>
      <c r="L6" s="7"/>
      <c r="M6" s="7"/>
      <c r="N6" s="7"/>
      <c r="O6" s="7"/>
      <c r="P6" s="7"/>
      <c r="Q6" s="7"/>
      <c r="R6" s="7"/>
      <c r="S6" s="7"/>
      <c r="T6" s="7"/>
    </row>
    <row r="7" spans="1:31" ht="24" customHeight="1" x14ac:dyDescent="0.25">
      <c r="A7" s="7"/>
      <c r="B7" s="10" t="s">
        <v>9</v>
      </c>
      <c r="C7" s="10"/>
      <c r="D7" s="7"/>
      <c r="E7" s="7"/>
      <c r="F7" s="7"/>
      <c r="G7" s="7"/>
      <c r="H7" s="7"/>
      <c r="I7" s="7"/>
      <c r="J7" s="7"/>
      <c r="K7" s="7"/>
      <c r="L7" s="7"/>
      <c r="M7" s="7"/>
      <c r="N7" s="7"/>
      <c r="O7" s="7"/>
      <c r="P7" s="7"/>
      <c r="Q7" s="7"/>
      <c r="R7" s="7"/>
      <c r="S7" s="7"/>
      <c r="T7" s="7"/>
    </row>
    <row r="8" spans="1:31" x14ac:dyDescent="0.25">
      <c r="A8" s="7"/>
      <c r="B8" s="7"/>
      <c r="C8" s="7"/>
      <c r="D8" s="7"/>
      <c r="E8" s="7"/>
      <c r="F8" s="7"/>
      <c r="G8" s="7"/>
      <c r="H8" s="7"/>
      <c r="I8" s="7"/>
      <c r="J8" s="7"/>
      <c r="K8" s="7"/>
      <c r="L8" s="7"/>
      <c r="M8" s="7"/>
      <c r="N8" s="7"/>
      <c r="O8" s="7"/>
      <c r="P8" s="7"/>
      <c r="Q8" s="7"/>
      <c r="R8" s="7"/>
      <c r="S8" s="7"/>
      <c r="T8" s="7"/>
    </row>
    <row r="9" spans="1:31" s="32" customFormat="1" ht="24.75" customHeight="1" x14ac:dyDescent="0.25">
      <c r="A9" s="29"/>
      <c r="B9" s="606" t="s">
        <v>311</v>
      </c>
      <c r="C9" s="607"/>
      <c r="D9" s="607"/>
      <c r="E9" s="607"/>
      <c r="F9" s="607"/>
      <c r="G9" s="607"/>
      <c r="H9" s="607"/>
      <c r="I9" s="607"/>
      <c r="J9" s="607"/>
      <c r="K9" s="607"/>
      <c r="L9" s="607"/>
      <c r="M9" s="607"/>
      <c r="N9" s="607"/>
      <c r="O9" s="607"/>
      <c r="P9" s="607"/>
      <c r="Q9" s="607"/>
      <c r="R9" s="607"/>
      <c r="S9" s="608"/>
      <c r="T9" s="250"/>
      <c r="U9"/>
      <c r="V9" s="30"/>
      <c r="W9" s="30"/>
      <c r="X9" s="30"/>
      <c r="Y9" s="31"/>
      <c r="Z9" s="30"/>
      <c r="AA9" s="30"/>
      <c r="AB9" s="54"/>
      <c r="AC9" s="54"/>
      <c r="AD9" s="54"/>
      <c r="AE9" s="54"/>
    </row>
    <row r="10" spans="1:31" s="32" customFormat="1" ht="24.75" customHeight="1" x14ac:dyDescent="0.25">
      <c r="A10" s="29"/>
      <c r="B10" s="609" t="s">
        <v>396</v>
      </c>
      <c r="C10" s="610"/>
      <c r="D10" s="610"/>
      <c r="E10" s="610"/>
      <c r="F10" s="610"/>
      <c r="G10" s="610"/>
      <c r="H10" s="610"/>
      <c r="I10" s="610"/>
      <c r="J10" s="610"/>
      <c r="K10" s="610"/>
      <c r="L10" s="610"/>
      <c r="M10" s="610"/>
      <c r="N10" s="610"/>
      <c r="O10" s="610"/>
      <c r="P10" s="610"/>
      <c r="Q10" s="610"/>
      <c r="R10" s="610"/>
      <c r="S10" s="611"/>
      <c r="T10" s="251"/>
      <c r="U10"/>
      <c r="V10" s="30"/>
      <c r="W10" s="30"/>
      <c r="X10" s="30"/>
      <c r="Y10" s="31"/>
      <c r="Z10" s="30"/>
      <c r="AA10" s="30"/>
      <c r="AB10" s="54"/>
      <c r="AC10" s="54"/>
      <c r="AD10" s="54"/>
      <c r="AE10" s="54"/>
    </row>
    <row r="11" spans="1:31" s="33" customFormat="1" ht="26.25" customHeight="1" x14ac:dyDescent="0.25">
      <c r="A11" s="29"/>
      <c r="B11" s="612" t="s">
        <v>11</v>
      </c>
      <c r="C11" s="613"/>
      <c r="D11" s="613"/>
      <c r="E11" s="614"/>
      <c r="F11" s="615" t="s">
        <v>12</v>
      </c>
      <c r="G11" s="616"/>
      <c r="H11" s="617"/>
      <c r="I11" s="615" t="s">
        <v>13</v>
      </c>
      <c r="J11" s="616"/>
      <c r="K11" s="616"/>
      <c r="L11" s="617"/>
      <c r="M11" s="615" t="s">
        <v>14</v>
      </c>
      <c r="N11" s="616"/>
      <c r="O11" s="646" t="s">
        <v>15</v>
      </c>
      <c r="P11" s="606" t="s">
        <v>16</v>
      </c>
      <c r="Q11" s="607"/>
      <c r="R11" s="607"/>
      <c r="S11" s="608"/>
      <c r="T11" s="250"/>
      <c r="U11"/>
      <c r="V11" s="30"/>
      <c r="W11" s="30"/>
      <c r="X11" s="30"/>
      <c r="Y11" s="31"/>
      <c r="Z11" s="30"/>
      <c r="AA11" s="30"/>
      <c r="AB11" s="55"/>
      <c r="AC11" s="55"/>
      <c r="AD11" s="55"/>
      <c r="AE11" s="55"/>
    </row>
    <row r="12" spans="1:31" s="33" customFormat="1" ht="54.75" customHeight="1" x14ac:dyDescent="0.25">
      <c r="A12" s="29"/>
      <c r="B12" s="11" t="s">
        <v>313</v>
      </c>
      <c r="C12" s="11" t="s">
        <v>18</v>
      </c>
      <c r="D12" s="11" t="s">
        <v>19</v>
      </c>
      <c r="E12" s="11" t="s">
        <v>20</v>
      </c>
      <c r="F12" s="11" t="s">
        <v>21</v>
      </c>
      <c r="G12" s="11" t="s">
        <v>22</v>
      </c>
      <c r="H12" s="11" t="s">
        <v>23</v>
      </c>
      <c r="I12" s="11" t="s">
        <v>24</v>
      </c>
      <c r="J12" s="11" t="s">
        <v>25</v>
      </c>
      <c r="K12" s="11" t="s">
        <v>26</v>
      </c>
      <c r="L12" s="11" t="s">
        <v>27</v>
      </c>
      <c r="M12" s="11" t="s">
        <v>28</v>
      </c>
      <c r="N12" s="26" t="s">
        <v>29</v>
      </c>
      <c r="O12" s="647"/>
      <c r="P12" s="26" t="s">
        <v>30</v>
      </c>
      <c r="Q12" s="26" t="s">
        <v>31</v>
      </c>
      <c r="R12" s="26" t="s">
        <v>32</v>
      </c>
      <c r="S12" s="26" t="s">
        <v>33</v>
      </c>
      <c r="T12" s="250"/>
      <c r="U12"/>
      <c r="V12" s="30"/>
      <c r="W12" s="58"/>
      <c r="X12" s="30"/>
      <c r="Y12" s="31"/>
      <c r="Z12" s="30"/>
      <c r="AA12" s="30"/>
      <c r="AB12" s="55"/>
      <c r="AC12" s="55"/>
      <c r="AD12" s="55"/>
      <c r="AE12" s="55"/>
    </row>
    <row r="13" spans="1:31" ht="252.75" customHeight="1" x14ac:dyDescent="0.25">
      <c r="A13" s="29"/>
      <c r="B13" s="663" t="s">
        <v>126</v>
      </c>
      <c r="C13" s="665" t="s">
        <v>127</v>
      </c>
      <c r="D13" s="601" t="s">
        <v>397</v>
      </c>
      <c r="E13" s="577" t="s">
        <v>398</v>
      </c>
      <c r="F13" s="268" t="s">
        <v>62</v>
      </c>
      <c r="G13" s="128" t="s">
        <v>39</v>
      </c>
      <c r="H13" s="71" t="s">
        <v>40</v>
      </c>
      <c r="I13" s="71">
        <v>3</v>
      </c>
      <c r="J13" s="71">
        <v>3</v>
      </c>
      <c r="K13" s="71">
        <v>5</v>
      </c>
      <c r="L13" s="71">
        <v>5</v>
      </c>
      <c r="M13" s="71" t="s">
        <v>130</v>
      </c>
      <c r="N13" s="71" t="s">
        <v>42</v>
      </c>
      <c r="O13" s="67">
        <f>(I13+J13+K13)*L13</f>
        <v>55</v>
      </c>
      <c r="P13" s="123" t="s">
        <v>316</v>
      </c>
      <c r="Q13" s="123" t="s">
        <v>317</v>
      </c>
      <c r="R13" s="93" t="s">
        <v>45</v>
      </c>
      <c r="S13" s="94" t="s">
        <v>46</v>
      </c>
      <c r="T13" s="246"/>
      <c r="W13" s="62"/>
      <c r="X13" s="34"/>
    </row>
    <row r="14" spans="1:31" ht="252.75" customHeight="1" x14ac:dyDescent="0.25">
      <c r="A14" s="29"/>
      <c r="B14" s="663"/>
      <c r="C14" s="665"/>
      <c r="D14" s="601"/>
      <c r="E14" s="577"/>
      <c r="F14" s="268" t="s">
        <v>62</v>
      </c>
      <c r="G14" s="123" t="s">
        <v>47</v>
      </c>
      <c r="H14" s="71" t="s">
        <v>40</v>
      </c>
      <c r="I14" s="71">
        <v>3</v>
      </c>
      <c r="J14" s="71">
        <v>3</v>
      </c>
      <c r="K14" s="71">
        <v>5</v>
      </c>
      <c r="L14" s="71">
        <v>5</v>
      </c>
      <c r="M14" s="71" t="s">
        <v>318</v>
      </c>
      <c r="N14" s="71" t="s">
        <v>42</v>
      </c>
      <c r="O14" s="67">
        <f t="shared" ref="O14:O23" si="0">(I14+J14+K14)*L14</f>
        <v>55</v>
      </c>
      <c r="P14" s="123" t="s">
        <v>399</v>
      </c>
      <c r="Q14" s="123" t="s">
        <v>107</v>
      </c>
      <c r="R14" s="93" t="s">
        <v>51</v>
      </c>
      <c r="S14" s="94" t="s">
        <v>400</v>
      </c>
      <c r="T14" s="246"/>
      <c r="W14" s="62"/>
      <c r="X14" s="34"/>
    </row>
    <row r="15" spans="1:31" ht="252.75" customHeight="1" x14ac:dyDescent="0.25">
      <c r="A15" s="29"/>
      <c r="B15" s="663"/>
      <c r="C15" s="665"/>
      <c r="D15" s="601"/>
      <c r="E15" s="577"/>
      <c r="F15" s="268" t="s">
        <v>62</v>
      </c>
      <c r="G15" s="123" t="s">
        <v>108</v>
      </c>
      <c r="H15" s="71" t="s">
        <v>40</v>
      </c>
      <c r="I15" s="71">
        <v>3</v>
      </c>
      <c r="J15" s="71">
        <v>3</v>
      </c>
      <c r="K15" s="71">
        <v>5</v>
      </c>
      <c r="L15" s="71">
        <v>5</v>
      </c>
      <c r="M15" s="71" t="s">
        <v>321</v>
      </c>
      <c r="N15" s="71" t="s">
        <v>42</v>
      </c>
      <c r="O15" s="67">
        <f t="shared" si="0"/>
        <v>55</v>
      </c>
      <c r="P15" s="257" t="s">
        <v>401</v>
      </c>
      <c r="Q15" s="257" t="s">
        <v>323</v>
      </c>
      <c r="R15" s="257" t="s">
        <v>110</v>
      </c>
      <c r="S15" s="258" t="s">
        <v>402</v>
      </c>
      <c r="T15" s="259"/>
      <c r="W15" s="62"/>
      <c r="X15" s="34"/>
    </row>
    <row r="16" spans="1:31" ht="252.75" customHeight="1" x14ac:dyDescent="0.25">
      <c r="A16" s="29"/>
      <c r="B16" s="663"/>
      <c r="C16" s="665"/>
      <c r="D16" s="601"/>
      <c r="E16" s="577"/>
      <c r="F16" s="268" t="s">
        <v>62</v>
      </c>
      <c r="G16" s="128" t="s">
        <v>403</v>
      </c>
      <c r="H16" s="71" t="s">
        <v>40</v>
      </c>
      <c r="I16" s="71">
        <v>3</v>
      </c>
      <c r="J16" s="71">
        <v>3</v>
      </c>
      <c r="K16" s="71">
        <v>5</v>
      </c>
      <c r="L16" s="71">
        <v>5</v>
      </c>
      <c r="M16" s="71" t="s">
        <v>404</v>
      </c>
      <c r="N16" s="71" t="s">
        <v>42</v>
      </c>
      <c r="O16" s="67">
        <f t="shared" si="0"/>
        <v>55</v>
      </c>
      <c r="P16" s="93" t="s">
        <v>405</v>
      </c>
      <c r="Q16" s="93" t="s">
        <v>66</v>
      </c>
      <c r="R16" s="93" t="s">
        <v>67</v>
      </c>
      <c r="S16" s="94" t="s">
        <v>406</v>
      </c>
      <c r="T16" s="246"/>
      <c r="W16" s="62"/>
      <c r="X16" s="34"/>
    </row>
    <row r="17" spans="1:24" ht="252.75" customHeight="1" x14ac:dyDescent="0.25">
      <c r="A17" s="29"/>
      <c r="B17" s="663"/>
      <c r="C17" s="665"/>
      <c r="D17" s="601"/>
      <c r="E17" s="577"/>
      <c r="F17" s="268" t="s">
        <v>62</v>
      </c>
      <c r="G17" s="128" t="s">
        <v>407</v>
      </c>
      <c r="H17" s="71" t="s">
        <v>40</v>
      </c>
      <c r="I17" s="71">
        <v>3</v>
      </c>
      <c r="J17" s="71">
        <v>3</v>
      </c>
      <c r="K17" s="71">
        <v>5</v>
      </c>
      <c r="L17" s="71">
        <v>3</v>
      </c>
      <c r="M17" s="71" t="s">
        <v>408</v>
      </c>
      <c r="N17" s="71" t="s">
        <v>73</v>
      </c>
      <c r="O17" s="67">
        <f t="shared" si="0"/>
        <v>33</v>
      </c>
      <c r="P17" s="93" t="s">
        <v>409</v>
      </c>
      <c r="Q17" s="257" t="s">
        <v>66</v>
      </c>
      <c r="R17" s="93" t="s">
        <v>113</v>
      </c>
      <c r="S17" s="94" t="s">
        <v>329</v>
      </c>
      <c r="T17" s="246"/>
      <c r="W17" s="62"/>
      <c r="X17" s="34"/>
    </row>
    <row r="18" spans="1:24" ht="252.75" customHeight="1" x14ac:dyDescent="0.25">
      <c r="A18" s="29"/>
      <c r="B18" s="663"/>
      <c r="C18" s="665"/>
      <c r="D18" s="601"/>
      <c r="E18" s="577"/>
      <c r="F18" s="268" t="s">
        <v>62</v>
      </c>
      <c r="G18" s="123" t="s">
        <v>78</v>
      </c>
      <c r="H18" s="71" t="s">
        <v>40</v>
      </c>
      <c r="I18" s="71">
        <v>3</v>
      </c>
      <c r="J18" s="71">
        <v>3</v>
      </c>
      <c r="K18" s="71">
        <v>5</v>
      </c>
      <c r="L18" s="71">
        <v>3</v>
      </c>
      <c r="M18" s="93" t="s">
        <v>410</v>
      </c>
      <c r="N18" s="71" t="s">
        <v>73</v>
      </c>
      <c r="O18" s="67">
        <f t="shared" si="0"/>
        <v>33</v>
      </c>
      <c r="P18" s="93" t="s">
        <v>409</v>
      </c>
      <c r="Q18" s="257" t="s">
        <v>66</v>
      </c>
      <c r="R18" s="257" t="s">
        <v>116</v>
      </c>
      <c r="S18" s="258"/>
      <c r="T18" s="259"/>
      <c r="W18" s="62"/>
      <c r="X18" s="34"/>
    </row>
    <row r="19" spans="1:24" ht="252.75" customHeight="1" x14ac:dyDescent="0.25">
      <c r="A19" s="29"/>
      <c r="B19" s="663"/>
      <c r="C19" s="665"/>
      <c r="D19" s="601"/>
      <c r="E19" s="577"/>
      <c r="F19" s="268" t="s">
        <v>62</v>
      </c>
      <c r="G19" s="128" t="s">
        <v>82</v>
      </c>
      <c r="H19" s="71" t="s">
        <v>40</v>
      </c>
      <c r="I19" s="71">
        <v>3</v>
      </c>
      <c r="J19" s="71">
        <v>3</v>
      </c>
      <c r="K19" s="71">
        <v>5</v>
      </c>
      <c r="L19" s="71">
        <v>3</v>
      </c>
      <c r="M19" s="71" t="s">
        <v>331</v>
      </c>
      <c r="N19" s="71" t="s">
        <v>42</v>
      </c>
      <c r="O19" s="67">
        <f t="shared" si="0"/>
        <v>33</v>
      </c>
      <c r="P19" s="257" t="s">
        <v>411</v>
      </c>
      <c r="Q19" s="257" t="s">
        <v>85</v>
      </c>
      <c r="R19" s="257" t="s">
        <v>86</v>
      </c>
      <c r="S19" s="258" t="s">
        <v>412</v>
      </c>
      <c r="T19" s="259"/>
      <c r="W19" s="62"/>
      <c r="X19" s="34"/>
    </row>
    <row r="20" spans="1:24" ht="252.75" customHeight="1" x14ac:dyDescent="0.25">
      <c r="A20" s="29"/>
      <c r="B20" s="663"/>
      <c r="C20" s="665"/>
      <c r="D20" s="601"/>
      <c r="E20" s="577"/>
      <c r="F20" s="268" t="s">
        <v>62</v>
      </c>
      <c r="G20" s="128" t="s">
        <v>413</v>
      </c>
      <c r="H20" s="71" t="s">
        <v>40</v>
      </c>
      <c r="I20" s="71">
        <v>3</v>
      </c>
      <c r="J20" s="71">
        <v>3</v>
      </c>
      <c r="K20" s="71">
        <v>5</v>
      </c>
      <c r="L20" s="71">
        <v>3</v>
      </c>
      <c r="M20" s="71" t="s">
        <v>333</v>
      </c>
      <c r="N20" s="71" t="s">
        <v>42</v>
      </c>
      <c r="O20" s="67">
        <f t="shared" si="0"/>
        <v>33</v>
      </c>
      <c r="P20" s="257" t="s">
        <v>411</v>
      </c>
      <c r="Q20" s="257" t="s">
        <v>85</v>
      </c>
      <c r="R20" s="257" t="s">
        <v>86</v>
      </c>
      <c r="S20" s="258" t="s">
        <v>412</v>
      </c>
      <c r="T20" s="259"/>
      <c r="W20" s="62"/>
      <c r="X20" s="34"/>
    </row>
    <row r="21" spans="1:24" ht="252.75" customHeight="1" x14ac:dyDescent="0.25">
      <c r="A21" s="29"/>
      <c r="B21" s="663"/>
      <c r="C21" s="665"/>
      <c r="D21" s="601"/>
      <c r="E21" s="577"/>
      <c r="F21" s="268" t="s">
        <v>62</v>
      </c>
      <c r="G21" s="128" t="s">
        <v>414</v>
      </c>
      <c r="H21" s="71" t="s">
        <v>92</v>
      </c>
      <c r="I21" s="71">
        <v>3</v>
      </c>
      <c r="J21" s="71">
        <v>3</v>
      </c>
      <c r="K21" s="71">
        <v>5</v>
      </c>
      <c r="L21" s="71">
        <v>3</v>
      </c>
      <c r="M21" s="71" t="s">
        <v>333</v>
      </c>
      <c r="N21" s="71" t="s">
        <v>42</v>
      </c>
      <c r="O21" s="67">
        <f t="shared" si="0"/>
        <v>33</v>
      </c>
      <c r="P21" s="257" t="s">
        <v>342</v>
      </c>
      <c r="Q21" s="257" t="s">
        <v>85</v>
      </c>
      <c r="R21" s="269"/>
      <c r="S21" s="258"/>
      <c r="T21" s="259"/>
      <c r="W21" s="62"/>
      <c r="X21" s="34"/>
    </row>
    <row r="22" spans="1:24" ht="252.75" customHeight="1" x14ac:dyDescent="0.25">
      <c r="A22" s="29"/>
      <c r="B22" s="663"/>
      <c r="C22" s="665"/>
      <c r="D22" s="601"/>
      <c r="E22" s="577"/>
      <c r="F22" s="268" t="s">
        <v>62</v>
      </c>
      <c r="G22" s="128" t="s">
        <v>415</v>
      </c>
      <c r="H22" s="71" t="s">
        <v>92</v>
      </c>
      <c r="I22" s="71">
        <v>3</v>
      </c>
      <c r="J22" s="71">
        <v>3</v>
      </c>
      <c r="K22" s="71">
        <v>5</v>
      </c>
      <c r="L22" s="71">
        <v>3</v>
      </c>
      <c r="M22" s="71" t="s">
        <v>408</v>
      </c>
      <c r="N22" s="71" t="s">
        <v>73</v>
      </c>
      <c r="O22" s="67">
        <f t="shared" si="0"/>
        <v>33</v>
      </c>
      <c r="P22" s="93" t="s">
        <v>409</v>
      </c>
      <c r="Q22" s="93" t="s">
        <v>416</v>
      </c>
      <c r="R22" s="93"/>
      <c r="S22" s="94" t="s">
        <v>329</v>
      </c>
      <c r="T22" s="246"/>
      <c r="W22" s="62"/>
      <c r="X22" s="34"/>
    </row>
    <row r="23" spans="1:24" ht="252.75" customHeight="1" x14ac:dyDescent="0.25">
      <c r="A23" s="29"/>
      <c r="B23" s="663"/>
      <c r="C23" s="668"/>
      <c r="D23" s="604"/>
      <c r="E23" s="578"/>
      <c r="F23" s="271" t="s">
        <v>62</v>
      </c>
      <c r="G23" s="207" t="s">
        <v>417</v>
      </c>
      <c r="H23" s="92" t="s">
        <v>92</v>
      </c>
      <c r="I23" s="92">
        <v>1</v>
      </c>
      <c r="J23" s="92">
        <v>3</v>
      </c>
      <c r="K23" s="92">
        <v>3</v>
      </c>
      <c r="L23" s="92">
        <v>3</v>
      </c>
      <c r="M23" s="273" t="s">
        <v>334</v>
      </c>
      <c r="N23" s="92" t="s">
        <v>42</v>
      </c>
      <c r="O23" s="274">
        <f t="shared" si="0"/>
        <v>21</v>
      </c>
      <c r="P23" s="134" t="s">
        <v>121</v>
      </c>
      <c r="Q23" s="134"/>
      <c r="R23" s="134" t="s">
        <v>95</v>
      </c>
      <c r="S23" s="151" t="s">
        <v>418</v>
      </c>
      <c r="T23" s="246"/>
      <c r="W23" s="62"/>
      <c r="X23" s="34"/>
    </row>
    <row r="24" spans="1:24" ht="269.25" customHeight="1" x14ac:dyDescent="0.25">
      <c r="A24" s="29"/>
      <c r="B24" s="651" t="s">
        <v>53</v>
      </c>
      <c r="C24" s="654" t="s">
        <v>127</v>
      </c>
      <c r="D24" s="657" t="s">
        <v>419</v>
      </c>
      <c r="E24" s="660" t="s">
        <v>420</v>
      </c>
      <c r="F24" s="253" t="s">
        <v>62</v>
      </c>
      <c r="G24" s="255" t="s">
        <v>147</v>
      </c>
      <c r="H24" s="70" t="s">
        <v>40</v>
      </c>
      <c r="I24" s="70">
        <v>3</v>
      </c>
      <c r="J24" s="70">
        <v>3</v>
      </c>
      <c r="K24" s="70">
        <v>5</v>
      </c>
      <c r="L24" s="70">
        <v>5</v>
      </c>
      <c r="M24" s="70" t="s">
        <v>130</v>
      </c>
      <c r="N24" s="70" t="s">
        <v>42</v>
      </c>
      <c r="O24" s="64">
        <f>(I24+J24+K24)*L24</f>
        <v>55</v>
      </c>
      <c r="P24" s="255" t="s">
        <v>350</v>
      </c>
      <c r="Q24" s="255" t="s">
        <v>351</v>
      </c>
      <c r="R24" s="85" t="s">
        <v>45</v>
      </c>
      <c r="S24" s="156" t="s">
        <v>46</v>
      </c>
      <c r="T24" s="259"/>
      <c r="W24" s="76"/>
      <c r="X24" s="34"/>
    </row>
    <row r="25" spans="1:24" ht="269.25" customHeight="1" x14ac:dyDescent="0.25">
      <c r="A25" s="29"/>
      <c r="B25" s="701"/>
      <c r="C25" s="702"/>
      <c r="D25" s="666"/>
      <c r="E25" s="703"/>
      <c r="F25" s="264" t="s">
        <v>54</v>
      </c>
      <c r="G25" s="123" t="s">
        <v>421</v>
      </c>
      <c r="H25" s="71" t="s">
        <v>40</v>
      </c>
      <c r="I25" s="71">
        <v>1</v>
      </c>
      <c r="J25" s="71">
        <v>3</v>
      </c>
      <c r="K25" s="71">
        <v>5</v>
      </c>
      <c r="L25" s="71">
        <v>5</v>
      </c>
      <c r="M25" s="270" t="s">
        <v>334</v>
      </c>
      <c r="N25" s="71" t="s">
        <v>42</v>
      </c>
      <c r="O25" s="67">
        <f>(I25+J25+K25)*L25</f>
        <v>45</v>
      </c>
      <c r="P25" s="188"/>
      <c r="Q25" s="269"/>
      <c r="R25" s="257" t="s">
        <v>51</v>
      </c>
      <c r="S25" s="258" t="s">
        <v>101</v>
      </c>
      <c r="T25" s="259"/>
      <c r="W25" s="76"/>
      <c r="X25" s="34"/>
    </row>
    <row r="26" spans="1:24" ht="269.25" customHeight="1" x14ac:dyDescent="0.25">
      <c r="A26" s="29"/>
      <c r="B26" s="652"/>
      <c r="C26" s="655"/>
      <c r="D26" s="658"/>
      <c r="E26" s="661"/>
      <c r="F26" s="256" t="s">
        <v>62</v>
      </c>
      <c r="G26" s="123" t="s">
        <v>422</v>
      </c>
      <c r="H26" s="71" t="s">
        <v>40</v>
      </c>
      <c r="I26" s="71">
        <v>3</v>
      </c>
      <c r="J26" s="71">
        <v>3</v>
      </c>
      <c r="K26" s="71">
        <v>5</v>
      </c>
      <c r="L26" s="71">
        <v>5</v>
      </c>
      <c r="M26" s="71" t="s">
        <v>318</v>
      </c>
      <c r="N26" s="71" t="s">
        <v>42</v>
      </c>
      <c r="O26" s="67">
        <f t="shared" ref="O26:O39" si="1">(I26+J26+K26)*L26</f>
        <v>55</v>
      </c>
      <c r="P26" s="123" t="s">
        <v>423</v>
      </c>
      <c r="Q26" s="462" t="s">
        <v>152</v>
      </c>
      <c r="R26" s="257" t="s">
        <v>51</v>
      </c>
      <c r="S26" s="94" t="s">
        <v>424</v>
      </c>
      <c r="T26" s="259"/>
      <c r="W26" s="76"/>
      <c r="X26" s="34"/>
    </row>
    <row r="27" spans="1:24" ht="269.25" customHeight="1" x14ac:dyDescent="0.25">
      <c r="A27" s="29"/>
      <c r="B27" s="652"/>
      <c r="C27" s="655"/>
      <c r="D27" s="658"/>
      <c r="E27" s="661"/>
      <c r="F27" s="256" t="s">
        <v>62</v>
      </c>
      <c r="G27" s="123" t="s">
        <v>153</v>
      </c>
      <c r="H27" s="71" t="s">
        <v>40</v>
      </c>
      <c r="I27" s="71">
        <v>3</v>
      </c>
      <c r="J27" s="71">
        <v>3</v>
      </c>
      <c r="K27" s="71">
        <v>5</v>
      </c>
      <c r="L27" s="71">
        <v>5</v>
      </c>
      <c r="M27" s="71" t="s">
        <v>321</v>
      </c>
      <c r="N27" s="71" t="s">
        <v>42</v>
      </c>
      <c r="O27" s="67">
        <f t="shared" si="1"/>
        <v>55</v>
      </c>
      <c r="P27" s="257" t="s">
        <v>425</v>
      </c>
      <c r="Q27" s="257" t="s">
        <v>355</v>
      </c>
      <c r="R27" s="257" t="s">
        <v>156</v>
      </c>
      <c r="S27" s="258"/>
      <c r="T27" s="259"/>
      <c r="W27" s="76"/>
      <c r="X27" s="34"/>
    </row>
    <row r="28" spans="1:24" ht="269.25" customHeight="1" x14ac:dyDescent="0.25">
      <c r="A28" s="29"/>
      <c r="B28" s="652"/>
      <c r="C28" s="655"/>
      <c r="D28" s="658"/>
      <c r="E28" s="661"/>
      <c r="F28" s="256" t="s">
        <v>62</v>
      </c>
      <c r="G28" s="123" t="s">
        <v>426</v>
      </c>
      <c r="H28" s="71" t="s">
        <v>40</v>
      </c>
      <c r="I28" s="71">
        <v>3</v>
      </c>
      <c r="J28" s="71">
        <v>3</v>
      </c>
      <c r="K28" s="71">
        <v>5</v>
      </c>
      <c r="L28" s="71">
        <v>3</v>
      </c>
      <c r="M28" s="71" t="s">
        <v>357</v>
      </c>
      <c r="N28" s="71" t="s">
        <v>42</v>
      </c>
      <c r="O28" s="67">
        <f t="shared" si="1"/>
        <v>33</v>
      </c>
      <c r="P28" s="188" t="s">
        <v>427</v>
      </c>
      <c r="Q28" s="188" t="s">
        <v>428</v>
      </c>
      <c r="R28" s="188" t="s">
        <v>360</v>
      </c>
      <c r="S28" s="277" t="s">
        <v>361</v>
      </c>
      <c r="T28" s="259"/>
      <c r="W28" s="76"/>
      <c r="X28" s="34"/>
    </row>
    <row r="29" spans="1:24" ht="269.25" customHeight="1" x14ac:dyDescent="0.25">
      <c r="A29" s="29"/>
      <c r="B29" s="652"/>
      <c r="C29" s="655"/>
      <c r="D29" s="658"/>
      <c r="E29" s="661"/>
      <c r="F29" s="256" t="s">
        <v>62</v>
      </c>
      <c r="G29" s="123" t="s">
        <v>163</v>
      </c>
      <c r="H29" s="71" t="s">
        <v>40</v>
      </c>
      <c r="I29" s="71">
        <v>3</v>
      </c>
      <c r="J29" s="71">
        <v>3</v>
      </c>
      <c r="K29" s="71">
        <v>5</v>
      </c>
      <c r="L29" s="71">
        <v>3</v>
      </c>
      <c r="M29" s="93" t="s">
        <v>410</v>
      </c>
      <c r="N29" s="71" t="s">
        <v>73</v>
      </c>
      <c r="O29" s="67">
        <f t="shared" si="1"/>
        <v>33</v>
      </c>
      <c r="P29" s="257" t="s">
        <v>362</v>
      </c>
      <c r="Q29" s="257" t="s">
        <v>116</v>
      </c>
      <c r="R29" s="257" t="s">
        <v>116</v>
      </c>
      <c r="S29" s="258" t="s">
        <v>165</v>
      </c>
      <c r="T29" s="259"/>
      <c r="W29" s="76"/>
      <c r="X29" s="34"/>
    </row>
    <row r="30" spans="1:24" ht="269.25" customHeight="1" x14ac:dyDescent="0.25">
      <c r="A30" s="29"/>
      <c r="B30" s="652"/>
      <c r="C30" s="655"/>
      <c r="D30" s="658"/>
      <c r="E30" s="661"/>
      <c r="F30" s="256" t="s">
        <v>62</v>
      </c>
      <c r="G30" s="123" t="s">
        <v>166</v>
      </c>
      <c r="H30" s="71" t="s">
        <v>40</v>
      </c>
      <c r="I30" s="71">
        <v>3</v>
      </c>
      <c r="J30" s="71">
        <v>3</v>
      </c>
      <c r="K30" s="71">
        <v>5</v>
      </c>
      <c r="L30" s="71">
        <v>5</v>
      </c>
      <c r="M30" s="71" t="s">
        <v>404</v>
      </c>
      <c r="N30" s="71" t="s">
        <v>42</v>
      </c>
      <c r="O30" s="67">
        <f t="shared" si="1"/>
        <v>55</v>
      </c>
      <c r="P30" s="93" t="s">
        <v>326</v>
      </c>
      <c r="Q30" s="93" t="s">
        <v>66</v>
      </c>
      <c r="R30" s="93" t="s">
        <v>67</v>
      </c>
      <c r="S30" s="94" t="s">
        <v>68</v>
      </c>
      <c r="T30" s="259"/>
      <c r="W30" s="76"/>
      <c r="X30" s="34"/>
    </row>
    <row r="31" spans="1:24" ht="269.25" customHeight="1" x14ac:dyDescent="0.25">
      <c r="A31" s="29"/>
      <c r="B31" s="652"/>
      <c r="C31" s="655"/>
      <c r="D31" s="658"/>
      <c r="E31" s="661"/>
      <c r="F31" s="256" t="s">
        <v>62</v>
      </c>
      <c r="G31" s="123" t="s">
        <v>167</v>
      </c>
      <c r="H31" s="71" t="s">
        <v>40</v>
      </c>
      <c r="I31" s="71">
        <v>3</v>
      </c>
      <c r="J31" s="71">
        <v>3</v>
      </c>
      <c r="K31" s="71">
        <v>5</v>
      </c>
      <c r="L31" s="71">
        <v>3</v>
      </c>
      <c r="M31" s="71" t="s">
        <v>408</v>
      </c>
      <c r="N31" s="71" t="s">
        <v>73</v>
      </c>
      <c r="O31" s="67">
        <f t="shared" si="1"/>
        <v>33</v>
      </c>
      <c r="P31" s="93" t="s">
        <v>328</v>
      </c>
      <c r="Q31" s="93" t="s">
        <v>66</v>
      </c>
      <c r="R31" s="93" t="s">
        <v>113</v>
      </c>
      <c r="S31" s="94" t="s">
        <v>329</v>
      </c>
      <c r="T31" s="259"/>
      <c r="W31" s="76"/>
      <c r="X31" s="34"/>
    </row>
    <row r="32" spans="1:24" ht="269.25" customHeight="1" x14ac:dyDescent="0.25">
      <c r="A32" s="29"/>
      <c r="B32" s="652"/>
      <c r="C32" s="655"/>
      <c r="D32" s="658"/>
      <c r="E32" s="661"/>
      <c r="F32" s="256" t="s">
        <v>62</v>
      </c>
      <c r="G32" s="123" t="s">
        <v>429</v>
      </c>
      <c r="H32" s="71" t="s">
        <v>40</v>
      </c>
      <c r="I32" s="71">
        <v>3</v>
      </c>
      <c r="J32" s="71">
        <v>3</v>
      </c>
      <c r="K32" s="71">
        <v>5</v>
      </c>
      <c r="L32" s="71">
        <v>1</v>
      </c>
      <c r="M32" s="71" t="s">
        <v>331</v>
      </c>
      <c r="N32" s="71" t="s">
        <v>42</v>
      </c>
      <c r="O32" s="67">
        <f t="shared" si="1"/>
        <v>11</v>
      </c>
      <c r="P32" s="269" t="s">
        <v>363</v>
      </c>
      <c r="Q32" s="269" t="s">
        <v>171</v>
      </c>
      <c r="R32" s="269" t="s">
        <v>86</v>
      </c>
      <c r="S32" s="258" t="s">
        <v>412</v>
      </c>
      <c r="T32" s="259"/>
      <c r="W32" s="76"/>
      <c r="X32" s="34"/>
    </row>
    <row r="33" spans="1:24" ht="269.25" customHeight="1" x14ac:dyDescent="0.25">
      <c r="A33" s="29"/>
      <c r="B33" s="652"/>
      <c r="C33" s="655"/>
      <c r="D33" s="658"/>
      <c r="E33" s="661"/>
      <c r="F33" s="256" t="s">
        <v>62</v>
      </c>
      <c r="G33" s="123" t="s">
        <v>172</v>
      </c>
      <c r="H33" s="71" t="s">
        <v>40</v>
      </c>
      <c r="I33" s="71">
        <v>1</v>
      </c>
      <c r="J33" s="71">
        <v>3</v>
      </c>
      <c r="K33" s="71">
        <v>5</v>
      </c>
      <c r="L33" s="71">
        <v>3</v>
      </c>
      <c r="M33" s="71" t="s">
        <v>333</v>
      </c>
      <c r="N33" s="71" t="s">
        <v>42</v>
      </c>
      <c r="O33" s="67">
        <f t="shared" si="1"/>
        <v>27</v>
      </c>
      <c r="P33" s="269" t="s">
        <v>364</v>
      </c>
      <c r="Q33" s="269" t="s">
        <v>171</v>
      </c>
      <c r="R33" s="269"/>
      <c r="S33" s="258" t="s">
        <v>412</v>
      </c>
      <c r="T33" s="259"/>
      <c r="W33" s="76"/>
      <c r="X33" s="34"/>
    </row>
    <row r="34" spans="1:24" ht="269.25" customHeight="1" x14ac:dyDescent="0.25">
      <c r="A34" s="29"/>
      <c r="B34" s="652"/>
      <c r="C34" s="655"/>
      <c r="D34" s="658"/>
      <c r="E34" s="661"/>
      <c r="F34" s="256" t="s">
        <v>62</v>
      </c>
      <c r="G34" s="123" t="s">
        <v>365</v>
      </c>
      <c r="H34" s="71" t="s">
        <v>40</v>
      </c>
      <c r="I34" s="71">
        <v>1</v>
      </c>
      <c r="J34" s="71">
        <v>3</v>
      </c>
      <c r="K34" s="71">
        <v>5</v>
      </c>
      <c r="L34" s="71">
        <v>3</v>
      </c>
      <c r="M34" s="71" t="s">
        <v>333</v>
      </c>
      <c r="N34" s="71" t="s">
        <v>42</v>
      </c>
      <c r="O34" s="67">
        <f t="shared" si="1"/>
        <v>27</v>
      </c>
      <c r="P34" s="257" t="s">
        <v>332</v>
      </c>
      <c r="Q34" s="257" t="s">
        <v>85</v>
      </c>
      <c r="R34" s="269"/>
      <c r="S34" s="258" t="s">
        <v>412</v>
      </c>
      <c r="T34" s="259"/>
      <c r="W34" s="76"/>
      <c r="X34" s="34"/>
    </row>
    <row r="35" spans="1:24" ht="269.25" customHeight="1" x14ac:dyDescent="0.25">
      <c r="A35" s="29"/>
      <c r="B35" s="652"/>
      <c r="C35" s="655"/>
      <c r="D35" s="658"/>
      <c r="E35" s="661"/>
      <c r="F35" s="256" t="s">
        <v>62</v>
      </c>
      <c r="G35" s="123" t="s">
        <v>175</v>
      </c>
      <c r="H35" s="71" t="s">
        <v>40</v>
      </c>
      <c r="I35" s="71">
        <v>1</v>
      </c>
      <c r="J35" s="71">
        <v>3</v>
      </c>
      <c r="K35" s="71">
        <v>5</v>
      </c>
      <c r="L35" s="71">
        <v>3</v>
      </c>
      <c r="M35" s="71" t="s">
        <v>331</v>
      </c>
      <c r="N35" s="71" t="s">
        <v>42</v>
      </c>
      <c r="O35" s="67">
        <f>(I35+J35+K35)*L35</f>
        <v>27</v>
      </c>
      <c r="P35" s="257" t="s">
        <v>332</v>
      </c>
      <c r="Q35" s="257" t="s">
        <v>85</v>
      </c>
      <c r="R35" s="269"/>
      <c r="S35" s="258" t="s">
        <v>412</v>
      </c>
      <c r="T35" s="259"/>
      <c r="W35" s="76"/>
      <c r="X35" s="34"/>
    </row>
    <row r="36" spans="1:24" ht="269.25" customHeight="1" x14ac:dyDescent="0.25">
      <c r="A36" s="29"/>
      <c r="B36" s="652"/>
      <c r="C36" s="655"/>
      <c r="D36" s="658"/>
      <c r="E36" s="661"/>
      <c r="F36" s="256" t="s">
        <v>62</v>
      </c>
      <c r="G36" s="123" t="s">
        <v>366</v>
      </c>
      <c r="H36" s="71" t="s">
        <v>92</v>
      </c>
      <c r="I36" s="71">
        <v>1</v>
      </c>
      <c r="J36" s="71">
        <v>3</v>
      </c>
      <c r="K36" s="71">
        <v>5</v>
      </c>
      <c r="L36" s="71">
        <v>1</v>
      </c>
      <c r="M36" s="71" t="s">
        <v>367</v>
      </c>
      <c r="N36" s="71" t="s">
        <v>42</v>
      </c>
      <c r="O36" s="67">
        <f>(I36+J36+K36)*L36</f>
        <v>9</v>
      </c>
      <c r="P36" s="122" t="s">
        <v>332</v>
      </c>
      <c r="Q36" s="122" t="s">
        <v>178</v>
      </c>
      <c r="R36" s="122"/>
      <c r="S36" s="94"/>
      <c r="T36" s="259"/>
      <c r="W36" s="76"/>
      <c r="X36" s="34"/>
    </row>
    <row r="37" spans="1:24" ht="269.25" customHeight="1" x14ac:dyDescent="0.25">
      <c r="A37" s="29"/>
      <c r="B37" s="652"/>
      <c r="C37" s="655"/>
      <c r="D37" s="658"/>
      <c r="E37" s="661"/>
      <c r="F37" s="256" t="s">
        <v>62</v>
      </c>
      <c r="G37" s="128" t="s">
        <v>179</v>
      </c>
      <c r="H37" s="71" t="s">
        <v>40</v>
      </c>
      <c r="I37" s="71">
        <v>1</v>
      </c>
      <c r="J37" s="71">
        <v>3</v>
      </c>
      <c r="K37" s="71">
        <v>5</v>
      </c>
      <c r="L37" s="71">
        <v>3</v>
      </c>
      <c r="M37" s="93" t="s">
        <v>334</v>
      </c>
      <c r="N37" s="71" t="s">
        <v>42</v>
      </c>
      <c r="O37" s="67">
        <f t="shared" si="1"/>
        <v>27</v>
      </c>
      <c r="P37" s="106" t="s">
        <v>180</v>
      </c>
      <c r="Q37" s="106"/>
      <c r="R37" s="106" t="s">
        <v>181</v>
      </c>
      <c r="S37" s="278" t="s">
        <v>125</v>
      </c>
      <c r="T37" s="259"/>
      <c r="W37" s="76"/>
      <c r="X37" s="34"/>
    </row>
    <row r="38" spans="1:24" ht="269.25" customHeight="1" x14ac:dyDescent="0.25">
      <c r="A38" s="29"/>
      <c r="B38" s="653"/>
      <c r="C38" s="670"/>
      <c r="D38" s="671"/>
      <c r="E38" s="672"/>
      <c r="F38" s="256" t="s">
        <v>62</v>
      </c>
      <c r="G38" s="207" t="s">
        <v>430</v>
      </c>
      <c r="H38" s="92" t="s">
        <v>40</v>
      </c>
      <c r="I38" s="92">
        <v>1</v>
      </c>
      <c r="J38" s="92">
        <v>3</v>
      </c>
      <c r="K38" s="92">
        <v>5</v>
      </c>
      <c r="L38" s="92">
        <v>1</v>
      </c>
      <c r="M38" s="99" t="s">
        <v>431</v>
      </c>
      <c r="N38" s="92" t="s">
        <v>42</v>
      </c>
      <c r="O38" s="274"/>
      <c r="P38" s="150" t="s">
        <v>432</v>
      </c>
      <c r="Q38" s="150" t="s">
        <v>433</v>
      </c>
      <c r="R38" s="150" t="s">
        <v>434</v>
      </c>
      <c r="S38" s="478" t="s">
        <v>435</v>
      </c>
      <c r="T38" s="259"/>
      <c r="W38" s="76"/>
      <c r="X38" s="34"/>
    </row>
    <row r="39" spans="1:24" ht="269.25" customHeight="1" x14ac:dyDescent="0.25">
      <c r="A39" s="29"/>
      <c r="B39" s="653"/>
      <c r="C39" s="656"/>
      <c r="D39" s="659"/>
      <c r="E39" s="662"/>
      <c r="F39" s="260" t="s">
        <v>62</v>
      </c>
      <c r="G39" s="279" t="s">
        <v>182</v>
      </c>
      <c r="H39" s="72" t="s">
        <v>183</v>
      </c>
      <c r="I39" s="72">
        <v>1</v>
      </c>
      <c r="J39" s="72">
        <v>3</v>
      </c>
      <c r="K39" s="72">
        <v>5</v>
      </c>
      <c r="L39" s="72">
        <v>1</v>
      </c>
      <c r="M39" s="262" t="s">
        <v>368</v>
      </c>
      <c r="N39" s="72" t="s">
        <v>42</v>
      </c>
      <c r="O39" s="69">
        <f t="shared" si="1"/>
        <v>9</v>
      </c>
      <c r="P39" s="263" t="s">
        <v>369</v>
      </c>
      <c r="Q39" s="263" t="s">
        <v>186</v>
      </c>
      <c r="R39" s="139"/>
      <c r="S39" s="158" t="s">
        <v>436</v>
      </c>
      <c r="T39" s="259"/>
      <c r="W39" s="76"/>
      <c r="X39" s="34"/>
    </row>
    <row r="40" spans="1:24" ht="269.25" customHeight="1" x14ac:dyDescent="0.25">
      <c r="A40" s="29"/>
      <c r="B40" s="651" t="s">
        <v>370</v>
      </c>
      <c r="C40" s="654" t="s">
        <v>102</v>
      </c>
      <c r="D40" s="657" t="s">
        <v>437</v>
      </c>
      <c r="E40" s="704" t="s">
        <v>438</v>
      </c>
      <c r="F40" s="275" t="s">
        <v>54</v>
      </c>
      <c r="G40" s="280" t="s">
        <v>190</v>
      </c>
      <c r="H40" s="70" t="s">
        <v>40</v>
      </c>
      <c r="I40" s="70">
        <v>3</v>
      </c>
      <c r="J40" s="70">
        <v>3</v>
      </c>
      <c r="K40" s="70">
        <v>5</v>
      </c>
      <c r="L40" s="70">
        <v>5</v>
      </c>
      <c r="M40" s="70" t="s">
        <v>130</v>
      </c>
      <c r="N40" s="70" t="s">
        <v>42</v>
      </c>
      <c r="O40" s="64">
        <f>(I40+J40+K40)*L40</f>
        <v>55</v>
      </c>
      <c r="P40" s="255" t="s">
        <v>316</v>
      </c>
      <c r="Q40" s="255" t="s">
        <v>317</v>
      </c>
      <c r="R40" s="85" t="s">
        <v>45</v>
      </c>
      <c r="S40" s="156" t="s">
        <v>46</v>
      </c>
      <c r="T40" s="259"/>
      <c r="W40" s="76" t="s">
        <v>69</v>
      </c>
      <c r="X40" s="34"/>
    </row>
    <row r="41" spans="1:24" ht="269.25" customHeight="1" x14ac:dyDescent="0.25">
      <c r="A41" s="29"/>
      <c r="B41" s="652"/>
      <c r="C41" s="655"/>
      <c r="D41" s="658"/>
      <c r="E41" s="705"/>
      <c r="F41" s="264" t="s">
        <v>54</v>
      </c>
      <c r="G41" s="128" t="s">
        <v>191</v>
      </c>
      <c r="H41" s="71" t="s">
        <v>40</v>
      </c>
      <c r="I41" s="71">
        <v>3</v>
      </c>
      <c r="J41" s="71">
        <v>3</v>
      </c>
      <c r="K41" s="71">
        <v>5</v>
      </c>
      <c r="L41" s="71">
        <v>5</v>
      </c>
      <c r="M41" s="71" t="s">
        <v>318</v>
      </c>
      <c r="N41" s="71" t="s">
        <v>42</v>
      </c>
      <c r="O41" s="67">
        <f t="shared" ref="O41:O76" si="2">(I41+J41+K41)*L41</f>
        <v>55</v>
      </c>
      <c r="P41" s="123" t="s">
        <v>439</v>
      </c>
      <c r="Q41" s="123" t="s">
        <v>440</v>
      </c>
      <c r="R41" s="93" t="s">
        <v>51</v>
      </c>
      <c r="S41" s="94" t="s">
        <v>441</v>
      </c>
      <c r="T41" s="259"/>
      <c r="W41" s="76"/>
      <c r="X41" s="34"/>
    </row>
    <row r="42" spans="1:24" ht="269.25" customHeight="1" x14ac:dyDescent="0.25">
      <c r="A42" s="29"/>
      <c r="B42" s="652"/>
      <c r="C42" s="655"/>
      <c r="D42" s="658"/>
      <c r="E42" s="705"/>
      <c r="F42" s="264" t="s">
        <v>54</v>
      </c>
      <c r="G42" s="123" t="s">
        <v>192</v>
      </c>
      <c r="H42" s="71" t="s">
        <v>40</v>
      </c>
      <c r="I42" s="71">
        <v>3</v>
      </c>
      <c r="J42" s="71">
        <v>3</v>
      </c>
      <c r="K42" s="71">
        <v>5</v>
      </c>
      <c r="L42" s="71">
        <v>5</v>
      </c>
      <c r="M42" s="71" t="s">
        <v>373</v>
      </c>
      <c r="N42" s="71" t="s">
        <v>42</v>
      </c>
      <c r="O42" s="67">
        <f t="shared" si="2"/>
        <v>55</v>
      </c>
      <c r="P42" s="257" t="s">
        <v>442</v>
      </c>
      <c r="Q42" s="257" t="s">
        <v>323</v>
      </c>
      <c r="R42" s="257" t="s">
        <v>374</v>
      </c>
      <c r="S42" s="258" t="s">
        <v>60</v>
      </c>
      <c r="T42" s="259"/>
      <c r="W42" s="76"/>
      <c r="X42" s="34"/>
    </row>
    <row r="43" spans="1:24" ht="269.25" customHeight="1" x14ac:dyDescent="0.25">
      <c r="A43" s="29"/>
      <c r="B43" s="652"/>
      <c r="C43" s="655"/>
      <c r="D43" s="658"/>
      <c r="E43" s="705"/>
      <c r="F43" s="264" t="s">
        <v>54</v>
      </c>
      <c r="G43" s="123" t="s">
        <v>443</v>
      </c>
      <c r="H43" s="71" t="s">
        <v>40</v>
      </c>
      <c r="I43" s="71">
        <v>3</v>
      </c>
      <c r="J43" s="71">
        <v>3</v>
      </c>
      <c r="K43" s="71">
        <v>5</v>
      </c>
      <c r="L43" s="71">
        <v>5</v>
      </c>
      <c r="M43" s="71" t="s">
        <v>444</v>
      </c>
      <c r="N43" s="71" t="s">
        <v>42</v>
      </c>
      <c r="O43" s="67">
        <f t="shared" ref="O43" si="3">(I43+J43+K43)*L43</f>
        <v>55</v>
      </c>
      <c r="P43" s="257"/>
      <c r="Q43" s="257" t="s">
        <v>445</v>
      </c>
      <c r="R43" s="257" t="s">
        <v>446</v>
      </c>
      <c r="S43" s="258" t="s">
        <v>447</v>
      </c>
      <c r="T43" s="259"/>
      <c r="W43" s="76"/>
      <c r="X43" s="34"/>
    </row>
    <row r="44" spans="1:24" ht="269.25" customHeight="1" x14ac:dyDescent="0.25">
      <c r="A44" s="29"/>
      <c r="B44" s="652"/>
      <c r="C44" s="655"/>
      <c r="D44" s="658"/>
      <c r="E44" s="705"/>
      <c r="F44" s="264" t="s">
        <v>54</v>
      </c>
      <c r="G44" s="123" t="s">
        <v>196</v>
      </c>
      <c r="H44" s="71" t="s">
        <v>40</v>
      </c>
      <c r="I44" s="71">
        <v>1</v>
      </c>
      <c r="J44" s="71">
        <v>3</v>
      </c>
      <c r="K44" s="71">
        <v>5</v>
      </c>
      <c r="L44" s="71">
        <v>5</v>
      </c>
      <c r="M44" s="270" t="s">
        <v>357</v>
      </c>
      <c r="N44" s="71" t="s">
        <v>42</v>
      </c>
      <c r="O44" s="67">
        <f t="shared" si="2"/>
        <v>45</v>
      </c>
      <c r="P44" s="188" t="s">
        <v>358</v>
      </c>
      <c r="Q44" s="188" t="s">
        <v>428</v>
      </c>
      <c r="R44" s="188" t="s">
        <v>360</v>
      </c>
      <c r="S44" s="277" t="s">
        <v>361</v>
      </c>
      <c r="T44" s="259"/>
      <c r="W44" s="76"/>
      <c r="X44" s="34"/>
    </row>
    <row r="45" spans="1:24" ht="269.25" customHeight="1" x14ac:dyDescent="0.25">
      <c r="A45" s="29"/>
      <c r="B45" s="652"/>
      <c r="C45" s="655"/>
      <c r="D45" s="658"/>
      <c r="E45" s="705"/>
      <c r="F45" s="264" t="s">
        <v>54</v>
      </c>
      <c r="G45" s="128" t="s">
        <v>198</v>
      </c>
      <c r="H45" s="71" t="s">
        <v>40</v>
      </c>
      <c r="I45" s="71">
        <v>3</v>
      </c>
      <c r="J45" s="71">
        <v>3</v>
      </c>
      <c r="K45" s="71">
        <v>5</v>
      </c>
      <c r="L45" s="71">
        <v>3</v>
      </c>
      <c r="M45" s="71" t="s">
        <v>327</v>
      </c>
      <c r="N45" s="71" t="s">
        <v>73</v>
      </c>
      <c r="O45" s="67">
        <f t="shared" si="2"/>
        <v>33</v>
      </c>
      <c r="P45" s="93" t="s">
        <v>328</v>
      </c>
      <c r="Q45" s="93" t="s">
        <v>66</v>
      </c>
      <c r="R45" s="93" t="s">
        <v>75</v>
      </c>
      <c r="S45" s="94" t="s">
        <v>76</v>
      </c>
      <c r="T45" s="259"/>
      <c r="W45" s="76"/>
      <c r="X45" s="34"/>
    </row>
    <row r="46" spans="1:24" ht="269.25" customHeight="1" x14ac:dyDescent="0.25">
      <c r="A46" s="29"/>
      <c r="B46" s="652"/>
      <c r="C46" s="655"/>
      <c r="D46" s="658"/>
      <c r="E46" s="705"/>
      <c r="F46" s="264" t="s">
        <v>54</v>
      </c>
      <c r="G46" s="123" t="s">
        <v>448</v>
      </c>
      <c r="H46" s="71" t="s">
        <v>40</v>
      </c>
      <c r="I46" s="71">
        <v>3</v>
      </c>
      <c r="J46" s="71">
        <v>3</v>
      </c>
      <c r="K46" s="71">
        <v>5</v>
      </c>
      <c r="L46" s="71">
        <v>5</v>
      </c>
      <c r="M46" s="71" t="s">
        <v>325</v>
      </c>
      <c r="N46" s="71" t="s">
        <v>42</v>
      </c>
      <c r="O46" s="67">
        <f t="shared" si="2"/>
        <v>55</v>
      </c>
      <c r="P46" s="93" t="s">
        <v>326</v>
      </c>
      <c r="Q46" s="93" t="s">
        <v>66</v>
      </c>
      <c r="R46" s="93" t="s">
        <v>67</v>
      </c>
      <c r="S46" s="94" t="s">
        <v>68</v>
      </c>
      <c r="T46" s="259"/>
      <c r="W46" s="76"/>
      <c r="X46" s="34"/>
    </row>
    <row r="47" spans="1:24" ht="269.25" customHeight="1" x14ac:dyDescent="0.25">
      <c r="A47" s="29"/>
      <c r="B47" s="652"/>
      <c r="C47" s="655"/>
      <c r="D47" s="658"/>
      <c r="E47" s="705"/>
      <c r="F47" s="264" t="s">
        <v>54</v>
      </c>
      <c r="G47" s="123" t="s">
        <v>449</v>
      </c>
      <c r="H47" s="71" t="s">
        <v>40</v>
      </c>
      <c r="I47" s="71">
        <v>3</v>
      </c>
      <c r="J47" s="71">
        <v>3</v>
      </c>
      <c r="K47" s="71">
        <v>5</v>
      </c>
      <c r="L47" s="71">
        <v>3</v>
      </c>
      <c r="M47" s="93" t="s">
        <v>330</v>
      </c>
      <c r="N47" s="71" t="s">
        <v>73</v>
      </c>
      <c r="O47" s="67">
        <f t="shared" si="2"/>
        <v>33</v>
      </c>
      <c r="P47" s="257" t="s">
        <v>362</v>
      </c>
      <c r="Q47" s="257" t="s">
        <v>80</v>
      </c>
      <c r="R47" s="257" t="s">
        <v>80</v>
      </c>
      <c r="S47" s="258" t="s">
        <v>165</v>
      </c>
      <c r="T47" s="259"/>
      <c r="W47" s="76"/>
      <c r="X47" s="34"/>
    </row>
    <row r="48" spans="1:24" ht="269.25" customHeight="1" x14ac:dyDescent="0.25">
      <c r="A48" s="29"/>
      <c r="B48" s="652"/>
      <c r="C48" s="655"/>
      <c r="D48" s="658"/>
      <c r="E48" s="705"/>
      <c r="F48" s="264" t="s">
        <v>54</v>
      </c>
      <c r="G48" s="123" t="s">
        <v>450</v>
      </c>
      <c r="H48" s="71" t="s">
        <v>40</v>
      </c>
      <c r="I48" s="71">
        <v>3</v>
      </c>
      <c r="J48" s="71">
        <v>3</v>
      </c>
      <c r="K48" s="71">
        <v>5</v>
      </c>
      <c r="L48" s="71">
        <v>5</v>
      </c>
      <c r="M48" s="270" t="s">
        <v>333</v>
      </c>
      <c r="N48" s="71" t="s">
        <v>42</v>
      </c>
      <c r="O48" s="67">
        <f t="shared" si="2"/>
        <v>55</v>
      </c>
      <c r="P48" s="257" t="s">
        <v>332</v>
      </c>
      <c r="Q48" s="257" t="s">
        <v>85</v>
      </c>
      <c r="R48" s="269"/>
      <c r="S48" s="258" t="s">
        <v>412</v>
      </c>
      <c r="T48" s="259"/>
      <c r="W48" s="76"/>
      <c r="X48" s="34"/>
    </row>
    <row r="49" spans="1:24" ht="269.25" customHeight="1" x14ac:dyDescent="0.25">
      <c r="A49" s="29"/>
      <c r="B49" s="652"/>
      <c r="C49" s="655"/>
      <c r="D49" s="658"/>
      <c r="E49" s="705"/>
      <c r="F49" s="264" t="s">
        <v>54</v>
      </c>
      <c r="G49" s="123" t="s">
        <v>203</v>
      </c>
      <c r="H49" s="71" t="s">
        <v>40</v>
      </c>
      <c r="I49" s="71">
        <v>3</v>
      </c>
      <c r="J49" s="71">
        <v>3</v>
      </c>
      <c r="K49" s="71">
        <v>5</v>
      </c>
      <c r="L49" s="71">
        <v>5</v>
      </c>
      <c r="M49" s="270" t="s">
        <v>333</v>
      </c>
      <c r="N49" s="71" t="s">
        <v>42</v>
      </c>
      <c r="O49" s="67">
        <f t="shared" si="2"/>
        <v>55</v>
      </c>
      <c r="P49" s="257" t="s">
        <v>332</v>
      </c>
      <c r="Q49" s="257" t="s">
        <v>85</v>
      </c>
      <c r="R49" s="269"/>
      <c r="S49" s="258" t="s">
        <v>412</v>
      </c>
      <c r="T49" s="259"/>
      <c r="W49" s="76"/>
      <c r="X49" s="34"/>
    </row>
    <row r="50" spans="1:24" ht="269.25" customHeight="1" x14ac:dyDescent="0.25">
      <c r="A50" s="29"/>
      <c r="B50" s="652"/>
      <c r="C50" s="655"/>
      <c r="D50" s="658"/>
      <c r="E50" s="705"/>
      <c r="F50" s="264" t="s">
        <v>54</v>
      </c>
      <c r="G50" s="106" t="s">
        <v>451</v>
      </c>
      <c r="H50" s="71" t="s">
        <v>40</v>
      </c>
      <c r="I50" s="71">
        <v>1</v>
      </c>
      <c r="J50" s="71">
        <v>3</v>
      </c>
      <c r="K50" s="71">
        <v>5</v>
      </c>
      <c r="L50" s="71">
        <v>3</v>
      </c>
      <c r="M50" s="270" t="s">
        <v>333</v>
      </c>
      <c r="N50" s="71" t="s">
        <v>42</v>
      </c>
      <c r="O50" s="67">
        <f t="shared" si="2"/>
        <v>27</v>
      </c>
      <c r="P50" s="257" t="s">
        <v>332</v>
      </c>
      <c r="Q50" s="257" t="s">
        <v>85</v>
      </c>
      <c r="R50" s="269"/>
      <c r="S50" s="258" t="s">
        <v>412</v>
      </c>
      <c r="T50" s="259"/>
      <c r="W50" s="76"/>
      <c r="X50" s="34"/>
    </row>
    <row r="51" spans="1:24" ht="269.25" customHeight="1" x14ac:dyDescent="0.25">
      <c r="A51" s="29"/>
      <c r="B51" s="652"/>
      <c r="C51" s="655"/>
      <c r="D51" s="658"/>
      <c r="E51" s="705"/>
      <c r="F51" s="264" t="s">
        <v>54</v>
      </c>
      <c r="G51" s="106" t="s">
        <v>452</v>
      </c>
      <c r="H51" s="71" t="s">
        <v>40</v>
      </c>
      <c r="I51" s="71">
        <v>3</v>
      </c>
      <c r="J51" s="71">
        <v>3</v>
      </c>
      <c r="K51" s="71">
        <v>5</v>
      </c>
      <c r="L51" s="71">
        <v>5</v>
      </c>
      <c r="M51" s="270" t="s">
        <v>333</v>
      </c>
      <c r="N51" s="71" t="s">
        <v>42</v>
      </c>
      <c r="O51" s="67">
        <f t="shared" si="2"/>
        <v>55</v>
      </c>
      <c r="P51" s="257" t="s">
        <v>332</v>
      </c>
      <c r="Q51" s="257" t="s">
        <v>85</v>
      </c>
      <c r="R51" s="269"/>
      <c r="S51" s="258" t="s">
        <v>412</v>
      </c>
      <c r="T51" s="259"/>
      <c r="W51" s="76"/>
      <c r="X51" s="34"/>
    </row>
    <row r="52" spans="1:24" ht="269.25" customHeight="1" x14ac:dyDescent="0.25">
      <c r="A52" s="29"/>
      <c r="B52" s="652"/>
      <c r="C52" s="655"/>
      <c r="D52" s="658"/>
      <c r="E52" s="705"/>
      <c r="F52" s="264" t="s">
        <v>54</v>
      </c>
      <c r="G52" s="123" t="s">
        <v>453</v>
      </c>
      <c r="H52" s="71" t="s">
        <v>40</v>
      </c>
      <c r="I52" s="71">
        <v>1</v>
      </c>
      <c r="J52" s="71">
        <v>3</v>
      </c>
      <c r="K52" s="71">
        <v>5</v>
      </c>
      <c r="L52" s="71">
        <v>5</v>
      </c>
      <c r="M52" s="270" t="s">
        <v>331</v>
      </c>
      <c r="N52" s="71" t="s">
        <v>42</v>
      </c>
      <c r="O52" s="67">
        <f t="shared" si="2"/>
        <v>45</v>
      </c>
      <c r="P52" s="257" t="s">
        <v>332</v>
      </c>
      <c r="Q52" s="257" t="s">
        <v>85</v>
      </c>
      <c r="R52" s="257" t="s">
        <v>86</v>
      </c>
      <c r="S52" s="258" t="s">
        <v>412</v>
      </c>
      <c r="T52" s="259"/>
      <c r="W52" s="76"/>
      <c r="X52" s="34"/>
    </row>
    <row r="53" spans="1:24" ht="269.25" customHeight="1" x14ac:dyDescent="0.25">
      <c r="A53" s="29"/>
      <c r="B53" s="652"/>
      <c r="C53" s="655"/>
      <c r="D53" s="658"/>
      <c r="E53" s="705"/>
      <c r="F53" s="264" t="s">
        <v>54</v>
      </c>
      <c r="G53" s="123" t="s">
        <v>454</v>
      </c>
      <c r="H53" s="71" t="s">
        <v>40</v>
      </c>
      <c r="I53" s="71">
        <v>1</v>
      </c>
      <c r="J53" s="71">
        <v>3</v>
      </c>
      <c r="K53" s="71">
        <v>5</v>
      </c>
      <c r="L53" s="71">
        <v>3</v>
      </c>
      <c r="M53" s="270" t="s">
        <v>333</v>
      </c>
      <c r="N53" s="71" t="s">
        <v>42</v>
      </c>
      <c r="O53" s="67">
        <f t="shared" si="2"/>
        <v>27</v>
      </c>
      <c r="P53" s="257" t="s">
        <v>332</v>
      </c>
      <c r="Q53" s="257" t="s">
        <v>85</v>
      </c>
      <c r="R53" s="257" t="s">
        <v>86</v>
      </c>
      <c r="S53" s="258" t="s">
        <v>412</v>
      </c>
      <c r="T53" s="259"/>
      <c r="W53" s="76"/>
      <c r="X53" s="34"/>
    </row>
    <row r="54" spans="1:24" ht="269.25" customHeight="1" x14ac:dyDescent="0.25">
      <c r="A54" s="29"/>
      <c r="B54" s="652"/>
      <c r="C54" s="655"/>
      <c r="D54" s="658"/>
      <c r="E54" s="705"/>
      <c r="F54" s="264" t="s">
        <v>54</v>
      </c>
      <c r="G54" s="128" t="s">
        <v>208</v>
      </c>
      <c r="H54" s="71" t="s">
        <v>40</v>
      </c>
      <c r="I54" s="71">
        <v>1</v>
      </c>
      <c r="J54" s="71">
        <v>3</v>
      </c>
      <c r="K54" s="71">
        <v>5</v>
      </c>
      <c r="L54" s="71">
        <v>3</v>
      </c>
      <c r="M54" s="270" t="s">
        <v>334</v>
      </c>
      <c r="N54" s="71" t="s">
        <v>42</v>
      </c>
      <c r="O54" s="67">
        <f t="shared" si="2"/>
        <v>27</v>
      </c>
      <c r="P54" s="122" t="s">
        <v>94</v>
      </c>
      <c r="Q54" s="122"/>
      <c r="R54" s="122" t="s">
        <v>95</v>
      </c>
      <c r="S54" s="94" t="s">
        <v>455</v>
      </c>
      <c r="T54" s="259"/>
      <c r="W54" s="76"/>
      <c r="X54" s="34"/>
    </row>
    <row r="55" spans="1:24" ht="269.25" customHeight="1" x14ac:dyDescent="0.25">
      <c r="A55" s="29"/>
      <c r="B55" s="653"/>
      <c r="C55" s="670"/>
      <c r="D55" s="671"/>
      <c r="E55" s="706"/>
      <c r="F55" s="292" t="s">
        <v>54</v>
      </c>
      <c r="G55" s="207" t="s">
        <v>456</v>
      </c>
      <c r="H55" s="92" t="s">
        <v>183</v>
      </c>
      <c r="I55" s="92">
        <v>1</v>
      </c>
      <c r="J55" s="92">
        <v>3</v>
      </c>
      <c r="K55" s="92">
        <v>5</v>
      </c>
      <c r="L55" s="92">
        <v>3</v>
      </c>
      <c r="M55" s="273" t="s">
        <v>368</v>
      </c>
      <c r="N55" s="92" t="s">
        <v>42</v>
      </c>
      <c r="O55" s="274">
        <f t="shared" si="2"/>
        <v>27</v>
      </c>
      <c r="P55" s="134" t="s">
        <v>369</v>
      </c>
      <c r="Q55" s="134" t="s">
        <v>186</v>
      </c>
      <c r="R55" s="99"/>
      <c r="S55" s="151" t="s">
        <v>436</v>
      </c>
      <c r="T55" s="259"/>
      <c r="W55" s="76"/>
      <c r="X55" s="34"/>
    </row>
    <row r="56" spans="1:24" ht="269.25" customHeight="1" x14ac:dyDescent="0.25">
      <c r="A56" s="29"/>
      <c r="B56" s="707" t="s">
        <v>61</v>
      </c>
      <c r="C56" s="710" t="s">
        <v>127</v>
      </c>
      <c r="D56" s="713" t="s">
        <v>457</v>
      </c>
      <c r="E56" s="716" t="s">
        <v>458</v>
      </c>
      <c r="F56" s="363" t="s">
        <v>62</v>
      </c>
      <c r="G56" s="364" t="s">
        <v>459</v>
      </c>
      <c r="H56" s="365" t="s">
        <v>40</v>
      </c>
      <c r="I56" s="365">
        <v>1</v>
      </c>
      <c r="J56" s="365">
        <v>3</v>
      </c>
      <c r="K56" s="365">
        <v>5</v>
      </c>
      <c r="L56" s="365">
        <v>5</v>
      </c>
      <c r="M56" s="366" t="s">
        <v>130</v>
      </c>
      <c r="N56" s="365" t="s">
        <v>42</v>
      </c>
      <c r="O56" s="367">
        <f t="shared" si="2"/>
        <v>45</v>
      </c>
      <c r="P56" s="218" t="s">
        <v>217</v>
      </c>
      <c r="Q56" s="218" t="s">
        <v>218</v>
      </c>
      <c r="R56" s="218" t="s">
        <v>124</v>
      </c>
      <c r="S56" s="219" t="s">
        <v>219</v>
      </c>
      <c r="T56" s="259"/>
      <c r="W56" s="76"/>
      <c r="X56" s="34"/>
    </row>
    <row r="57" spans="1:24" ht="269.25" customHeight="1" x14ac:dyDescent="0.25">
      <c r="A57" s="29"/>
      <c r="B57" s="708"/>
      <c r="C57" s="711"/>
      <c r="D57" s="714"/>
      <c r="E57" s="717"/>
      <c r="F57" s="361" t="s">
        <v>62</v>
      </c>
      <c r="G57" s="47" t="s">
        <v>460</v>
      </c>
      <c r="H57" s="60" t="s">
        <v>40</v>
      </c>
      <c r="I57" s="60">
        <v>1</v>
      </c>
      <c r="J57" s="60">
        <v>3</v>
      </c>
      <c r="K57" s="60">
        <v>5</v>
      </c>
      <c r="L57" s="60">
        <v>5</v>
      </c>
      <c r="M57" s="213" t="s">
        <v>318</v>
      </c>
      <c r="N57" s="60" t="s">
        <v>42</v>
      </c>
      <c r="O57" s="61">
        <f t="shared" si="2"/>
        <v>45</v>
      </c>
      <c r="P57" s="137" t="s">
        <v>221</v>
      </c>
      <c r="Q57" s="137" t="s">
        <v>222</v>
      </c>
      <c r="R57" s="137" t="s">
        <v>51</v>
      </c>
      <c r="S57" s="310" t="s">
        <v>52</v>
      </c>
      <c r="T57" s="259"/>
      <c r="W57" s="76"/>
      <c r="X57" s="34"/>
    </row>
    <row r="58" spans="1:24" ht="269.25" customHeight="1" x14ac:dyDescent="0.25">
      <c r="A58" s="29"/>
      <c r="B58" s="708"/>
      <c r="C58" s="711"/>
      <c r="D58" s="714"/>
      <c r="E58" s="717"/>
      <c r="F58" s="361" t="s">
        <v>62</v>
      </c>
      <c r="G58" s="47" t="s">
        <v>461</v>
      </c>
      <c r="H58" s="60" t="s">
        <v>40</v>
      </c>
      <c r="I58" s="60">
        <v>1</v>
      </c>
      <c r="J58" s="60">
        <v>3</v>
      </c>
      <c r="K58" s="60">
        <v>5</v>
      </c>
      <c r="L58" s="60">
        <v>5</v>
      </c>
      <c r="M58" s="213" t="s">
        <v>321</v>
      </c>
      <c r="N58" s="60" t="s">
        <v>42</v>
      </c>
      <c r="O58" s="61">
        <f t="shared" si="2"/>
        <v>45</v>
      </c>
      <c r="P58" s="137" t="s">
        <v>224</v>
      </c>
      <c r="Q58" s="137" t="s">
        <v>155</v>
      </c>
      <c r="R58" s="137" t="s">
        <v>156</v>
      </c>
      <c r="S58" s="310" t="s">
        <v>52</v>
      </c>
      <c r="T58" s="259"/>
      <c r="W58" s="76"/>
      <c r="X58" s="34"/>
    </row>
    <row r="59" spans="1:24" ht="269.25" customHeight="1" x14ac:dyDescent="0.25">
      <c r="A59" s="29"/>
      <c r="B59" s="708"/>
      <c r="C59" s="711"/>
      <c r="D59" s="714"/>
      <c r="E59" s="717"/>
      <c r="F59" s="361" t="s">
        <v>62</v>
      </c>
      <c r="G59" s="47" t="s">
        <v>462</v>
      </c>
      <c r="H59" s="60" t="s">
        <v>40</v>
      </c>
      <c r="I59" s="60">
        <v>1</v>
      </c>
      <c r="J59" s="60">
        <v>3</v>
      </c>
      <c r="K59" s="60">
        <v>5</v>
      </c>
      <c r="L59" s="60">
        <v>5</v>
      </c>
      <c r="M59" s="213" t="s">
        <v>327</v>
      </c>
      <c r="N59" s="60" t="s">
        <v>73</v>
      </c>
      <c r="O59" s="61">
        <f t="shared" si="2"/>
        <v>45</v>
      </c>
      <c r="P59" s="35" t="s">
        <v>227</v>
      </c>
      <c r="Q59" s="35" t="s">
        <v>228</v>
      </c>
      <c r="R59" s="35" t="s">
        <v>229</v>
      </c>
      <c r="S59" s="309" t="s">
        <v>230</v>
      </c>
      <c r="T59" s="259"/>
      <c r="W59" s="76"/>
      <c r="X59" s="34"/>
    </row>
    <row r="60" spans="1:24" ht="269.25" customHeight="1" x14ac:dyDescent="0.25">
      <c r="A60" s="29"/>
      <c r="B60" s="708"/>
      <c r="C60" s="711"/>
      <c r="D60" s="714"/>
      <c r="E60" s="717"/>
      <c r="F60" s="361" t="s">
        <v>62</v>
      </c>
      <c r="G60" s="47" t="s">
        <v>463</v>
      </c>
      <c r="H60" s="60" t="s">
        <v>40</v>
      </c>
      <c r="I60" s="60">
        <v>1</v>
      </c>
      <c r="J60" s="60">
        <v>3</v>
      </c>
      <c r="K60" s="60">
        <v>5</v>
      </c>
      <c r="L60" s="60">
        <v>3</v>
      </c>
      <c r="M60" s="213" t="s">
        <v>379</v>
      </c>
      <c r="N60" s="60" t="s">
        <v>42</v>
      </c>
      <c r="O60" s="61">
        <f t="shared" si="2"/>
        <v>27</v>
      </c>
      <c r="P60" s="137" t="s">
        <v>164</v>
      </c>
      <c r="Q60" s="137" t="s">
        <v>232</v>
      </c>
      <c r="R60" s="137" t="s">
        <v>81</v>
      </c>
      <c r="S60" s="310" t="s">
        <v>76</v>
      </c>
      <c r="T60" s="259"/>
      <c r="W60" s="76"/>
      <c r="X60" s="34"/>
    </row>
    <row r="61" spans="1:24" ht="269.25" customHeight="1" x14ac:dyDescent="0.25">
      <c r="A61" s="29"/>
      <c r="B61" s="708"/>
      <c r="C61" s="711"/>
      <c r="D61" s="714"/>
      <c r="E61" s="717"/>
      <c r="F61" s="361" t="s">
        <v>62</v>
      </c>
      <c r="G61" s="47" t="s">
        <v>464</v>
      </c>
      <c r="H61" s="60" t="s">
        <v>40</v>
      </c>
      <c r="I61" s="60">
        <v>1</v>
      </c>
      <c r="J61" s="60">
        <v>3</v>
      </c>
      <c r="K61" s="60">
        <v>5</v>
      </c>
      <c r="L61" s="60">
        <v>5</v>
      </c>
      <c r="M61" s="35" t="s">
        <v>330</v>
      </c>
      <c r="N61" s="60" t="s">
        <v>73</v>
      </c>
      <c r="O61" s="61">
        <f t="shared" si="2"/>
        <v>45</v>
      </c>
      <c r="P61" s="137" t="s">
        <v>164</v>
      </c>
      <c r="Q61" s="137" t="s">
        <v>465</v>
      </c>
      <c r="R61" s="137" t="s">
        <v>81</v>
      </c>
      <c r="S61" s="310" t="s">
        <v>235</v>
      </c>
      <c r="T61" s="259"/>
      <c r="W61" s="76"/>
      <c r="X61" s="34"/>
    </row>
    <row r="62" spans="1:24" ht="269.25" customHeight="1" x14ac:dyDescent="0.25">
      <c r="A62" s="29"/>
      <c r="B62" s="709"/>
      <c r="C62" s="712"/>
      <c r="D62" s="715"/>
      <c r="E62" s="718"/>
      <c r="F62" s="371" t="s">
        <v>62</v>
      </c>
      <c r="G62" s="109" t="s">
        <v>466</v>
      </c>
      <c r="H62" s="59" t="s">
        <v>40</v>
      </c>
      <c r="I62" s="59">
        <v>1</v>
      </c>
      <c r="J62" s="59">
        <v>3</v>
      </c>
      <c r="K62" s="59">
        <v>5</v>
      </c>
      <c r="L62" s="59">
        <v>1</v>
      </c>
      <c r="M62" s="214" t="s">
        <v>242</v>
      </c>
      <c r="N62" s="59" t="s">
        <v>42</v>
      </c>
      <c r="O62" s="124">
        <f t="shared" si="2"/>
        <v>9</v>
      </c>
      <c r="P62" s="173" t="s">
        <v>238</v>
      </c>
      <c r="Q62" s="173" t="s">
        <v>239</v>
      </c>
      <c r="R62" s="173" t="s">
        <v>81</v>
      </c>
      <c r="S62" s="314" t="s">
        <v>68</v>
      </c>
      <c r="T62" s="259"/>
      <c r="W62" s="76"/>
      <c r="X62" s="34"/>
    </row>
    <row r="63" spans="1:24" ht="269.25" customHeight="1" x14ac:dyDescent="0.25">
      <c r="A63" s="29"/>
      <c r="B63" s="725" t="s">
        <v>69</v>
      </c>
      <c r="C63" s="728" t="s">
        <v>244</v>
      </c>
      <c r="D63" s="730" t="s">
        <v>467</v>
      </c>
      <c r="E63" s="732" t="s">
        <v>246</v>
      </c>
      <c r="F63" s="294" t="s">
        <v>62</v>
      </c>
      <c r="G63" s="368" t="s">
        <v>468</v>
      </c>
      <c r="H63" s="295" t="s">
        <v>92</v>
      </c>
      <c r="I63" s="295">
        <v>1</v>
      </c>
      <c r="J63" s="295">
        <v>3</v>
      </c>
      <c r="K63" s="295">
        <v>5</v>
      </c>
      <c r="L63" s="295">
        <v>3</v>
      </c>
      <c r="M63" s="296" t="s">
        <v>248</v>
      </c>
      <c r="N63" s="295" t="s">
        <v>42</v>
      </c>
      <c r="O63" s="297">
        <f t="shared" si="2"/>
        <v>27</v>
      </c>
      <c r="P63" s="346" t="s">
        <v>81</v>
      </c>
      <c r="Q63" s="346" t="s">
        <v>218</v>
      </c>
      <c r="R63" s="346" t="s">
        <v>45</v>
      </c>
      <c r="S63" s="347" t="s">
        <v>219</v>
      </c>
      <c r="T63" s="259"/>
      <c r="W63" s="76"/>
      <c r="X63" s="34"/>
    </row>
    <row r="64" spans="1:24" ht="269.25" customHeight="1" x14ac:dyDescent="0.25">
      <c r="A64" s="29"/>
      <c r="B64" s="726"/>
      <c r="C64" s="655"/>
      <c r="D64" s="658"/>
      <c r="E64" s="661"/>
      <c r="F64" s="256" t="s">
        <v>62</v>
      </c>
      <c r="G64" s="123" t="s">
        <v>469</v>
      </c>
      <c r="H64" s="71" t="s">
        <v>92</v>
      </c>
      <c r="I64" s="71">
        <v>1</v>
      </c>
      <c r="J64" s="71">
        <v>3</v>
      </c>
      <c r="K64" s="71">
        <v>5</v>
      </c>
      <c r="L64" s="71">
        <v>3</v>
      </c>
      <c r="M64" s="270" t="s">
        <v>318</v>
      </c>
      <c r="N64" s="71" t="s">
        <v>42</v>
      </c>
      <c r="O64" s="67">
        <f t="shared" si="2"/>
        <v>27</v>
      </c>
      <c r="P64" s="208" t="s">
        <v>81</v>
      </c>
      <c r="Q64" s="208" t="s">
        <v>222</v>
      </c>
      <c r="R64" s="208" t="s">
        <v>51</v>
      </c>
      <c r="S64" s="349" t="s">
        <v>52</v>
      </c>
      <c r="T64" s="259"/>
      <c r="W64" s="76"/>
      <c r="X64" s="34"/>
    </row>
    <row r="65" spans="1:24" ht="269.25" customHeight="1" x14ac:dyDescent="0.25">
      <c r="A65" s="29"/>
      <c r="B65" s="726"/>
      <c r="C65" s="655"/>
      <c r="D65" s="658"/>
      <c r="E65" s="661"/>
      <c r="F65" s="256" t="s">
        <v>62</v>
      </c>
      <c r="G65" s="123" t="s">
        <v>470</v>
      </c>
      <c r="H65" s="71" t="s">
        <v>92</v>
      </c>
      <c r="I65" s="71">
        <v>1</v>
      </c>
      <c r="J65" s="71">
        <v>3</v>
      </c>
      <c r="K65" s="71">
        <v>5</v>
      </c>
      <c r="L65" s="71">
        <v>3</v>
      </c>
      <c r="M65" s="270" t="s">
        <v>321</v>
      </c>
      <c r="N65" s="71" t="s">
        <v>42</v>
      </c>
      <c r="O65" s="67">
        <f t="shared" si="2"/>
        <v>27</v>
      </c>
      <c r="P65" s="341"/>
      <c r="Q65" s="341"/>
      <c r="R65" s="341"/>
      <c r="S65" s="350" t="s">
        <v>251</v>
      </c>
      <c r="T65" s="259"/>
      <c r="W65" s="76"/>
      <c r="X65" s="34"/>
    </row>
    <row r="66" spans="1:24" ht="269.25" customHeight="1" x14ac:dyDescent="0.25">
      <c r="A66" s="29"/>
      <c r="B66" s="726"/>
      <c r="C66" s="655"/>
      <c r="D66" s="658"/>
      <c r="E66" s="661"/>
      <c r="F66" s="256" t="s">
        <v>62</v>
      </c>
      <c r="G66" s="123" t="s">
        <v>471</v>
      </c>
      <c r="H66" s="71" t="s">
        <v>92</v>
      </c>
      <c r="I66" s="71">
        <v>1</v>
      </c>
      <c r="J66" s="71">
        <v>3</v>
      </c>
      <c r="K66" s="71">
        <v>5</v>
      </c>
      <c r="L66" s="71">
        <v>3</v>
      </c>
      <c r="M66" s="270" t="s">
        <v>381</v>
      </c>
      <c r="N66" s="71" t="s">
        <v>42</v>
      </c>
      <c r="O66" s="67">
        <f t="shared" si="2"/>
        <v>27</v>
      </c>
      <c r="P66" s="341"/>
      <c r="Q66" s="341"/>
      <c r="R66" s="341"/>
      <c r="S66" s="350" t="s">
        <v>253</v>
      </c>
      <c r="T66" s="259"/>
      <c r="W66" s="76"/>
      <c r="X66" s="34"/>
    </row>
    <row r="67" spans="1:24" ht="269.25" customHeight="1" x14ac:dyDescent="0.25">
      <c r="A67" s="29"/>
      <c r="B67" s="726"/>
      <c r="C67" s="655"/>
      <c r="D67" s="658"/>
      <c r="E67" s="661"/>
      <c r="F67" s="256" t="s">
        <v>62</v>
      </c>
      <c r="G67" s="123" t="s">
        <v>472</v>
      </c>
      <c r="H67" s="71" t="s">
        <v>92</v>
      </c>
      <c r="I67" s="71">
        <v>1</v>
      </c>
      <c r="J67" s="71">
        <v>3</v>
      </c>
      <c r="K67" s="71">
        <v>5</v>
      </c>
      <c r="L67" s="71">
        <v>3</v>
      </c>
      <c r="M67" s="270" t="s">
        <v>327</v>
      </c>
      <c r="N67" s="71" t="s">
        <v>73</v>
      </c>
      <c r="O67" s="67">
        <f t="shared" si="2"/>
        <v>27</v>
      </c>
      <c r="P67" s="339"/>
      <c r="Q67" s="341" t="s">
        <v>255</v>
      </c>
      <c r="R67" s="341"/>
      <c r="S67" s="351" t="s">
        <v>253</v>
      </c>
      <c r="T67" s="259"/>
      <c r="W67" s="76"/>
      <c r="X67" s="34"/>
    </row>
    <row r="68" spans="1:24" ht="269.25" customHeight="1" x14ac:dyDescent="0.25">
      <c r="A68" s="29"/>
      <c r="B68" s="726"/>
      <c r="C68" s="655"/>
      <c r="D68" s="658"/>
      <c r="E68" s="661"/>
      <c r="F68" s="256" t="s">
        <v>62</v>
      </c>
      <c r="G68" s="123" t="s">
        <v>473</v>
      </c>
      <c r="H68" s="71" t="s">
        <v>92</v>
      </c>
      <c r="I68" s="71">
        <v>1</v>
      </c>
      <c r="J68" s="71">
        <v>3</v>
      </c>
      <c r="K68" s="71">
        <v>5</v>
      </c>
      <c r="L68" s="71">
        <v>3</v>
      </c>
      <c r="M68" s="270" t="s">
        <v>325</v>
      </c>
      <c r="N68" s="71" t="s">
        <v>42</v>
      </c>
      <c r="O68" s="67">
        <f t="shared" si="2"/>
        <v>27</v>
      </c>
      <c r="P68" s="343"/>
      <c r="Q68" s="341" t="s">
        <v>257</v>
      </c>
      <c r="R68" s="341"/>
      <c r="S68" s="354" t="s">
        <v>258</v>
      </c>
      <c r="T68" s="259"/>
      <c r="W68" s="76"/>
      <c r="X68" s="34"/>
    </row>
    <row r="69" spans="1:24" ht="269.25" customHeight="1" x14ac:dyDescent="0.25">
      <c r="A69" s="29"/>
      <c r="B69" s="726"/>
      <c r="C69" s="655"/>
      <c r="D69" s="658"/>
      <c r="E69" s="661"/>
      <c r="F69" s="256" t="s">
        <v>62</v>
      </c>
      <c r="G69" s="123" t="s">
        <v>474</v>
      </c>
      <c r="H69" s="71" t="s">
        <v>92</v>
      </c>
      <c r="I69" s="71">
        <v>1</v>
      </c>
      <c r="J69" s="71">
        <v>3</v>
      </c>
      <c r="K69" s="71">
        <v>5</v>
      </c>
      <c r="L69" s="71">
        <v>1</v>
      </c>
      <c r="M69" s="270" t="s">
        <v>382</v>
      </c>
      <c r="N69" s="71" t="s">
        <v>42</v>
      </c>
      <c r="O69" s="67">
        <f t="shared" si="2"/>
        <v>9</v>
      </c>
      <c r="P69" s="341"/>
      <c r="Q69" s="341"/>
      <c r="R69" s="341"/>
      <c r="S69" s="350" t="s">
        <v>261</v>
      </c>
      <c r="T69" s="259"/>
      <c r="W69" s="76"/>
      <c r="X69" s="34"/>
    </row>
    <row r="70" spans="1:24" ht="269.25" customHeight="1" x14ac:dyDescent="0.25">
      <c r="A70" s="29"/>
      <c r="B70" s="726"/>
      <c r="C70" s="655"/>
      <c r="D70" s="658"/>
      <c r="E70" s="661"/>
      <c r="F70" s="256" t="s">
        <v>62</v>
      </c>
      <c r="G70" s="123" t="s">
        <v>475</v>
      </c>
      <c r="H70" s="71" t="s">
        <v>92</v>
      </c>
      <c r="I70" s="71">
        <v>1</v>
      </c>
      <c r="J70" s="71">
        <v>3</v>
      </c>
      <c r="K70" s="71">
        <v>5</v>
      </c>
      <c r="L70" s="71">
        <v>1</v>
      </c>
      <c r="M70" s="270" t="s">
        <v>333</v>
      </c>
      <c r="N70" s="71" t="s">
        <v>42</v>
      </c>
      <c r="O70" s="67">
        <f t="shared" si="2"/>
        <v>9</v>
      </c>
      <c r="P70" s="341"/>
      <c r="Q70" s="341"/>
      <c r="R70" s="341"/>
      <c r="S70" s="351" t="s">
        <v>263</v>
      </c>
      <c r="T70" s="259"/>
      <c r="W70" s="76"/>
      <c r="X70" s="34"/>
    </row>
    <row r="71" spans="1:24" ht="269.25" customHeight="1" x14ac:dyDescent="0.25">
      <c r="A71" s="29"/>
      <c r="B71" s="727"/>
      <c r="C71" s="729"/>
      <c r="D71" s="731"/>
      <c r="E71" s="733"/>
      <c r="F71" s="369" t="s">
        <v>62</v>
      </c>
      <c r="G71" s="370" t="s">
        <v>476</v>
      </c>
      <c r="H71" s="300" t="s">
        <v>92</v>
      </c>
      <c r="I71" s="300">
        <v>1</v>
      </c>
      <c r="J71" s="300">
        <v>3</v>
      </c>
      <c r="K71" s="300">
        <v>5</v>
      </c>
      <c r="L71" s="300">
        <v>1</v>
      </c>
      <c r="M71" s="301" t="s">
        <v>334</v>
      </c>
      <c r="N71" s="300" t="s">
        <v>42</v>
      </c>
      <c r="O71" s="302">
        <f t="shared" si="2"/>
        <v>9</v>
      </c>
      <c r="P71" s="352"/>
      <c r="Q71" s="352"/>
      <c r="R71" s="352"/>
      <c r="S71" s="543" t="s">
        <v>265</v>
      </c>
      <c r="T71" s="259"/>
      <c r="W71" s="76"/>
      <c r="X71" s="34"/>
    </row>
    <row r="72" spans="1:24" ht="269.25" customHeight="1" x14ac:dyDescent="0.25">
      <c r="A72" s="29"/>
      <c r="B72" s="734" t="s">
        <v>77</v>
      </c>
      <c r="C72" s="702" t="s">
        <v>266</v>
      </c>
      <c r="D72" s="666" t="s">
        <v>267</v>
      </c>
      <c r="E72" s="703" t="s">
        <v>477</v>
      </c>
      <c r="F72" s="293" t="s">
        <v>62</v>
      </c>
      <c r="G72" s="372" t="s">
        <v>268</v>
      </c>
      <c r="H72" s="74" t="s">
        <v>183</v>
      </c>
      <c r="I72" s="74">
        <v>3</v>
      </c>
      <c r="J72" s="74">
        <v>3</v>
      </c>
      <c r="K72" s="74">
        <v>5</v>
      </c>
      <c r="L72" s="74">
        <v>1</v>
      </c>
      <c r="M72" s="362" t="s">
        <v>385</v>
      </c>
      <c r="N72" s="74" t="s">
        <v>42</v>
      </c>
      <c r="O72" s="73">
        <f t="shared" si="2"/>
        <v>11</v>
      </c>
      <c r="P72" s="719" t="s">
        <v>386</v>
      </c>
      <c r="Q72" s="719"/>
      <c r="R72" s="719"/>
      <c r="S72" s="720"/>
      <c r="T72" s="259"/>
      <c r="W72" s="76"/>
      <c r="X72" s="34"/>
    </row>
    <row r="73" spans="1:24" ht="269.25" customHeight="1" x14ac:dyDescent="0.25">
      <c r="A73" s="29"/>
      <c r="B73" s="735"/>
      <c r="C73" s="655"/>
      <c r="D73" s="658"/>
      <c r="E73" s="661"/>
      <c r="F73" s="293" t="s">
        <v>62</v>
      </c>
      <c r="G73" s="128" t="s">
        <v>271</v>
      </c>
      <c r="H73" s="71" t="s">
        <v>183</v>
      </c>
      <c r="I73" s="71">
        <v>3</v>
      </c>
      <c r="J73" s="71">
        <v>3</v>
      </c>
      <c r="K73" s="71">
        <v>5</v>
      </c>
      <c r="L73" s="71">
        <v>1</v>
      </c>
      <c r="M73" s="270" t="s">
        <v>387</v>
      </c>
      <c r="N73" s="71" t="s">
        <v>42</v>
      </c>
      <c r="O73" s="67">
        <f t="shared" si="2"/>
        <v>11</v>
      </c>
      <c r="P73" s="721" t="s">
        <v>388</v>
      </c>
      <c r="Q73" s="721"/>
      <c r="R73" s="721"/>
      <c r="S73" s="722"/>
      <c r="T73" s="259"/>
      <c r="W73" s="76"/>
      <c r="X73" s="34"/>
    </row>
    <row r="74" spans="1:24" ht="269.25" customHeight="1" x14ac:dyDescent="0.25">
      <c r="A74" s="29"/>
      <c r="B74" s="735"/>
      <c r="C74" s="655"/>
      <c r="D74" s="658"/>
      <c r="E74" s="661"/>
      <c r="F74" s="293" t="s">
        <v>62</v>
      </c>
      <c r="G74" s="128" t="s">
        <v>274</v>
      </c>
      <c r="H74" s="71" t="s">
        <v>183</v>
      </c>
      <c r="I74" s="71">
        <v>3</v>
      </c>
      <c r="J74" s="71">
        <v>3</v>
      </c>
      <c r="K74" s="71">
        <v>5</v>
      </c>
      <c r="L74" s="71">
        <v>3</v>
      </c>
      <c r="M74" s="270" t="s">
        <v>389</v>
      </c>
      <c r="N74" s="71" t="s">
        <v>42</v>
      </c>
      <c r="O74" s="67">
        <f t="shared" si="2"/>
        <v>33</v>
      </c>
      <c r="P74" s="721" t="s">
        <v>386</v>
      </c>
      <c r="Q74" s="721"/>
      <c r="R74" s="721"/>
      <c r="S74" s="722"/>
      <c r="T74" s="259"/>
      <c r="W74" s="76"/>
      <c r="X74" s="34"/>
    </row>
    <row r="75" spans="1:24" ht="269.25" customHeight="1" x14ac:dyDescent="0.25">
      <c r="A75" s="29"/>
      <c r="B75" s="735"/>
      <c r="C75" s="655"/>
      <c r="D75" s="658"/>
      <c r="E75" s="661"/>
      <c r="F75" s="293" t="s">
        <v>62</v>
      </c>
      <c r="G75" s="128" t="s">
        <v>277</v>
      </c>
      <c r="H75" s="71" t="s">
        <v>183</v>
      </c>
      <c r="I75" s="71">
        <v>3</v>
      </c>
      <c r="J75" s="71">
        <v>3</v>
      </c>
      <c r="K75" s="71">
        <v>5</v>
      </c>
      <c r="L75" s="71">
        <v>1</v>
      </c>
      <c r="M75" s="270" t="s">
        <v>390</v>
      </c>
      <c r="N75" s="71" t="s">
        <v>42</v>
      </c>
      <c r="O75" s="67">
        <f t="shared" si="2"/>
        <v>11</v>
      </c>
      <c r="P75" s="721" t="s">
        <v>388</v>
      </c>
      <c r="Q75" s="721"/>
      <c r="R75" s="721"/>
      <c r="S75" s="722"/>
      <c r="T75" s="259"/>
      <c r="W75" s="76"/>
      <c r="X75" s="34"/>
    </row>
    <row r="76" spans="1:24" ht="269.25" customHeight="1" thickBot="1" x14ac:dyDescent="0.3">
      <c r="A76" s="29"/>
      <c r="B76" s="736"/>
      <c r="C76" s="729"/>
      <c r="D76" s="731"/>
      <c r="E76" s="733"/>
      <c r="F76" s="298" t="s">
        <v>62</v>
      </c>
      <c r="G76" s="299" t="s">
        <v>279</v>
      </c>
      <c r="H76" s="300" t="s">
        <v>183</v>
      </c>
      <c r="I76" s="300">
        <v>3</v>
      </c>
      <c r="J76" s="300">
        <v>3</v>
      </c>
      <c r="K76" s="300">
        <v>5</v>
      </c>
      <c r="L76" s="300">
        <v>1</v>
      </c>
      <c r="M76" s="301" t="s">
        <v>391</v>
      </c>
      <c r="N76" s="300" t="s">
        <v>42</v>
      </c>
      <c r="O76" s="302">
        <f t="shared" si="2"/>
        <v>11</v>
      </c>
      <c r="P76" s="723" t="s">
        <v>386</v>
      </c>
      <c r="Q76" s="723"/>
      <c r="R76" s="723"/>
      <c r="S76" s="724"/>
      <c r="T76" s="259"/>
      <c r="W76" s="76"/>
      <c r="X76" s="34"/>
    </row>
    <row r="77" spans="1:24" ht="269.25" customHeight="1" x14ac:dyDescent="0.25">
      <c r="A77" s="29"/>
      <c r="B77" s="570" t="s">
        <v>281</v>
      </c>
      <c r="C77" s="573" t="s">
        <v>282</v>
      </c>
      <c r="D77" s="737" t="s">
        <v>283</v>
      </c>
      <c r="E77" s="576" t="s">
        <v>246</v>
      </c>
      <c r="F77" s="434" t="s">
        <v>62</v>
      </c>
      <c r="G77" s="170" t="s">
        <v>284</v>
      </c>
      <c r="H77" s="379" t="s">
        <v>92</v>
      </c>
      <c r="I77" s="379">
        <v>5</v>
      </c>
      <c r="J77" s="379">
        <v>3</v>
      </c>
      <c r="K77" s="379">
        <v>5</v>
      </c>
      <c r="L77" s="379">
        <v>1</v>
      </c>
      <c r="M77" s="379" t="s">
        <v>285</v>
      </c>
      <c r="N77" s="379" t="s">
        <v>42</v>
      </c>
      <c r="O77" s="64">
        <f>(I77+J77+K77)*L77</f>
        <v>13</v>
      </c>
      <c r="P77" s="170" t="s">
        <v>49</v>
      </c>
      <c r="Q77" s="170" t="s">
        <v>51</v>
      </c>
      <c r="R77" s="170" t="s">
        <v>286</v>
      </c>
      <c r="S77" s="380" t="s">
        <v>287</v>
      </c>
      <c r="T77" s="259"/>
      <c r="W77" s="76"/>
      <c r="X77" s="34"/>
    </row>
    <row r="78" spans="1:24" ht="269.25" customHeight="1" x14ac:dyDescent="0.25">
      <c r="A78" s="29"/>
      <c r="B78" s="598"/>
      <c r="C78" s="599"/>
      <c r="D78" s="738"/>
      <c r="E78" s="603"/>
      <c r="F78" s="436" t="s">
        <v>62</v>
      </c>
      <c r="G78" s="171" t="s">
        <v>288</v>
      </c>
      <c r="H78" s="381" t="s">
        <v>92</v>
      </c>
      <c r="I78" s="381">
        <v>5</v>
      </c>
      <c r="J78" s="381">
        <v>3</v>
      </c>
      <c r="K78" s="381">
        <v>5</v>
      </c>
      <c r="L78" s="381">
        <v>1</v>
      </c>
      <c r="M78" s="381" t="s">
        <v>289</v>
      </c>
      <c r="N78" s="381" t="s">
        <v>42</v>
      </c>
      <c r="O78" s="69">
        <f t="shared" ref="O78" si="4">(I78+J78+K78)*L78</f>
        <v>13</v>
      </c>
      <c r="P78" s="479" t="s">
        <v>290</v>
      </c>
      <c r="Q78" s="171" t="s">
        <v>51</v>
      </c>
      <c r="R78" s="479" t="s">
        <v>286</v>
      </c>
      <c r="S78" s="380" t="s">
        <v>287</v>
      </c>
      <c r="T78" s="259"/>
      <c r="W78" s="76"/>
      <c r="X78" s="34"/>
    </row>
    <row r="79" spans="1:24" x14ac:dyDescent="0.25">
      <c r="A79" s="7"/>
      <c r="B79" s="8"/>
      <c r="C79" s="8"/>
      <c r="D79" s="8"/>
      <c r="E79" s="8"/>
      <c r="F79" s="8"/>
      <c r="G79" s="9"/>
      <c r="H79" s="9"/>
      <c r="I79" s="7"/>
      <c r="J79" s="7"/>
      <c r="K79" s="7"/>
      <c r="L79" s="7"/>
      <c r="M79" s="9"/>
      <c r="N79" s="7"/>
      <c r="O79" s="7"/>
      <c r="P79" s="7"/>
      <c r="Q79" s="7"/>
      <c r="R79" s="7"/>
      <c r="S79" s="7"/>
      <c r="T79" s="7"/>
    </row>
    <row r="80" spans="1:24" x14ac:dyDescent="0.25">
      <c r="A80" s="7"/>
      <c r="B80" s="8"/>
      <c r="C80" s="8"/>
      <c r="D80" s="8"/>
      <c r="E80" s="8"/>
      <c r="F80" s="8"/>
      <c r="G80" s="9"/>
      <c r="H80" s="9"/>
      <c r="I80" s="7"/>
      <c r="J80" s="7"/>
      <c r="K80" s="7"/>
      <c r="L80" s="7"/>
      <c r="M80" s="9"/>
      <c r="N80" s="7"/>
      <c r="O80" s="7"/>
      <c r="P80" s="7"/>
      <c r="Q80" s="7"/>
      <c r="R80" s="7"/>
      <c r="S80" s="7"/>
      <c r="T80" s="7"/>
    </row>
    <row r="81" spans="1:20" ht="39.75" customHeight="1" x14ac:dyDescent="0.25">
      <c r="A81" s="7"/>
      <c r="B81" s="695" t="s">
        <v>291</v>
      </c>
      <c r="C81" s="695"/>
      <c r="D81" s="695"/>
      <c r="E81" s="695"/>
      <c r="F81" s="695"/>
      <c r="G81" s="9"/>
      <c r="H81" s="9"/>
      <c r="I81" s="7"/>
      <c r="J81" s="7"/>
      <c r="K81" s="7"/>
      <c r="L81" s="7"/>
      <c r="M81" s="9"/>
      <c r="N81" s="7"/>
      <c r="O81" s="7"/>
      <c r="P81" s="7"/>
      <c r="Q81" s="7"/>
      <c r="R81" s="7"/>
      <c r="S81" s="7"/>
      <c r="T81" s="7"/>
    </row>
    <row r="82" spans="1:20" ht="39.75" customHeight="1" x14ac:dyDescent="0.25">
      <c r="A82" s="7"/>
      <c r="B82" s="12" t="s">
        <v>292</v>
      </c>
      <c r="C82" s="695" t="s">
        <v>293</v>
      </c>
      <c r="D82" s="695"/>
      <c r="E82" s="695"/>
      <c r="F82" s="12" t="s">
        <v>294</v>
      </c>
      <c r="G82" s="9"/>
      <c r="H82" s="9"/>
      <c r="I82" s="7"/>
      <c r="J82" s="7"/>
      <c r="K82" s="7"/>
      <c r="L82" s="7"/>
      <c r="M82" s="9"/>
      <c r="N82" s="7"/>
      <c r="O82" s="7"/>
      <c r="P82" s="7"/>
      <c r="Q82" s="7"/>
      <c r="R82" s="7"/>
      <c r="S82" s="7"/>
      <c r="T82" s="7"/>
    </row>
    <row r="83" spans="1:20" ht="55.5" customHeight="1" x14ac:dyDescent="0.25">
      <c r="A83" s="7"/>
      <c r="B83" s="13" t="s">
        <v>295</v>
      </c>
      <c r="C83" s="642" t="s">
        <v>296</v>
      </c>
      <c r="D83" s="642"/>
      <c r="E83" s="643"/>
      <c r="F83" s="461" t="s">
        <v>297</v>
      </c>
      <c r="G83" s="9"/>
      <c r="H83" s="9"/>
      <c r="I83" s="7"/>
      <c r="J83" s="7"/>
      <c r="K83" s="7"/>
      <c r="L83" s="7"/>
      <c r="M83" s="9"/>
      <c r="N83" s="7"/>
      <c r="O83" s="7"/>
      <c r="P83" s="7"/>
      <c r="Q83" s="7"/>
      <c r="R83" s="7"/>
      <c r="S83" s="7"/>
      <c r="T83" s="7"/>
    </row>
    <row r="84" spans="1:20" ht="55.5" customHeight="1" x14ac:dyDescent="0.25">
      <c r="A84" s="7"/>
      <c r="B84" s="13" t="s">
        <v>298</v>
      </c>
      <c r="C84" s="642" t="s">
        <v>296</v>
      </c>
      <c r="D84" s="642"/>
      <c r="E84" s="643"/>
      <c r="F84" s="461" t="s">
        <v>297</v>
      </c>
      <c r="G84" s="9"/>
      <c r="H84" s="9"/>
      <c r="I84" s="7"/>
      <c r="J84" s="7"/>
      <c r="K84" s="7"/>
      <c r="L84" s="7"/>
      <c r="M84" s="9"/>
      <c r="N84" s="7"/>
      <c r="O84" s="7"/>
      <c r="P84" s="7"/>
      <c r="Q84" s="7"/>
      <c r="R84" s="7"/>
      <c r="S84" s="7"/>
      <c r="T84" s="7"/>
    </row>
    <row r="85" spans="1:20" ht="55.5" customHeight="1" x14ac:dyDescent="0.25">
      <c r="A85" s="7"/>
      <c r="B85" s="699" t="s">
        <v>392</v>
      </c>
      <c r="C85" s="642" t="s">
        <v>300</v>
      </c>
      <c r="D85" s="642"/>
      <c r="E85" s="643"/>
      <c r="F85" s="461" t="s">
        <v>301</v>
      </c>
      <c r="G85" s="9"/>
      <c r="H85" s="9"/>
      <c r="I85" s="7"/>
      <c r="J85" s="7"/>
      <c r="K85" s="7"/>
      <c r="L85" s="7"/>
      <c r="M85" s="9"/>
      <c r="N85" s="7"/>
      <c r="O85" s="7"/>
      <c r="P85" s="7"/>
      <c r="Q85" s="7"/>
      <c r="R85" s="7"/>
      <c r="S85" s="7"/>
      <c r="T85" s="7"/>
    </row>
    <row r="86" spans="1:20" ht="39.75" customHeight="1" x14ac:dyDescent="0.25">
      <c r="A86" s="7"/>
      <c r="B86" s="700"/>
      <c r="C86" s="696" t="s">
        <v>393</v>
      </c>
      <c r="D86" s="697"/>
      <c r="E86" s="698"/>
      <c r="F86" s="44" t="s">
        <v>303</v>
      </c>
      <c r="G86" s="9"/>
      <c r="H86" s="9"/>
      <c r="I86" s="7"/>
      <c r="J86" s="7"/>
      <c r="K86" s="7"/>
      <c r="L86" s="7"/>
      <c r="M86" s="9"/>
      <c r="N86" s="7"/>
      <c r="O86" s="7"/>
      <c r="P86" s="7"/>
      <c r="Q86" s="7"/>
      <c r="R86" s="7"/>
      <c r="S86" s="7"/>
      <c r="T86" s="7"/>
    </row>
    <row r="87" spans="1:20" ht="53.25" customHeight="1" x14ac:dyDescent="0.25">
      <c r="A87" s="7"/>
      <c r="B87" s="12" t="s">
        <v>304</v>
      </c>
      <c r="C87" s="642" t="s">
        <v>305</v>
      </c>
      <c r="D87" s="643"/>
      <c r="E87" s="12" t="s">
        <v>306</v>
      </c>
      <c r="F87" s="461" t="s">
        <v>307</v>
      </c>
      <c r="G87" s="9"/>
      <c r="H87" s="9"/>
      <c r="I87" s="7"/>
      <c r="J87" s="7"/>
      <c r="K87" s="7"/>
      <c r="L87" s="7"/>
      <c r="M87" s="9"/>
      <c r="N87" s="7"/>
      <c r="O87" s="7"/>
      <c r="P87" s="7"/>
      <c r="Q87" s="7"/>
      <c r="R87" s="7"/>
      <c r="S87" s="7"/>
      <c r="T87" s="7"/>
    </row>
    <row r="88" spans="1:20" ht="98.25" customHeight="1" x14ac:dyDescent="0.25">
      <c r="A88" s="7"/>
      <c r="B88" s="12" t="s">
        <v>308</v>
      </c>
      <c r="C88" s="638" t="s">
        <v>309</v>
      </c>
      <c r="D88" s="638"/>
      <c r="E88" s="638"/>
      <c r="F88" s="638"/>
      <c r="G88" s="9"/>
      <c r="H88" s="9"/>
      <c r="I88" s="7"/>
      <c r="J88" s="7"/>
      <c r="K88" s="7"/>
      <c r="L88" s="7"/>
      <c r="M88" s="9"/>
      <c r="N88" s="7"/>
      <c r="O88" s="7"/>
      <c r="P88" s="7"/>
      <c r="Q88" s="7"/>
      <c r="R88" s="7"/>
      <c r="S88" s="7"/>
      <c r="T88" s="7"/>
    </row>
    <row r="89" spans="1:20" x14ac:dyDescent="0.25">
      <c r="A89" s="7"/>
      <c r="B89" s="8"/>
      <c r="C89" s="8"/>
      <c r="D89" s="8"/>
      <c r="E89" s="8"/>
      <c r="F89" s="8"/>
      <c r="G89" s="9"/>
      <c r="H89" s="9"/>
      <c r="I89" s="7"/>
      <c r="J89" s="7"/>
      <c r="K89" s="7"/>
      <c r="L89" s="7"/>
      <c r="M89" s="9"/>
      <c r="N89" s="7"/>
      <c r="O89" s="7"/>
      <c r="P89" s="7"/>
      <c r="Q89" s="7"/>
      <c r="R89" s="7"/>
      <c r="S89" s="7"/>
      <c r="T89" s="7"/>
    </row>
    <row r="90" spans="1:20" x14ac:dyDescent="0.25">
      <c r="A90" s="7"/>
      <c r="B90" s="8"/>
      <c r="C90" s="8"/>
      <c r="D90" s="8"/>
      <c r="E90" s="8"/>
      <c r="F90" s="8"/>
      <c r="G90" s="9"/>
      <c r="H90" s="9"/>
      <c r="I90" s="7"/>
      <c r="J90" s="7"/>
      <c r="K90" s="7"/>
      <c r="L90" s="7"/>
      <c r="M90" s="9"/>
      <c r="N90" s="7"/>
      <c r="O90" s="7"/>
      <c r="P90" s="7"/>
      <c r="Q90" s="7"/>
      <c r="R90" s="7"/>
      <c r="S90" s="7"/>
      <c r="T90" s="7"/>
    </row>
    <row r="91" spans="1:20" x14ac:dyDescent="0.25">
      <c r="A91" s="7"/>
      <c r="B91" s="8"/>
      <c r="C91" s="8"/>
      <c r="D91" s="8"/>
      <c r="E91" s="8"/>
      <c r="F91" s="8"/>
      <c r="G91" s="9"/>
      <c r="H91" s="9"/>
      <c r="I91" s="7"/>
      <c r="J91" s="7"/>
      <c r="K91" s="7"/>
      <c r="L91" s="7"/>
      <c r="M91" s="9"/>
      <c r="N91" s="7"/>
      <c r="O91" s="7"/>
      <c r="P91" s="7"/>
      <c r="Q91" s="7"/>
      <c r="R91" s="7"/>
      <c r="S91" s="7"/>
      <c r="T91" s="7"/>
    </row>
    <row r="92" spans="1:20" x14ac:dyDescent="0.25">
      <c r="A92" s="7"/>
      <c r="B92" s="8"/>
      <c r="C92" s="8"/>
      <c r="D92" s="8"/>
      <c r="E92" s="8"/>
      <c r="F92" s="8"/>
      <c r="G92" s="9"/>
      <c r="H92" s="9"/>
      <c r="I92" s="636" t="s">
        <v>310</v>
      </c>
      <c r="J92" s="637"/>
      <c r="K92" s="637"/>
      <c r="L92" s="637"/>
      <c r="M92" s="637"/>
      <c r="N92" s="637"/>
      <c r="O92" s="637"/>
      <c r="P92" s="7"/>
      <c r="Q92" s="7"/>
      <c r="R92" s="7"/>
      <c r="S92" s="7"/>
      <c r="T92" s="7"/>
    </row>
    <row r="93" spans="1:20" x14ac:dyDescent="0.25">
      <c r="I93" s="637"/>
      <c r="J93" s="637"/>
      <c r="K93" s="637"/>
      <c r="L93" s="637"/>
      <c r="M93" s="637"/>
      <c r="N93" s="637"/>
      <c r="O93" s="637"/>
    </row>
    <row r="94" spans="1:20" x14ac:dyDescent="0.25">
      <c r="I94" s="637"/>
      <c r="J94" s="637"/>
      <c r="K94" s="637"/>
      <c r="L94" s="637"/>
      <c r="M94" s="637"/>
      <c r="N94" s="637"/>
      <c r="O94" s="637"/>
    </row>
    <row r="95" spans="1:20" x14ac:dyDescent="0.25">
      <c r="I95" s="637"/>
      <c r="J95" s="637"/>
      <c r="K95" s="637"/>
      <c r="L95" s="637"/>
      <c r="M95" s="637"/>
      <c r="N95" s="637"/>
      <c r="O95" s="637"/>
    </row>
    <row r="96" spans="1:20" x14ac:dyDescent="0.25">
      <c r="I96" s="637"/>
      <c r="J96" s="637"/>
      <c r="K96" s="637"/>
      <c r="L96" s="637"/>
      <c r="M96" s="637"/>
      <c r="N96" s="637"/>
      <c r="O96" s="637"/>
    </row>
    <row r="97" spans="9:20" x14ac:dyDescent="0.25">
      <c r="I97" s="637"/>
      <c r="J97" s="637"/>
      <c r="K97" s="637"/>
      <c r="L97" s="637"/>
      <c r="M97" s="637"/>
      <c r="N97" s="637"/>
      <c r="O97" s="637"/>
    </row>
    <row r="98" spans="9:20" x14ac:dyDescent="0.25">
      <c r="I98" s="637"/>
      <c r="J98" s="637"/>
      <c r="K98" s="637"/>
      <c r="L98" s="637"/>
      <c r="M98" s="637"/>
      <c r="N98" s="637"/>
      <c r="O98" s="637"/>
    </row>
    <row r="99" spans="9:20" x14ac:dyDescent="0.25">
      <c r="I99" s="637"/>
      <c r="J99" s="637"/>
      <c r="K99" s="637"/>
      <c r="L99" s="637"/>
      <c r="M99" s="637"/>
      <c r="N99" s="637"/>
      <c r="O99" s="637"/>
    </row>
    <row r="100" spans="9:20" x14ac:dyDescent="0.25">
      <c r="I100" s="637"/>
      <c r="J100" s="637"/>
      <c r="K100" s="637"/>
      <c r="L100" s="637"/>
      <c r="M100" s="637"/>
      <c r="N100" s="637"/>
      <c r="O100" s="637"/>
    </row>
    <row r="101" spans="9:20" x14ac:dyDescent="0.25">
      <c r="I101" s="637"/>
      <c r="J101" s="637"/>
      <c r="K101" s="637"/>
      <c r="L101" s="637"/>
      <c r="M101" s="637"/>
      <c r="N101" s="637"/>
      <c r="O101" s="637"/>
    </row>
    <row r="104" spans="9:20" x14ac:dyDescent="0.25">
      <c r="S104" s="14" t="s">
        <v>394</v>
      </c>
      <c r="T104" s="14"/>
    </row>
    <row r="105" spans="9:20" x14ac:dyDescent="0.25">
      <c r="S105" s="14" t="s">
        <v>395</v>
      </c>
      <c r="T105" s="14"/>
    </row>
  </sheetData>
  <sheetProtection algorithmName="SHA-512" hashValue="lXucwebEZwKHpj2EFgf1jzLYqUFCAW47eyYE1GVUo8d7/xqzSABk6eGIYRJAyNEOzabFA9rrpyBeEeb31OV4dg==" saltValue="bjmSq94BUSvMXOecEyAepw==" spinCount="100000" sheet="1" formatCells="0" formatColumns="0" formatRows="0" insertColumns="0" insertRows="0" insertHyperlinks="0" deleteColumns="0" deleteRows="0" selectLockedCells="1" sort="0" autoFilter="0" pivotTables="0"/>
  <autoFilter ref="B12:S71"/>
  <mergeCells count="59">
    <mergeCell ref="C88:F88"/>
    <mergeCell ref="I92:O101"/>
    <mergeCell ref="B81:F81"/>
    <mergeCell ref="C82:E82"/>
    <mergeCell ref="C83:E83"/>
    <mergeCell ref="C84:E84"/>
    <mergeCell ref="C85:E85"/>
    <mergeCell ref="C86:E86"/>
    <mergeCell ref="B85:B86"/>
    <mergeCell ref="B63:B71"/>
    <mergeCell ref="C63:C71"/>
    <mergeCell ref="D63:D71"/>
    <mergeCell ref="E63:E71"/>
    <mergeCell ref="C87:D87"/>
    <mergeCell ref="B72:B76"/>
    <mergeCell ref="C72:C76"/>
    <mergeCell ref="D72:D76"/>
    <mergeCell ref="E72:E76"/>
    <mergeCell ref="B77:B78"/>
    <mergeCell ref="C77:C78"/>
    <mergeCell ref="D77:D78"/>
    <mergeCell ref="E77:E78"/>
    <mergeCell ref="P72:S72"/>
    <mergeCell ref="P73:S73"/>
    <mergeCell ref="P74:S74"/>
    <mergeCell ref="P75:S75"/>
    <mergeCell ref="P76:S76"/>
    <mergeCell ref="B40:B55"/>
    <mergeCell ref="C40:C55"/>
    <mergeCell ref="D40:D55"/>
    <mergeCell ref="E40:E55"/>
    <mergeCell ref="B56:B62"/>
    <mergeCell ref="C56:C62"/>
    <mergeCell ref="D56:D62"/>
    <mergeCell ref="E56:E62"/>
    <mergeCell ref="B13:B23"/>
    <mergeCell ref="C13:C23"/>
    <mergeCell ref="D13:D23"/>
    <mergeCell ref="E13:E23"/>
    <mergeCell ref="B24:B39"/>
    <mergeCell ref="C24:C39"/>
    <mergeCell ref="D24:D39"/>
    <mergeCell ref="E24:E39"/>
    <mergeCell ref="B9:S9"/>
    <mergeCell ref="B10:S10"/>
    <mergeCell ref="B11:E11"/>
    <mergeCell ref="F11:H11"/>
    <mergeCell ref="I11:L11"/>
    <mergeCell ref="M11:N11"/>
    <mergeCell ref="O11:O12"/>
    <mergeCell ref="P11:S11"/>
    <mergeCell ref="B2:B5"/>
    <mergeCell ref="C2:Q2"/>
    <mergeCell ref="R2:S2"/>
    <mergeCell ref="C3:Q3"/>
    <mergeCell ref="R3:S3"/>
    <mergeCell ref="C4:Q5"/>
    <mergeCell ref="R4:S4"/>
    <mergeCell ref="R5:S5"/>
  </mergeCells>
  <conditionalFormatting sqref="O13:O78">
    <cfRule type="cellIs" dxfId="55" priority="1" operator="between">
      <formula>51</formula>
      <formula>75</formula>
    </cfRule>
    <cfRule type="cellIs" dxfId="54" priority="2" operator="between">
      <formula>26</formula>
      <formula>50</formula>
    </cfRule>
    <cfRule type="cellIs" dxfId="53" priority="3" operator="between">
      <formula>0</formula>
      <formula>25</formula>
    </cfRule>
  </conditionalFormatting>
  <dataValidations count="6">
    <dataValidation type="list" allowBlank="1" showInputMessage="1" showErrorMessage="1" sqref="F13:F23 F25 F40:F55">
      <formula1>#REF!</formula1>
    </dataValidation>
    <dataValidation type="list" allowBlank="1" showInputMessage="1" showErrorMessage="1" sqref="B56:B63">
      <formula1>$W$12:$W$40</formula1>
    </dataValidation>
    <dataValidation type="list" allowBlank="1" showInputMessage="1" showErrorMessage="1" sqref="F24:F76">
      <formula1>$Y$12:$Y$40</formula1>
    </dataValidation>
    <dataValidation type="list" allowBlank="1" showInputMessage="1" showErrorMessage="1" sqref="N13:N76">
      <formula1>"Positiva, Negativa"</formula1>
    </dataValidation>
    <dataValidation type="list" allowBlank="1" showInputMessage="1" showErrorMessage="1" sqref="H13:H76">
      <formula1>"Normal, Anormal, Emergencia"</formula1>
    </dataValidation>
    <dataValidation type="list" allowBlank="1" showInputMessage="1" showErrorMessage="1" sqref="I13:L76">
      <formula1>"1,3,5"</formula1>
    </dataValidation>
  </dataValidations>
  <pageMargins left="0.7" right="0.7" top="0.75" bottom="0.75" header="0.3" footer="0.3"/>
  <pageSetup scale="16" orientation="portrait" r:id="rId1"/>
  <colBreaks count="1" manualBreakCount="1">
    <brk id="2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8"/>
  <sheetViews>
    <sheetView showGridLines="0" zoomScale="50" zoomScaleNormal="50" zoomScaleSheetLayoutView="40" workbookViewId="0">
      <selection activeCell="I7" sqref="I7"/>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2" customWidth="1"/>
    <col min="8" max="8" width="34" style="2" customWidth="1"/>
    <col min="9" max="9" width="22.5703125" style="2" customWidth="1"/>
    <col min="10" max="10" width="20.42578125" customWidth="1"/>
    <col min="11" max="11" width="18.5703125" customWidth="1"/>
    <col min="12" max="13" width="20.42578125" customWidth="1"/>
    <col min="14" max="14" width="24.42578125" style="2" customWidth="1"/>
    <col min="15" max="15" width="19.42578125" customWidth="1"/>
    <col min="16" max="16" width="19.5703125" customWidth="1"/>
    <col min="17" max="17" width="40" customWidth="1"/>
    <col min="18" max="18" width="57.5703125" customWidth="1"/>
    <col min="19" max="20" width="35.42578125" customWidth="1"/>
    <col min="21" max="21" width="5.42578125" customWidth="1"/>
    <col min="22" max="22" width="11.42578125" style="30"/>
    <col min="23" max="23" width="11.42578125" style="384"/>
    <col min="24" max="24" width="25.42578125" style="384" customWidth="1"/>
    <col min="25" max="26" width="11.42578125" style="384"/>
    <col min="27" max="31" width="11.42578125" style="30"/>
  </cols>
  <sheetData>
    <row r="1" spans="1:31" x14ac:dyDescent="0.25">
      <c r="A1" s="7"/>
      <c r="B1" s="7"/>
      <c r="C1" s="8"/>
      <c r="D1" s="8"/>
      <c r="E1" s="8"/>
      <c r="F1" s="8"/>
      <c r="G1" s="9"/>
      <c r="H1" s="9"/>
      <c r="I1" s="9"/>
      <c r="J1" s="7"/>
      <c r="K1" s="7"/>
      <c r="L1" s="7"/>
      <c r="M1" s="7"/>
      <c r="N1" s="9"/>
      <c r="O1" s="7"/>
      <c r="P1" s="7"/>
      <c r="Q1" s="7"/>
      <c r="R1" s="7"/>
      <c r="S1" s="7"/>
      <c r="T1" s="7"/>
    </row>
    <row r="2" spans="1:31" ht="17.100000000000001" customHeight="1" x14ac:dyDescent="0.25">
      <c r="A2" s="7"/>
      <c r="B2" s="7"/>
      <c r="C2" s="1054"/>
      <c r="D2" s="1055" t="s">
        <v>0</v>
      </c>
      <c r="E2" s="1055"/>
      <c r="F2" s="1055"/>
      <c r="G2" s="1055"/>
      <c r="H2" s="1055"/>
      <c r="I2" s="1055"/>
      <c r="J2" s="1055"/>
      <c r="K2" s="1055"/>
      <c r="L2" s="1055"/>
      <c r="M2" s="1055"/>
      <c r="N2" s="1055"/>
      <c r="O2" s="1055"/>
      <c r="P2" s="1055"/>
      <c r="Q2" s="1055"/>
      <c r="R2" s="1055"/>
      <c r="S2" s="1056" t="s">
        <v>1</v>
      </c>
      <c r="T2" s="1057"/>
    </row>
    <row r="3" spans="1:31" ht="17.100000000000001" customHeight="1" x14ac:dyDescent="0.25">
      <c r="A3" s="7"/>
      <c r="B3" s="7"/>
      <c r="C3" s="1054"/>
      <c r="D3" s="1058" t="s">
        <v>478</v>
      </c>
      <c r="E3" s="1058"/>
      <c r="F3" s="1058"/>
      <c r="G3" s="1058"/>
      <c r="H3" s="1058"/>
      <c r="I3" s="1058"/>
      <c r="J3" s="1058"/>
      <c r="K3" s="1058"/>
      <c r="L3" s="1058"/>
      <c r="M3" s="1058"/>
      <c r="N3" s="1058"/>
      <c r="O3" s="1058"/>
      <c r="P3" s="1058"/>
      <c r="Q3" s="1058"/>
      <c r="R3" s="1058"/>
      <c r="S3" s="1056" t="s">
        <v>3</v>
      </c>
      <c r="T3" s="1057" t="s">
        <v>4</v>
      </c>
    </row>
    <row r="4" spans="1:31" ht="17.100000000000001" customHeight="1" x14ac:dyDescent="0.25">
      <c r="A4" s="7"/>
      <c r="B4" s="7"/>
      <c r="C4" s="1054"/>
      <c r="D4" s="1058" t="s">
        <v>5</v>
      </c>
      <c r="E4" s="1058"/>
      <c r="F4" s="1058"/>
      <c r="G4" s="1058"/>
      <c r="H4" s="1058"/>
      <c r="I4" s="1058"/>
      <c r="J4" s="1058"/>
      <c r="K4" s="1058"/>
      <c r="L4" s="1058"/>
      <c r="M4" s="1058"/>
      <c r="N4" s="1058"/>
      <c r="O4" s="1058"/>
      <c r="P4" s="1058"/>
      <c r="Q4" s="1058"/>
      <c r="R4" s="1058"/>
      <c r="S4" s="1056" t="s">
        <v>6</v>
      </c>
      <c r="T4" s="1057" t="s">
        <v>7</v>
      </c>
    </row>
    <row r="5" spans="1:31" ht="17.100000000000001" customHeight="1" x14ac:dyDescent="0.25">
      <c r="A5" s="7"/>
      <c r="B5" s="7"/>
      <c r="C5" s="1054"/>
      <c r="D5" s="1058"/>
      <c r="E5" s="1058"/>
      <c r="F5" s="1058"/>
      <c r="G5" s="1058"/>
      <c r="H5" s="1058"/>
      <c r="I5" s="1058"/>
      <c r="J5" s="1058"/>
      <c r="K5" s="1058"/>
      <c r="L5" s="1058"/>
      <c r="M5" s="1058"/>
      <c r="N5" s="1058"/>
      <c r="O5" s="1058"/>
      <c r="P5" s="1058"/>
      <c r="Q5" s="1058"/>
      <c r="R5" s="1058"/>
      <c r="S5" s="1056" t="s">
        <v>1212</v>
      </c>
      <c r="T5" s="1057" t="s">
        <v>8</v>
      </c>
    </row>
    <row r="6" spans="1:31" x14ac:dyDescent="0.25">
      <c r="A6" s="7"/>
      <c r="B6" s="7"/>
      <c r="C6" s="7"/>
      <c r="D6" s="7"/>
      <c r="E6" s="7"/>
      <c r="F6" s="7"/>
      <c r="G6" s="53"/>
      <c r="H6" s="7"/>
      <c r="I6" s="7"/>
      <c r="J6" s="7"/>
      <c r="K6" s="7"/>
      <c r="L6" s="7"/>
      <c r="M6" s="7"/>
      <c r="N6" s="7"/>
      <c r="O6" s="7"/>
      <c r="P6" s="7"/>
      <c r="Q6" s="7"/>
      <c r="R6" s="7"/>
      <c r="S6" s="7"/>
      <c r="T6" s="7"/>
    </row>
    <row r="7" spans="1:31" ht="24" customHeight="1" x14ac:dyDescent="0.25">
      <c r="A7" s="7"/>
      <c r="B7" s="7"/>
      <c r="C7" s="10" t="s">
        <v>479</v>
      </c>
      <c r="D7" s="10"/>
      <c r="E7" s="7"/>
      <c r="F7" s="7"/>
      <c r="G7" s="53"/>
      <c r="H7" s="7"/>
      <c r="I7" s="7"/>
      <c r="J7" s="7"/>
      <c r="K7" s="7"/>
      <c r="L7" s="7"/>
      <c r="M7" s="7"/>
      <c r="N7" s="7"/>
      <c r="O7" s="7"/>
      <c r="P7" s="7"/>
      <c r="Q7" s="7"/>
      <c r="R7" s="7"/>
      <c r="S7" s="7"/>
      <c r="T7" s="7"/>
    </row>
    <row r="8" spans="1:31" x14ac:dyDescent="0.25">
      <c r="A8" s="7"/>
      <c r="B8" s="7"/>
      <c r="C8" s="7"/>
      <c r="D8" s="7"/>
      <c r="E8" s="7"/>
      <c r="F8" s="7"/>
      <c r="G8" s="53"/>
      <c r="H8" s="7"/>
      <c r="I8" s="7"/>
      <c r="J8" s="7"/>
      <c r="K8" s="7"/>
      <c r="L8" s="7"/>
      <c r="M8" s="7"/>
      <c r="N8" s="7"/>
      <c r="O8" s="7"/>
      <c r="P8" s="7"/>
      <c r="Q8" s="7"/>
      <c r="R8" s="7"/>
      <c r="S8" s="7"/>
      <c r="T8" s="7"/>
    </row>
    <row r="9" spans="1:31" s="32" customFormat="1" ht="24.75" customHeight="1" x14ac:dyDescent="0.25">
      <c r="A9" s="387"/>
      <c r="B9" s="29"/>
      <c r="C9" s="606" t="s">
        <v>311</v>
      </c>
      <c r="D9" s="607"/>
      <c r="E9" s="607"/>
      <c r="F9" s="607"/>
      <c r="G9" s="607"/>
      <c r="H9" s="607"/>
      <c r="I9" s="607"/>
      <c r="J9" s="607"/>
      <c r="K9" s="607"/>
      <c r="L9" s="607"/>
      <c r="M9" s="607"/>
      <c r="N9" s="607"/>
      <c r="O9" s="607"/>
      <c r="P9" s="607"/>
      <c r="Q9" s="607"/>
      <c r="R9" s="607"/>
      <c r="S9" s="607"/>
      <c r="T9" s="608"/>
      <c r="U9"/>
      <c r="V9" s="30"/>
      <c r="W9" s="384"/>
      <c r="X9" s="384"/>
      <c r="Y9" s="384"/>
      <c r="Z9" s="384"/>
      <c r="AA9" s="30"/>
      <c r="AB9" s="54"/>
      <c r="AC9" s="54"/>
      <c r="AD9" s="54"/>
      <c r="AE9" s="54"/>
    </row>
    <row r="10" spans="1:31" s="32" customFormat="1" ht="24.75" customHeight="1" x14ac:dyDescent="0.25">
      <c r="A10" s="387"/>
      <c r="B10" s="29"/>
      <c r="C10" s="609" t="s">
        <v>480</v>
      </c>
      <c r="D10" s="610"/>
      <c r="E10" s="610"/>
      <c r="F10" s="610"/>
      <c r="G10" s="610"/>
      <c r="H10" s="610"/>
      <c r="I10" s="610"/>
      <c r="J10" s="610"/>
      <c r="K10" s="610"/>
      <c r="L10" s="610"/>
      <c r="M10" s="610"/>
      <c r="N10" s="610"/>
      <c r="O10" s="610"/>
      <c r="P10" s="610"/>
      <c r="Q10" s="610"/>
      <c r="R10" s="610"/>
      <c r="S10" s="610"/>
      <c r="T10" s="611"/>
      <c r="U10"/>
      <c r="V10" s="30"/>
      <c r="W10" s="384"/>
      <c r="X10" s="384"/>
      <c r="Y10" s="384"/>
      <c r="Z10" s="384"/>
      <c r="AA10" s="30"/>
      <c r="AB10" s="54"/>
      <c r="AC10" s="54"/>
      <c r="AD10" s="54"/>
      <c r="AE10" s="54"/>
    </row>
    <row r="11" spans="1:31" s="33" customFormat="1" ht="26.25" customHeight="1" x14ac:dyDescent="0.25">
      <c r="A11" s="387"/>
      <c r="B11" s="29"/>
      <c r="C11" s="612" t="s">
        <v>11</v>
      </c>
      <c r="D11" s="613"/>
      <c r="E11" s="613"/>
      <c r="F11" s="614"/>
      <c r="G11" s="615" t="s">
        <v>12</v>
      </c>
      <c r="H11" s="616"/>
      <c r="I11" s="617"/>
      <c r="J11" s="615" t="s">
        <v>13</v>
      </c>
      <c r="K11" s="616"/>
      <c r="L11" s="616"/>
      <c r="M11" s="617"/>
      <c r="N11" s="615" t="s">
        <v>14</v>
      </c>
      <c r="O11" s="616"/>
      <c r="P11" s="712" t="s">
        <v>15</v>
      </c>
      <c r="Q11" s="606" t="s">
        <v>16</v>
      </c>
      <c r="R11" s="607"/>
      <c r="S11" s="607"/>
      <c r="T11" s="608"/>
      <c r="U11"/>
      <c r="V11" s="30"/>
      <c r="W11" s="384"/>
      <c r="X11" s="384"/>
      <c r="Y11" s="384"/>
      <c r="Z11" s="384"/>
      <c r="AA11" s="30"/>
      <c r="AB11" s="55"/>
      <c r="AC11" s="55"/>
      <c r="AD11" s="55"/>
      <c r="AE11" s="55"/>
    </row>
    <row r="12" spans="1:31" s="33" customFormat="1" ht="54.75" customHeight="1" thickBot="1" x14ac:dyDescent="0.3">
      <c r="A12" s="387"/>
      <c r="B12" s="29"/>
      <c r="C12" s="11" t="s">
        <v>313</v>
      </c>
      <c r="D12" s="11" t="s">
        <v>18</v>
      </c>
      <c r="E12" s="11" t="s">
        <v>19</v>
      </c>
      <c r="F12" s="11" t="s">
        <v>20</v>
      </c>
      <c r="G12" s="11" t="s">
        <v>21</v>
      </c>
      <c r="H12" s="11" t="s">
        <v>22</v>
      </c>
      <c r="I12" s="11" t="s">
        <v>23</v>
      </c>
      <c r="J12" s="11" t="s">
        <v>24</v>
      </c>
      <c r="K12" s="11" t="s">
        <v>25</v>
      </c>
      <c r="L12" s="11" t="s">
        <v>26</v>
      </c>
      <c r="M12" s="11" t="s">
        <v>27</v>
      </c>
      <c r="N12" s="11" t="s">
        <v>28</v>
      </c>
      <c r="O12" s="26" t="s">
        <v>29</v>
      </c>
      <c r="P12" s="742"/>
      <c r="Q12" s="26" t="s">
        <v>30</v>
      </c>
      <c r="R12" s="26" t="s">
        <v>31</v>
      </c>
      <c r="S12" s="26" t="s">
        <v>32</v>
      </c>
      <c r="T12" s="26" t="s">
        <v>33</v>
      </c>
      <c r="U12"/>
      <c r="V12" s="30"/>
      <c r="W12" s="388"/>
      <c r="X12" s="384"/>
      <c r="Y12" s="384"/>
      <c r="Z12" s="384"/>
      <c r="AA12" s="30"/>
      <c r="AB12" s="55"/>
      <c r="AC12" s="55"/>
      <c r="AD12" s="55"/>
      <c r="AE12" s="55"/>
    </row>
    <row r="13" spans="1:31" ht="99.6" customHeight="1" x14ac:dyDescent="0.25">
      <c r="A13" s="387"/>
      <c r="B13" s="29"/>
      <c r="C13" s="774" t="s">
        <v>34</v>
      </c>
      <c r="D13" s="740" t="s">
        <v>481</v>
      </c>
      <c r="E13" s="657" t="s">
        <v>482</v>
      </c>
      <c r="F13" s="660" t="s">
        <v>483</v>
      </c>
      <c r="G13" s="376" t="s">
        <v>38</v>
      </c>
      <c r="H13" s="70" t="s">
        <v>484</v>
      </c>
      <c r="I13" s="70" t="s">
        <v>40</v>
      </c>
      <c r="J13" s="84">
        <v>3</v>
      </c>
      <c r="K13" s="84">
        <v>3</v>
      </c>
      <c r="L13" s="84">
        <v>5</v>
      </c>
      <c r="M13" s="84">
        <v>5</v>
      </c>
      <c r="N13" s="70" t="s">
        <v>485</v>
      </c>
      <c r="O13" s="86" t="s">
        <v>42</v>
      </c>
      <c r="P13" s="87">
        <f t="shared" ref="P13:P32" si="0">(J13+K13+L13)*M13</f>
        <v>55</v>
      </c>
      <c r="Q13" s="85" t="s">
        <v>486</v>
      </c>
      <c r="R13" s="85" t="s">
        <v>317</v>
      </c>
      <c r="S13" s="85" t="s">
        <v>487</v>
      </c>
      <c r="T13" s="156" t="s">
        <v>488</v>
      </c>
      <c r="W13" s="388" t="s">
        <v>126</v>
      </c>
      <c r="Y13" s="384" t="s">
        <v>38</v>
      </c>
    </row>
    <row r="14" spans="1:31" ht="63.95" customHeight="1" x14ac:dyDescent="0.25">
      <c r="A14" s="387"/>
      <c r="B14" s="29"/>
      <c r="C14" s="663"/>
      <c r="D14" s="665"/>
      <c r="E14" s="658"/>
      <c r="F14" s="661"/>
      <c r="G14" s="75" t="s">
        <v>38</v>
      </c>
      <c r="H14" s="123" t="s">
        <v>489</v>
      </c>
      <c r="I14" s="71" t="s">
        <v>40</v>
      </c>
      <c r="J14" s="88">
        <v>3</v>
      </c>
      <c r="K14" s="88">
        <v>3</v>
      </c>
      <c r="L14" s="88">
        <v>5</v>
      </c>
      <c r="M14" s="88">
        <v>5</v>
      </c>
      <c r="N14" s="93" t="s">
        <v>490</v>
      </c>
      <c r="O14" s="97" t="s">
        <v>42</v>
      </c>
      <c r="P14" s="90">
        <f t="shared" si="0"/>
        <v>55</v>
      </c>
      <c r="Q14" s="93" t="s">
        <v>491</v>
      </c>
      <c r="R14" s="93" t="s">
        <v>492</v>
      </c>
      <c r="S14" s="93" t="s">
        <v>493</v>
      </c>
      <c r="T14" s="94" t="s">
        <v>132</v>
      </c>
      <c r="Y14" s="384" t="s">
        <v>54</v>
      </c>
    </row>
    <row r="15" spans="1:31" ht="327.75" x14ac:dyDescent="0.25">
      <c r="A15" s="387"/>
      <c r="B15" s="29"/>
      <c r="C15" s="663"/>
      <c r="D15" s="665"/>
      <c r="E15" s="658"/>
      <c r="F15" s="661"/>
      <c r="G15" s="75" t="s">
        <v>38</v>
      </c>
      <c r="H15" s="123" t="s">
        <v>494</v>
      </c>
      <c r="I15" s="71" t="s">
        <v>40</v>
      </c>
      <c r="J15" s="88">
        <v>3</v>
      </c>
      <c r="K15" s="88">
        <v>3</v>
      </c>
      <c r="L15" s="88">
        <v>5</v>
      </c>
      <c r="M15" s="88">
        <v>5</v>
      </c>
      <c r="N15" s="71" t="s">
        <v>495</v>
      </c>
      <c r="O15" s="97" t="s">
        <v>42</v>
      </c>
      <c r="P15" s="90">
        <f t="shared" si="0"/>
        <v>55</v>
      </c>
      <c r="Q15" s="122" t="s">
        <v>496</v>
      </c>
      <c r="R15" s="122" t="s">
        <v>497</v>
      </c>
      <c r="S15" s="93" t="s">
        <v>498</v>
      </c>
      <c r="T15" s="94" t="s">
        <v>499</v>
      </c>
      <c r="W15" s="388" t="s">
        <v>324</v>
      </c>
      <c r="Y15" s="384" t="s">
        <v>62</v>
      </c>
    </row>
    <row r="16" spans="1:31" ht="75.599999999999994" customHeight="1" x14ac:dyDescent="0.25">
      <c r="A16" s="387"/>
      <c r="B16" s="29"/>
      <c r="C16" s="663"/>
      <c r="D16" s="665"/>
      <c r="E16" s="658"/>
      <c r="F16" s="661"/>
      <c r="G16" s="75" t="s">
        <v>38</v>
      </c>
      <c r="H16" s="123" t="s">
        <v>500</v>
      </c>
      <c r="I16" s="71" t="s">
        <v>40</v>
      </c>
      <c r="J16" s="88">
        <v>3</v>
      </c>
      <c r="K16" s="88">
        <v>5</v>
      </c>
      <c r="L16" s="88">
        <v>5</v>
      </c>
      <c r="M16" s="88">
        <v>5</v>
      </c>
      <c r="N16" s="93" t="s">
        <v>501</v>
      </c>
      <c r="O16" s="97" t="s">
        <v>73</v>
      </c>
      <c r="P16" s="90">
        <f t="shared" si="0"/>
        <v>65</v>
      </c>
      <c r="Q16" s="93" t="s">
        <v>502</v>
      </c>
      <c r="R16" s="93" t="s">
        <v>503</v>
      </c>
      <c r="S16" s="93" t="s">
        <v>504</v>
      </c>
      <c r="T16" s="94" t="s">
        <v>505</v>
      </c>
      <c r="W16" s="388"/>
    </row>
    <row r="17" spans="1:23" ht="80.45" customHeight="1" x14ac:dyDescent="0.25">
      <c r="A17" s="387"/>
      <c r="B17" s="29"/>
      <c r="C17" s="663"/>
      <c r="D17" s="665"/>
      <c r="E17" s="658"/>
      <c r="F17" s="661"/>
      <c r="G17" s="75" t="s">
        <v>38</v>
      </c>
      <c r="H17" s="123" t="s">
        <v>506</v>
      </c>
      <c r="I17" s="245" t="s">
        <v>40</v>
      </c>
      <c r="J17" s="245">
        <v>1</v>
      </c>
      <c r="K17" s="245">
        <v>3</v>
      </c>
      <c r="L17" s="245">
        <v>5</v>
      </c>
      <c r="M17" s="245">
        <v>1</v>
      </c>
      <c r="N17" s="245" t="s">
        <v>242</v>
      </c>
      <c r="O17" s="245" t="s">
        <v>42</v>
      </c>
      <c r="P17" s="90">
        <f t="shared" si="0"/>
        <v>9</v>
      </c>
      <c r="Q17" s="106" t="s">
        <v>243</v>
      </c>
      <c r="R17" s="106" t="s">
        <v>85</v>
      </c>
      <c r="S17" s="106" t="s">
        <v>86</v>
      </c>
      <c r="T17" s="278" t="s">
        <v>87</v>
      </c>
      <c r="W17" s="388"/>
    </row>
    <row r="18" spans="1:23" ht="321.95" customHeight="1" x14ac:dyDescent="0.25">
      <c r="A18" s="387"/>
      <c r="B18" s="29"/>
      <c r="C18" s="663"/>
      <c r="D18" s="665"/>
      <c r="E18" s="658"/>
      <c r="F18" s="661"/>
      <c r="G18" s="75" t="s">
        <v>38</v>
      </c>
      <c r="H18" s="128" t="s">
        <v>507</v>
      </c>
      <c r="I18" s="71" t="s">
        <v>40</v>
      </c>
      <c r="J18" s="88">
        <v>3</v>
      </c>
      <c r="K18" s="88">
        <v>3</v>
      </c>
      <c r="L18" s="88">
        <v>5</v>
      </c>
      <c r="M18" s="88">
        <v>5</v>
      </c>
      <c r="N18" s="93" t="s">
        <v>508</v>
      </c>
      <c r="O18" s="97" t="s">
        <v>42</v>
      </c>
      <c r="P18" s="90">
        <f t="shared" si="0"/>
        <v>55</v>
      </c>
      <c r="Q18" s="93" t="s">
        <v>509</v>
      </c>
      <c r="R18" s="93" t="s">
        <v>510</v>
      </c>
      <c r="S18" s="93" t="s">
        <v>511</v>
      </c>
      <c r="T18" s="94" t="s">
        <v>512</v>
      </c>
      <c r="W18" s="388"/>
    </row>
    <row r="19" spans="1:23" ht="171.75" thickBot="1" x14ac:dyDescent="0.3">
      <c r="A19" s="387"/>
      <c r="B19" s="29"/>
      <c r="C19" s="775"/>
      <c r="D19" s="741"/>
      <c r="E19" s="659"/>
      <c r="F19" s="662"/>
      <c r="G19" s="377" t="s">
        <v>38</v>
      </c>
      <c r="H19" s="261" t="s">
        <v>513</v>
      </c>
      <c r="I19" s="381" t="s">
        <v>40</v>
      </c>
      <c r="J19" s="381">
        <v>1</v>
      </c>
      <c r="K19" s="381">
        <v>3</v>
      </c>
      <c r="L19" s="381">
        <v>5</v>
      </c>
      <c r="M19" s="381">
        <v>3</v>
      </c>
      <c r="N19" s="171" t="s">
        <v>93</v>
      </c>
      <c r="O19" s="381" t="s">
        <v>42</v>
      </c>
      <c r="P19" s="102">
        <f t="shared" si="0"/>
        <v>27</v>
      </c>
      <c r="Q19" s="171" t="s">
        <v>180</v>
      </c>
      <c r="R19" s="171" t="s">
        <v>81</v>
      </c>
      <c r="S19" s="171" t="s">
        <v>181</v>
      </c>
      <c r="T19" s="383" t="s">
        <v>125</v>
      </c>
      <c r="W19" s="388"/>
    </row>
    <row r="20" spans="1:23" ht="242.25" x14ac:dyDescent="0.25">
      <c r="A20" s="387"/>
      <c r="B20" s="29"/>
      <c r="C20" s="776" t="s">
        <v>34</v>
      </c>
      <c r="D20" s="760" t="s">
        <v>102</v>
      </c>
      <c r="E20" s="757" t="s">
        <v>514</v>
      </c>
      <c r="F20" s="754" t="s">
        <v>515</v>
      </c>
      <c r="G20" s="409" t="s">
        <v>62</v>
      </c>
      <c r="H20" s="63" t="s">
        <v>516</v>
      </c>
      <c r="I20" s="433" t="s">
        <v>40</v>
      </c>
      <c r="J20" s="433">
        <v>3</v>
      </c>
      <c r="K20" s="433">
        <v>3</v>
      </c>
      <c r="L20" s="433">
        <v>5</v>
      </c>
      <c r="M20" s="433">
        <v>5</v>
      </c>
      <c r="N20" s="432" t="s">
        <v>41</v>
      </c>
      <c r="O20" s="431" t="s">
        <v>42</v>
      </c>
      <c r="P20" s="87">
        <f t="shared" si="0"/>
        <v>55</v>
      </c>
      <c r="Q20" s="405" t="s">
        <v>105</v>
      </c>
      <c r="R20" s="405" t="s">
        <v>44</v>
      </c>
      <c r="S20" s="405" t="s">
        <v>45</v>
      </c>
      <c r="T20" s="404" t="s">
        <v>46</v>
      </c>
      <c r="W20" s="388"/>
    </row>
    <row r="21" spans="1:23" ht="185.25" x14ac:dyDescent="0.25">
      <c r="A21" s="387"/>
      <c r="B21" s="29"/>
      <c r="C21" s="777"/>
      <c r="D21" s="742"/>
      <c r="E21" s="758"/>
      <c r="F21" s="755"/>
      <c r="G21" s="136" t="s">
        <v>62</v>
      </c>
      <c r="H21" s="111" t="s">
        <v>517</v>
      </c>
      <c r="I21" s="229" t="s">
        <v>40</v>
      </c>
      <c r="J21" s="229">
        <v>3</v>
      </c>
      <c r="K21" s="229">
        <v>3</v>
      </c>
      <c r="L21" s="229">
        <v>5</v>
      </c>
      <c r="M21" s="229">
        <v>5</v>
      </c>
      <c r="N21" s="225" t="s">
        <v>48</v>
      </c>
      <c r="O21" s="229" t="s">
        <v>42</v>
      </c>
      <c r="P21" s="90">
        <f t="shared" si="0"/>
        <v>55</v>
      </c>
      <c r="Q21" s="208" t="s">
        <v>518</v>
      </c>
      <c r="R21" s="208" t="s">
        <v>107</v>
      </c>
      <c r="S21" s="208" t="s">
        <v>51</v>
      </c>
      <c r="T21" s="403" t="s">
        <v>52</v>
      </c>
      <c r="W21" s="388"/>
    </row>
    <row r="22" spans="1:23" ht="313.5" x14ac:dyDescent="0.25">
      <c r="A22" s="387"/>
      <c r="B22" s="29"/>
      <c r="C22" s="777"/>
      <c r="D22" s="742"/>
      <c r="E22" s="758"/>
      <c r="F22" s="755"/>
      <c r="G22" s="136" t="s">
        <v>62</v>
      </c>
      <c r="H22" s="47" t="s">
        <v>519</v>
      </c>
      <c r="I22" s="229" t="s">
        <v>40</v>
      </c>
      <c r="J22" s="229">
        <v>3</v>
      </c>
      <c r="K22" s="229">
        <v>3</v>
      </c>
      <c r="L22" s="229">
        <v>5</v>
      </c>
      <c r="M22" s="229">
        <v>5</v>
      </c>
      <c r="N22" s="226" t="s">
        <v>56</v>
      </c>
      <c r="O22" s="229" t="s">
        <v>42</v>
      </c>
      <c r="P22" s="90">
        <f t="shared" si="0"/>
        <v>55</v>
      </c>
      <c r="Q22" s="211" t="s">
        <v>144</v>
      </c>
      <c r="R22" s="211" t="s">
        <v>58</v>
      </c>
      <c r="S22" s="211" t="s">
        <v>374</v>
      </c>
      <c r="T22" s="420" t="s">
        <v>60</v>
      </c>
      <c r="W22" s="388"/>
    </row>
    <row r="23" spans="1:23" ht="342" x14ac:dyDescent="0.25">
      <c r="A23" s="387"/>
      <c r="B23" s="29"/>
      <c r="C23" s="777"/>
      <c r="D23" s="742"/>
      <c r="E23" s="758"/>
      <c r="F23" s="755"/>
      <c r="G23" s="136" t="s">
        <v>62</v>
      </c>
      <c r="H23" s="111" t="s">
        <v>520</v>
      </c>
      <c r="I23" s="229" t="s">
        <v>40</v>
      </c>
      <c r="J23" s="229">
        <v>3</v>
      </c>
      <c r="K23" s="229">
        <v>3</v>
      </c>
      <c r="L23" s="229">
        <v>5</v>
      </c>
      <c r="M23" s="229">
        <v>3</v>
      </c>
      <c r="N23" s="229" t="s">
        <v>72</v>
      </c>
      <c r="O23" s="229" t="s">
        <v>73</v>
      </c>
      <c r="P23" s="90">
        <f t="shared" si="0"/>
        <v>33</v>
      </c>
      <c r="Q23" s="208" t="s">
        <v>74</v>
      </c>
      <c r="R23" s="208" t="s">
        <v>66</v>
      </c>
      <c r="S23" s="208" t="s">
        <v>168</v>
      </c>
      <c r="T23" s="403" t="s">
        <v>76</v>
      </c>
      <c r="W23" s="388"/>
    </row>
    <row r="24" spans="1:23" ht="327.75" x14ac:dyDescent="0.25">
      <c r="A24" s="387"/>
      <c r="B24" s="29"/>
      <c r="C24" s="777"/>
      <c r="D24" s="742"/>
      <c r="E24" s="758"/>
      <c r="F24" s="755"/>
      <c r="G24" s="136" t="s">
        <v>62</v>
      </c>
      <c r="H24" s="111" t="s">
        <v>521</v>
      </c>
      <c r="I24" s="229" t="s">
        <v>40</v>
      </c>
      <c r="J24" s="228">
        <v>3</v>
      </c>
      <c r="K24" s="228">
        <v>3</v>
      </c>
      <c r="L24" s="228">
        <v>5</v>
      </c>
      <c r="M24" s="228">
        <v>3</v>
      </c>
      <c r="N24" s="229" t="s">
        <v>83</v>
      </c>
      <c r="O24" s="229" t="s">
        <v>42</v>
      </c>
      <c r="P24" s="90">
        <f t="shared" si="0"/>
        <v>33</v>
      </c>
      <c r="Q24" s="232" t="s">
        <v>90</v>
      </c>
      <c r="R24" s="232" t="s">
        <v>85</v>
      </c>
      <c r="S24" s="232" t="s">
        <v>86</v>
      </c>
      <c r="T24" s="418" t="s">
        <v>87</v>
      </c>
      <c r="W24" s="388"/>
    </row>
    <row r="25" spans="1:23" ht="182.1" customHeight="1" x14ac:dyDescent="0.25">
      <c r="A25" s="387"/>
      <c r="B25" s="29"/>
      <c r="C25" s="777"/>
      <c r="D25" s="742"/>
      <c r="E25" s="758"/>
      <c r="F25" s="755"/>
      <c r="G25" s="136" t="s">
        <v>62</v>
      </c>
      <c r="H25" s="109" t="s">
        <v>522</v>
      </c>
      <c r="I25" s="229" t="s">
        <v>40</v>
      </c>
      <c r="J25" s="229">
        <v>3</v>
      </c>
      <c r="K25" s="229">
        <v>3</v>
      </c>
      <c r="L25" s="229">
        <v>5</v>
      </c>
      <c r="M25" s="229">
        <v>5</v>
      </c>
      <c r="N25" s="229" t="s">
        <v>111</v>
      </c>
      <c r="O25" s="229" t="s">
        <v>42</v>
      </c>
      <c r="P25" s="90">
        <f t="shared" si="0"/>
        <v>55</v>
      </c>
      <c r="Q25" s="230" t="s">
        <v>65</v>
      </c>
      <c r="R25" s="230" t="s">
        <v>66</v>
      </c>
      <c r="S25" s="230" t="s">
        <v>67</v>
      </c>
      <c r="T25" s="416" t="s">
        <v>68</v>
      </c>
      <c r="W25" s="388"/>
    </row>
    <row r="26" spans="1:23" ht="171.75" thickBot="1" x14ac:dyDescent="0.3">
      <c r="A26" s="387"/>
      <c r="B26" s="29"/>
      <c r="C26" s="778"/>
      <c r="D26" s="761"/>
      <c r="E26" s="759"/>
      <c r="F26" s="756"/>
      <c r="G26" s="430" t="s">
        <v>62</v>
      </c>
      <c r="H26" s="429" t="s">
        <v>523</v>
      </c>
      <c r="I26" s="390" t="s">
        <v>92</v>
      </c>
      <c r="J26" s="390">
        <v>1</v>
      </c>
      <c r="K26" s="390">
        <v>3</v>
      </c>
      <c r="L26" s="390">
        <v>3</v>
      </c>
      <c r="M26" s="390">
        <v>3</v>
      </c>
      <c r="N26" s="390" t="s">
        <v>93</v>
      </c>
      <c r="O26" s="428" t="s">
        <v>42</v>
      </c>
      <c r="P26" s="102">
        <f t="shared" si="0"/>
        <v>21</v>
      </c>
      <c r="Q26" s="414" t="s">
        <v>209</v>
      </c>
      <c r="R26" s="414" t="s">
        <v>81</v>
      </c>
      <c r="S26" s="414" t="s">
        <v>95</v>
      </c>
      <c r="T26" s="427" t="s">
        <v>96</v>
      </c>
      <c r="W26" s="388"/>
    </row>
    <row r="27" spans="1:23" ht="252.75" customHeight="1" x14ac:dyDescent="0.25">
      <c r="A27" s="387"/>
      <c r="B27" s="29"/>
      <c r="C27" s="749" t="s">
        <v>126</v>
      </c>
      <c r="D27" s="740" t="s">
        <v>127</v>
      </c>
      <c r="E27" s="657" t="s">
        <v>524</v>
      </c>
      <c r="F27" s="660" t="s">
        <v>525</v>
      </c>
      <c r="G27" s="376" t="s">
        <v>62</v>
      </c>
      <c r="H27" s="255" t="s">
        <v>526</v>
      </c>
      <c r="I27" s="379" t="s">
        <v>92</v>
      </c>
      <c r="J27" s="379">
        <v>1</v>
      </c>
      <c r="K27" s="379">
        <v>3</v>
      </c>
      <c r="L27" s="379">
        <v>5</v>
      </c>
      <c r="M27" s="379">
        <v>3</v>
      </c>
      <c r="N27" s="379" t="s">
        <v>89</v>
      </c>
      <c r="O27" s="379" t="s">
        <v>42</v>
      </c>
      <c r="P27" s="87">
        <f t="shared" si="0"/>
        <v>27</v>
      </c>
      <c r="Q27" s="170" t="s">
        <v>90</v>
      </c>
      <c r="R27" s="170" t="s">
        <v>85</v>
      </c>
      <c r="S27" s="170" t="s">
        <v>81</v>
      </c>
      <c r="T27" s="380" t="s">
        <v>87</v>
      </c>
      <c r="W27" s="388"/>
    </row>
    <row r="28" spans="1:23" ht="252.75" customHeight="1" x14ac:dyDescent="0.25">
      <c r="A28" s="387"/>
      <c r="B28" s="29"/>
      <c r="C28" s="750"/>
      <c r="D28" s="665"/>
      <c r="E28" s="658"/>
      <c r="F28" s="661"/>
      <c r="G28" s="75" t="s">
        <v>62</v>
      </c>
      <c r="H28" s="106" t="s">
        <v>527</v>
      </c>
      <c r="I28" s="245" t="s">
        <v>40</v>
      </c>
      <c r="J28" s="245">
        <v>3</v>
      </c>
      <c r="K28" s="245">
        <v>3</v>
      </c>
      <c r="L28" s="245">
        <v>5</v>
      </c>
      <c r="M28" s="245">
        <v>5</v>
      </c>
      <c r="N28" s="245" t="s">
        <v>89</v>
      </c>
      <c r="O28" s="245" t="s">
        <v>42</v>
      </c>
      <c r="P28" s="90">
        <f t="shared" si="0"/>
        <v>55</v>
      </c>
      <c r="Q28" s="106" t="s">
        <v>90</v>
      </c>
      <c r="R28" s="106" t="s">
        <v>85</v>
      </c>
      <c r="S28" s="106" t="s">
        <v>81</v>
      </c>
      <c r="T28" s="278" t="s">
        <v>87</v>
      </c>
      <c r="W28" s="388"/>
    </row>
    <row r="29" spans="1:23" ht="252.75" customHeight="1" x14ac:dyDescent="0.25">
      <c r="A29" s="387"/>
      <c r="B29" s="29"/>
      <c r="C29" s="750"/>
      <c r="D29" s="665"/>
      <c r="E29" s="658"/>
      <c r="F29" s="661"/>
      <c r="G29" s="75" t="s">
        <v>62</v>
      </c>
      <c r="H29" s="123" t="s">
        <v>528</v>
      </c>
      <c r="I29" s="245" t="s">
        <v>40</v>
      </c>
      <c r="J29" s="245">
        <v>3</v>
      </c>
      <c r="K29" s="245">
        <v>3</v>
      </c>
      <c r="L29" s="245">
        <v>5</v>
      </c>
      <c r="M29" s="245">
        <v>3</v>
      </c>
      <c r="N29" s="245" t="s">
        <v>83</v>
      </c>
      <c r="O29" s="245" t="s">
        <v>42</v>
      </c>
      <c r="P29" s="90">
        <f t="shared" si="0"/>
        <v>33</v>
      </c>
      <c r="Q29" s="106" t="s">
        <v>90</v>
      </c>
      <c r="R29" s="106" t="s">
        <v>85</v>
      </c>
      <c r="S29" s="106" t="s">
        <v>86</v>
      </c>
      <c r="T29" s="278" t="s">
        <v>87</v>
      </c>
      <c r="W29" s="388"/>
    </row>
    <row r="30" spans="1:23" ht="252.75" customHeight="1" x14ac:dyDescent="0.25">
      <c r="A30" s="387"/>
      <c r="B30" s="29"/>
      <c r="C30" s="750"/>
      <c r="D30" s="665"/>
      <c r="E30" s="658"/>
      <c r="F30" s="661"/>
      <c r="G30" s="75" t="s">
        <v>62</v>
      </c>
      <c r="H30" s="123" t="s">
        <v>529</v>
      </c>
      <c r="I30" s="245" t="s">
        <v>40</v>
      </c>
      <c r="J30" s="245">
        <v>3</v>
      </c>
      <c r="K30" s="245">
        <v>3</v>
      </c>
      <c r="L30" s="245">
        <v>5</v>
      </c>
      <c r="M30" s="245">
        <v>5</v>
      </c>
      <c r="N30" s="245" t="s">
        <v>111</v>
      </c>
      <c r="O30" s="245" t="s">
        <v>42</v>
      </c>
      <c r="P30" s="90">
        <f t="shared" si="0"/>
        <v>55</v>
      </c>
      <c r="Q30" s="106" t="s">
        <v>65</v>
      </c>
      <c r="R30" s="106" t="s">
        <v>66</v>
      </c>
      <c r="S30" s="106" t="s">
        <v>67</v>
      </c>
      <c r="T30" s="278" t="s">
        <v>68</v>
      </c>
      <c r="W30" s="388"/>
    </row>
    <row r="31" spans="1:23" ht="252.75" customHeight="1" x14ac:dyDescent="0.25">
      <c r="A31" s="387"/>
      <c r="B31" s="29"/>
      <c r="C31" s="750"/>
      <c r="D31" s="665"/>
      <c r="E31" s="658"/>
      <c r="F31" s="661"/>
      <c r="G31" s="75" t="s">
        <v>62</v>
      </c>
      <c r="H31" s="123" t="s">
        <v>530</v>
      </c>
      <c r="I31" s="245" t="s">
        <v>92</v>
      </c>
      <c r="J31" s="245">
        <v>1</v>
      </c>
      <c r="K31" s="245">
        <v>3</v>
      </c>
      <c r="L31" s="245">
        <v>3</v>
      </c>
      <c r="M31" s="245">
        <v>3</v>
      </c>
      <c r="N31" s="245" t="s">
        <v>93</v>
      </c>
      <c r="O31" s="245" t="s">
        <v>42</v>
      </c>
      <c r="P31" s="90">
        <f t="shared" si="0"/>
        <v>21</v>
      </c>
      <c r="Q31" s="106" t="s">
        <v>209</v>
      </c>
      <c r="R31" s="106" t="s">
        <v>81</v>
      </c>
      <c r="S31" s="106" t="s">
        <v>95</v>
      </c>
      <c r="T31" s="278" t="s">
        <v>96</v>
      </c>
      <c r="W31" s="388"/>
    </row>
    <row r="32" spans="1:23" ht="252.75" customHeight="1" thickBot="1" x14ac:dyDescent="0.3">
      <c r="A32" s="387"/>
      <c r="B32" s="29"/>
      <c r="C32" s="751"/>
      <c r="D32" s="741"/>
      <c r="E32" s="659"/>
      <c r="F32" s="662"/>
      <c r="G32" s="377" t="s">
        <v>62</v>
      </c>
      <c r="H32" s="171" t="s">
        <v>531</v>
      </c>
      <c r="I32" s="381" t="s">
        <v>183</v>
      </c>
      <c r="J32" s="381">
        <v>1</v>
      </c>
      <c r="K32" s="381">
        <v>3</v>
      </c>
      <c r="L32" s="381">
        <v>5</v>
      </c>
      <c r="M32" s="381">
        <v>1</v>
      </c>
      <c r="N32" s="381" t="s">
        <v>532</v>
      </c>
      <c r="O32" s="381" t="s">
        <v>42</v>
      </c>
      <c r="P32" s="102">
        <f t="shared" si="0"/>
        <v>9</v>
      </c>
      <c r="Q32" s="171" t="s">
        <v>213</v>
      </c>
      <c r="R32" s="171" t="s">
        <v>186</v>
      </c>
      <c r="S32" s="171" t="s">
        <v>81</v>
      </c>
      <c r="T32" s="383" t="s">
        <v>132</v>
      </c>
      <c r="W32" s="388"/>
    </row>
    <row r="33" spans="1:23" ht="252.75" customHeight="1" x14ac:dyDescent="0.25">
      <c r="A33" s="387"/>
      <c r="B33" s="29"/>
      <c r="C33" s="746" t="s">
        <v>126</v>
      </c>
      <c r="D33" s="743" t="s">
        <v>141</v>
      </c>
      <c r="E33" s="686" t="s">
        <v>533</v>
      </c>
      <c r="F33" s="763" t="s">
        <v>534</v>
      </c>
      <c r="G33" s="426" t="s">
        <v>70</v>
      </c>
      <c r="H33" s="405" t="s">
        <v>39</v>
      </c>
      <c r="I33" s="407" t="s">
        <v>40</v>
      </c>
      <c r="J33" s="407">
        <v>1</v>
      </c>
      <c r="K33" s="407">
        <v>3</v>
      </c>
      <c r="L33" s="407">
        <v>5</v>
      </c>
      <c r="M33" s="407">
        <v>5</v>
      </c>
      <c r="N33" s="407" t="s">
        <v>130</v>
      </c>
      <c r="O33" s="407" t="s">
        <v>42</v>
      </c>
      <c r="P33" s="425">
        <v>45</v>
      </c>
      <c r="Q33" s="405" t="s">
        <v>105</v>
      </c>
      <c r="R33" s="405" t="s">
        <v>44</v>
      </c>
      <c r="S33" s="405" t="s">
        <v>45</v>
      </c>
      <c r="T33" s="404" t="s">
        <v>46</v>
      </c>
      <c r="W33" s="388"/>
    </row>
    <row r="34" spans="1:23" ht="252.75" customHeight="1" x14ac:dyDescent="0.25">
      <c r="A34" s="387"/>
      <c r="B34" s="29"/>
      <c r="C34" s="747"/>
      <c r="D34" s="744"/>
      <c r="E34" s="687"/>
      <c r="F34" s="764"/>
      <c r="G34" s="423" t="s">
        <v>70</v>
      </c>
      <c r="H34" s="208" t="s">
        <v>47</v>
      </c>
      <c r="I34" s="232" t="s">
        <v>40</v>
      </c>
      <c r="J34" s="232">
        <v>1</v>
      </c>
      <c r="K34" s="232">
        <v>3</v>
      </c>
      <c r="L34" s="232">
        <v>5</v>
      </c>
      <c r="M34" s="232">
        <v>5</v>
      </c>
      <c r="N34" s="232" t="s">
        <v>48</v>
      </c>
      <c r="O34" s="232" t="s">
        <v>42</v>
      </c>
      <c r="P34" s="231">
        <v>45</v>
      </c>
      <c r="Q34" s="208" t="s">
        <v>518</v>
      </c>
      <c r="R34" s="208" t="s">
        <v>107</v>
      </c>
      <c r="S34" s="208" t="s">
        <v>51</v>
      </c>
      <c r="T34" s="403" t="s">
        <v>52</v>
      </c>
      <c r="W34" s="388"/>
    </row>
    <row r="35" spans="1:23" ht="252.75" customHeight="1" x14ac:dyDescent="0.25">
      <c r="A35" s="387"/>
      <c r="B35" s="29"/>
      <c r="C35" s="747"/>
      <c r="D35" s="744"/>
      <c r="E35" s="687"/>
      <c r="F35" s="764"/>
      <c r="G35" s="421" t="s">
        <v>70</v>
      </c>
      <c r="H35" s="208" t="s">
        <v>55</v>
      </c>
      <c r="I35" s="232" t="s">
        <v>40</v>
      </c>
      <c r="J35" s="232">
        <v>1</v>
      </c>
      <c r="K35" s="232">
        <v>3</v>
      </c>
      <c r="L35" s="232">
        <v>5</v>
      </c>
      <c r="M35" s="232">
        <v>5</v>
      </c>
      <c r="N35" s="232" t="s">
        <v>56</v>
      </c>
      <c r="O35" s="232" t="s">
        <v>42</v>
      </c>
      <c r="P35" s="231">
        <v>45</v>
      </c>
      <c r="Q35" s="211" t="s">
        <v>144</v>
      </c>
      <c r="R35" s="211" t="s">
        <v>58</v>
      </c>
      <c r="S35" s="211" t="s">
        <v>374</v>
      </c>
      <c r="T35" s="420" t="s">
        <v>60</v>
      </c>
      <c r="W35" s="388"/>
    </row>
    <row r="36" spans="1:23" ht="252.75" customHeight="1" x14ac:dyDescent="0.25">
      <c r="A36" s="387"/>
      <c r="B36" s="29"/>
      <c r="C36" s="747"/>
      <c r="D36" s="744"/>
      <c r="E36" s="687"/>
      <c r="F36" s="764"/>
      <c r="G36" s="424" t="s">
        <v>70</v>
      </c>
      <c r="H36" s="208" t="s">
        <v>63</v>
      </c>
      <c r="I36" s="232" t="s">
        <v>40</v>
      </c>
      <c r="J36" s="232">
        <v>1</v>
      </c>
      <c r="K36" s="232">
        <v>3</v>
      </c>
      <c r="L36" s="232">
        <v>5</v>
      </c>
      <c r="M36" s="232">
        <v>5</v>
      </c>
      <c r="N36" s="232" t="s">
        <v>111</v>
      </c>
      <c r="O36" s="232" t="s">
        <v>42</v>
      </c>
      <c r="P36" s="231">
        <v>45</v>
      </c>
      <c r="Q36" s="230" t="s">
        <v>65</v>
      </c>
      <c r="R36" s="230" t="s">
        <v>66</v>
      </c>
      <c r="S36" s="230" t="s">
        <v>67</v>
      </c>
      <c r="T36" s="416" t="s">
        <v>68</v>
      </c>
      <c r="W36" s="388"/>
    </row>
    <row r="37" spans="1:23" ht="252.75" customHeight="1" x14ac:dyDescent="0.25">
      <c r="A37" s="387"/>
      <c r="B37" s="29"/>
      <c r="C37" s="747"/>
      <c r="D37" s="744"/>
      <c r="E37" s="687"/>
      <c r="F37" s="764"/>
      <c r="G37" s="423" t="s">
        <v>70</v>
      </c>
      <c r="H37" s="422" t="s">
        <v>71</v>
      </c>
      <c r="I37" s="232" t="s">
        <v>40</v>
      </c>
      <c r="J37" s="232">
        <v>1</v>
      </c>
      <c r="K37" s="232">
        <v>3</v>
      </c>
      <c r="L37" s="232">
        <v>5</v>
      </c>
      <c r="M37" s="232">
        <v>3</v>
      </c>
      <c r="N37" s="232" t="s">
        <v>72</v>
      </c>
      <c r="O37" s="232" t="s">
        <v>73</v>
      </c>
      <c r="P37" s="231">
        <v>27</v>
      </c>
      <c r="Q37" s="208" t="s">
        <v>74</v>
      </c>
      <c r="R37" s="208" t="s">
        <v>66</v>
      </c>
      <c r="S37" s="208" t="s">
        <v>168</v>
      </c>
      <c r="T37" s="403" t="s">
        <v>76</v>
      </c>
      <c r="W37" s="388"/>
    </row>
    <row r="38" spans="1:23" ht="252.75" customHeight="1" x14ac:dyDescent="0.25">
      <c r="A38" s="387"/>
      <c r="B38" s="29"/>
      <c r="C38" s="747"/>
      <c r="D38" s="744"/>
      <c r="E38" s="687"/>
      <c r="F38" s="764"/>
      <c r="G38" s="421" t="s">
        <v>70</v>
      </c>
      <c r="H38" s="232" t="s">
        <v>114</v>
      </c>
      <c r="I38" s="232" t="s">
        <v>40</v>
      </c>
      <c r="J38" s="232">
        <v>3</v>
      </c>
      <c r="K38" s="232">
        <v>3</v>
      </c>
      <c r="L38" s="232">
        <v>5</v>
      </c>
      <c r="M38" s="232">
        <v>3</v>
      </c>
      <c r="N38" s="232" t="s">
        <v>115</v>
      </c>
      <c r="O38" s="232" t="s">
        <v>73</v>
      </c>
      <c r="P38" s="231">
        <v>33</v>
      </c>
      <c r="Q38" s="211" t="s">
        <v>74</v>
      </c>
      <c r="R38" s="211" t="s">
        <v>66</v>
      </c>
      <c r="S38" s="211" t="s">
        <v>80</v>
      </c>
      <c r="T38" s="420" t="s">
        <v>81</v>
      </c>
      <c r="W38" s="388"/>
    </row>
    <row r="39" spans="1:23" ht="252.75" customHeight="1" x14ac:dyDescent="0.25">
      <c r="A39" s="387"/>
      <c r="B39" s="29"/>
      <c r="C39" s="747"/>
      <c r="D39" s="744"/>
      <c r="E39" s="687"/>
      <c r="F39" s="764"/>
      <c r="G39" s="419" t="s">
        <v>70</v>
      </c>
      <c r="H39" s="232" t="s">
        <v>117</v>
      </c>
      <c r="I39" s="232" t="s">
        <v>40</v>
      </c>
      <c r="J39" s="230">
        <v>3</v>
      </c>
      <c r="K39" s="230">
        <v>3</v>
      </c>
      <c r="L39" s="230">
        <v>5</v>
      </c>
      <c r="M39" s="230">
        <v>3</v>
      </c>
      <c r="N39" s="232" t="s">
        <v>83</v>
      </c>
      <c r="O39" s="232" t="s">
        <v>42</v>
      </c>
      <c r="P39" s="233">
        <v>33</v>
      </c>
      <c r="Q39" s="232" t="s">
        <v>90</v>
      </c>
      <c r="R39" s="232" t="s">
        <v>85</v>
      </c>
      <c r="S39" s="232" t="s">
        <v>86</v>
      </c>
      <c r="T39" s="418" t="s">
        <v>87</v>
      </c>
      <c r="W39" s="388"/>
    </row>
    <row r="40" spans="1:23" ht="252.75" customHeight="1" x14ac:dyDescent="0.25">
      <c r="A40" s="387"/>
      <c r="B40" s="29"/>
      <c r="C40" s="747"/>
      <c r="D40" s="744"/>
      <c r="E40" s="687"/>
      <c r="F40" s="764"/>
      <c r="G40" s="419" t="s">
        <v>70</v>
      </c>
      <c r="H40" s="230" t="s">
        <v>88</v>
      </c>
      <c r="I40" s="230" t="s">
        <v>40</v>
      </c>
      <c r="J40" s="208">
        <v>3</v>
      </c>
      <c r="K40" s="208">
        <v>3</v>
      </c>
      <c r="L40" s="208">
        <v>5</v>
      </c>
      <c r="M40" s="208">
        <v>3</v>
      </c>
      <c r="N40" s="232" t="s">
        <v>89</v>
      </c>
      <c r="O40" s="232" t="s">
        <v>42</v>
      </c>
      <c r="P40" s="233">
        <v>33</v>
      </c>
      <c r="Q40" s="232" t="s">
        <v>90</v>
      </c>
      <c r="R40" s="232" t="s">
        <v>85</v>
      </c>
      <c r="S40" s="232" t="s">
        <v>86</v>
      </c>
      <c r="T40" s="418" t="s">
        <v>87</v>
      </c>
      <c r="W40" s="388"/>
    </row>
    <row r="41" spans="1:23" ht="252.75" customHeight="1" x14ac:dyDescent="0.25">
      <c r="A41" s="387"/>
      <c r="B41" s="29"/>
      <c r="C41" s="747"/>
      <c r="D41" s="744"/>
      <c r="E41" s="687"/>
      <c r="F41" s="764"/>
      <c r="G41" s="417" t="s">
        <v>70</v>
      </c>
      <c r="H41" s="238" t="s">
        <v>91</v>
      </c>
      <c r="I41" s="201" t="s">
        <v>92</v>
      </c>
      <c r="J41" s="201">
        <v>1</v>
      </c>
      <c r="K41" s="201">
        <v>3</v>
      </c>
      <c r="L41" s="201">
        <v>3</v>
      </c>
      <c r="M41" s="201">
        <v>3</v>
      </c>
      <c r="N41" s="243" t="s">
        <v>93</v>
      </c>
      <c r="O41" s="232" t="s">
        <v>42</v>
      </c>
      <c r="P41" s="236">
        <v>21</v>
      </c>
      <c r="Q41" s="237" t="s">
        <v>209</v>
      </c>
      <c r="R41" s="237" t="s">
        <v>81</v>
      </c>
      <c r="S41" s="237" t="s">
        <v>95</v>
      </c>
      <c r="T41" s="416" t="s">
        <v>96</v>
      </c>
      <c r="W41" s="388"/>
    </row>
    <row r="42" spans="1:23" ht="252.75" customHeight="1" thickBot="1" x14ac:dyDescent="0.3">
      <c r="A42" s="387"/>
      <c r="B42" s="29"/>
      <c r="C42" s="748"/>
      <c r="D42" s="745"/>
      <c r="E42" s="688"/>
      <c r="F42" s="765"/>
      <c r="G42" s="415" t="s">
        <v>70</v>
      </c>
      <c r="H42" s="413" t="s">
        <v>97</v>
      </c>
      <c r="I42" s="414" t="s">
        <v>92</v>
      </c>
      <c r="J42" s="414">
        <v>1</v>
      </c>
      <c r="K42" s="414">
        <v>3</v>
      </c>
      <c r="L42" s="414">
        <v>5</v>
      </c>
      <c r="M42" s="414">
        <v>5</v>
      </c>
      <c r="N42" s="414" t="s">
        <v>93</v>
      </c>
      <c r="O42" s="398" t="s">
        <v>42</v>
      </c>
      <c r="P42" s="382">
        <v>45</v>
      </c>
      <c r="Q42" s="413" t="s">
        <v>98</v>
      </c>
      <c r="R42" s="413" t="s">
        <v>99</v>
      </c>
      <c r="S42" s="413" t="s">
        <v>100</v>
      </c>
      <c r="T42" s="389" t="s">
        <v>101</v>
      </c>
      <c r="W42" s="388"/>
    </row>
    <row r="43" spans="1:23" ht="252.75" customHeight="1" x14ac:dyDescent="0.25">
      <c r="A43" s="387"/>
      <c r="B43" s="29"/>
      <c r="C43" s="749" t="s">
        <v>53</v>
      </c>
      <c r="D43" s="740" t="s">
        <v>127</v>
      </c>
      <c r="E43" s="657" t="s">
        <v>535</v>
      </c>
      <c r="F43" s="660" t="s">
        <v>536</v>
      </c>
      <c r="G43" s="376" t="s">
        <v>62</v>
      </c>
      <c r="H43" s="255" t="s">
        <v>537</v>
      </c>
      <c r="I43" s="379" t="s">
        <v>40</v>
      </c>
      <c r="J43" s="379">
        <v>3</v>
      </c>
      <c r="K43" s="379">
        <v>3</v>
      </c>
      <c r="L43" s="379">
        <v>5</v>
      </c>
      <c r="M43" s="379">
        <v>5</v>
      </c>
      <c r="N43" s="379" t="s">
        <v>130</v>
      </c>
      <c r="O43" s="379" t="s">
        <v>42</v>
      </c>
      <c r="P43" s="87">
        <f t="shared" ref="P43:P53" si="1">(J43+K43+L43)*M43</f>
        <v>55</v>
      </c>
      <c r="Q43" s="170" t="s">
        <v>105</v>
      </c>
      <c r="R43" s="170" t="s">
        <v>44</v>
      </c>
      <c r="S43" s="170" t="s">
        <v>45</v>
      </c>
      <c r="T43" s="380" t="s">
        <v>46</v>
      </c>
      <c r="U43" s="224"/>
      <c r="W43" s="388"/>
    </row>
    <row r="44" spans="1:23" ht="252.75" customHeight="1" x14ac:dyDescent="0.25">
      <c r="A44" s="387"/>
      <c r="B44" s="29"/>
      <c r="C44" s="750"/>
      <c r="D44" s="665"/>
      <c r="E44" s="658"/>
      <c r="F44" s="661"/>
      <c r="G44" s="75" t="s">
        <v>62</v>
      </c>
      <c r="H44" s="123" t="s">
        <v>538</v>
      </c>
      <c r="I44" s="245" t="s">
        <v>40</v>
      </c>
      <c r="J44" s="245">
        <v>3</v>
      </c>
      <c r="K44" s="245">
        <v>3</v>
      </c>
      <c r="L44" s="245">
        <v>5</v>
      </c>
      <c r="M44" s="245">
        <v>5</v>
      </c>
      <c r="N44" s="245" t="s">
        <v>48</v>
      </c>
      <c r="O44" s="245" t="s">
        <v>42</v>
      </c>
      <c r="P44" s="90">
        <f t="shared" si="1"/>
        <v>55</v>
      </c>
      <c r="Q44" s="106" t="s">
        <v>518</v>
      </c>
      <c r="R44" s="106" t="s">
        <v>107</v>
      </c>
      <c r="S44" s="106" t="s">
        <v>51</v>
      </c>
      <c r="T44" s="278" t="s">
        <v>52</v>
      </c>
      <c r="W44" s="388"/>
    </row>
    <row r="45" spans="1:23" ht="252.75" customHeight="1" x14ac:dyDescent="0.25">
      <c r="A45" s="387"/>
      <c r="B45" s="29"/>
      <c r="C45" s="750"/>
      <c r="D45" s="665"/>
      <c r="E45" s="658"/>
      <c r="F45" s="661"/>
      <c r="G45" s="75" t="s">
        <v>62</v>
      </c>
      <c r="H45" s="123" t="s">
        <v>539</v>
      </c>
      <c r="I45" s="245" t="s">
        <v>40</v>
      </c>
      <c r="J45" s="245">
        <v>3</v>
      </c>
      <c r="K45" s="245">
        <v>3</v>
      </c>
      <c r="L45" s="245">
        <v>5</v>
      </c>
      <c r="M45" s="245">
        <v>5</v>
      </c>
      <c r="N45" s="245" t="s">
        <v>193</v>
      </c>
      <c r="O45" s="245" t="s">
        <v>42</v>
      </c>
      <c r="P45" s="90">
        <f t="shared" si="1"/>
        <v>55</v>
      </c>
      <c r="Q45" s="106" t="s">
        <v>144</v>
      </c>
      <c r="R45" s="106" t="s">
        <v>58</v>
      </c>
      <c r="S45" s="106" t="s">
        <v>374</v>
      </c>
      <c r="T45" s="278" t="s">
        <v>60</v>
      </c>
      <c r="W45" s="388"/>
    </row>
    <row r="46" spans="1:23" ht="252.75" customHeight="1" x14ac:dyDescent="0.25">
      <c r="A46" s="387"/>
      <c r="B46" s="29"/>
      <c r="C46" s="750"/>
      <c r="D46" s="665"/>
      <c r="E46" s="658"/>
      <c r="F46" s="661"/>
      <c r="G46" s="75" t="s">
        <v>62</v>
      </c>
      <c r="H46" s="123" t="s">
        <v>540</v>
      </c>
      <c r="I46" s="245" t="s">
        <v>40</v>
      </c>
      <c r="J46" s="245">
        <v>3</v>
      </c>
      <c r="K46" s="245">
        <v>3</v>
      </c>
      <c r="L46" s="245">
        <v>5</v>
      </c>
      <c r="M46" s="245">
        <v>3</v>
      </c>
      <c r="N46" s="245" t="s">
        <v>158</v>
      </c>
      <c r="O46" s="245" t="s">
        <v>42</v>
      </c>
      <c r="P46" s="90">
        <f t="shared" si="1"/>
        <v>33</v>
      </c>
      <c r="Q46" s="106" t="s">
        <v>159</v>
      </c>
      <c r="R46" s="106" t="s">
        <v>197</v>
      </c>
      <c r="S46" s="106" t="s">
        <v>161</v>
      </c>
      <c r="T46" s="278" t="s">
        <v>162</v>
      </c>
      <c r="W46" s="388"/>
    </row>
    <row r="47" spans="1:23" ht="252.75" customHeight="1" x14ac:dyDescent="0.25">
      <c r="A47" s="387"/>
      <c r="B47" s="29"/>
      <c r="C47" s="750"/>
      <c r="D47" s="665"/>
      <c r="E47" s="658"/>
      <c r="F47" s="661"/>
      <c r="G47" s="75" t="s">
        <v>62</v>
      </c>
      <c r="H47" s="106" t="s">
        <v>182</v>
      </c>
      <c r="I47" s="245" t="s">
        <v>183</v>
      </c>
      <c r="J47" s="245">
        <v>1</v>
      </c>
      <c r="K47" s="245">
        <v>3</v>
      </c>
      <c r="L47" s="245">
        <v>5</v>
      </c>
      <c r="M47" s="245">
        <v>1</v>
      </c>
      <c r="N47" s="245" t="s">
        <v>532</v>
      </c>
      <c r="O47" s="245" t="s">
        <v>42</v>
      </c>
      <c r="P47" s="90">
        <f t="shared" si="1"/>
        <v>9</v>
      </c>
      <c r="Q47" s="106" t="s">
        <v>213</v>
      </c>
      <c r="R47" s="106" t="s">
        <v>186</v>
      </c>
      <c r="S47" s="106" t="s">
        <v>81</v>
      </c>
      <c r="T47" s="278" t="s">
        <v>132</v>
      </c>
      <c r="W47" s="388"/>
    </row>
    <row r="48" spans="1:23" ht="252.75" customHeight="1" x14ac:dyDescent="0.25">
      <c r="A48" s="387"/>
      <c r="B48" s="29"/>
      <c r="C48" s="750"/>
      <c r="D48" s="665"/>
      <c r="E48" s="658"/>
      <c r="F48" s="661"/>
      <c r="G48" s="75" t="s">
        <v>62</v>
      </c>
      <c r="H48" s="106" t="s">
        <v>167</v>
      </c>
      <c r="I48" s="245" t="s">
        <v>40</v>
      </c>
      <c r="J48" s="245">
        <v>3</v>
      </c>
      <c r="K48" s="245">
        <v>3</v>
      </c>
      <c r="L48" s="245">
        <v>5</v>
      </c>
      <c r="M48" s="245">
        <v>3</v>
      </c>
      <c r="N48" s="245" t="s">
        <v>72</v>
      </c>
      <c r="O48" s="245" t="s">
        <v>73</v>
      </c>
      <c r="P48" s="90">
        <f t="shared" si="1"/>
        <v>33</v>
      </c>
      <c r="Q48" s="106" t="s">
        <v>74</v>
      </c>
      <c r="R48" s="106" t="s">
        <v>66</v>
      </c>
      <c r="S48" s="106" t="s">
        <v>168</v>
      </c>
      <c r="T48" s="278" t="s">
        <v>76</v>
      </c>
      <c r="W48" s="388"/>
    </row>
    <row r="49" spans="1:23" ht="252.75" customHeight="1" x14ac:dyDescent="0.25">
      <c r="A49" s="387"/>
      <c r="B49" s="29"/>
      <c r="C49" s="750"/>
      <c r="D49" s="665"/>
      <c r="E49" s="658"/>
      <c r="F49" s="661"/>
      <c r="G49" s="75" t="s">
        <v>62</v>
      </c>
      <c r="H49" s="411" t="s">
        <v>541</v>
      </c>
      <c r="I49" s="93" t="s">
        <v>40</v>
      </c>
      <c r="J49" s="93">
        <v>3</v>
      </c>
      <c r="K49" s="93">
        <v>3</v>
      </c>
      <c r="L49" s="93">
        <v>5</v>
      </c>
      <c r="M49" s="93">
        <v>1</v>
      </c>
      <c r="N49" s="243" t="s">
        <v>83</v>
      </c>
      <c r="O49" s="93" t="s">
        <v>73</v>
      </c>
      <c r="P49" s="90">
        <f t="shared" si="1"/>
        <v>11</v>
      </c>
      <c r="Q49" s="208" t="s">
        <v>74</v>
      </c>
      <c r="R49" s="208" t="s">
        <v>66</v>
      </c>
      <c r="S49" s="208" t="s">
        <v>168</v>
      </c>
      <c r="T49" s="403" t="s">
        <v>76</v>
      </c>
      <c r="W49" s="388"/>
    </row>
    <row r="50" spans="1:23" ht="252.75" customHeight="1" x14ac:dyDescent="0.25">
      <c r="A50" s="387"/>
      <c r="B50" s="29"/>
      <c r="C50" s="750"/>
      <c r="D50" s="665"/>
      <c r="E50" s="658"/>
      <c r="F50" s="661"/>
      <c r="G50" s="75" t="s">
        <v>62</v>
      </c>
      <c r="H50" s="123" t="s">
        <v>542</v>
      </c>
      <c r="I50" s="245" t="s">
        <v>40</v>
      </c>
      <c r="J50" s="245">
        <v>1</v>
      </c>
      <c r="K50" s="245">
        <v>3</v>
      </c>
      <c r="L50" s="245">
        <v>5</v>
      </c>
      <c r="M50" s="245">
        <v>3</v>
      </c>
      <c r="N50" s="245" t="s">
        <v>89</v>
      </c>
      <c r="O50" s="245" t="s">
        <v>42</v>
      </c>
      <c r="P50" s="90">
        <f t="shared" si="1"/>
        <v>27</v>
      </c>
      <c r="Q50" s="106" t="s">
        <v>173</v>
      </c>
      <c r="R50" s="106" t="s">
        <v>171</v>
      </c>
      <c r="S50" s="106" t="s">
        <v>81</v>
      </c>
      <c r="T50" s="278" t="s">
        <v>87</v>
      </c>
      <c r="W50" s="388"/>
    </row>
    <row r="51" spans="1:23" ht="252.75" customHeight="1" x14ac:dyDescent="0.25">
      <c r="A51" s="387"/>
      <c r="B51" s="29"/>
      <c r="C51" s="750"/>
      <c r="D51" s="665"/>
      <c r="E51" s="658"/>
      <c r="F51" s="661"/>
      <c r="G51" s="75" t="s">
        <v>62</v>
      </c>
      <c r="H51" s="123" t="s">
        <v>543</v>
      </c>
      <c r="I51" s="245" t="s">
        <v>40</v>
      </c>
      <c r="J51" s="245">
        <v>1</v>
      </c>
      <c r="K51" s="245">
        <v>3</v>
      </c>
      <c r="L51" s="245">
        <v>5</v>
      </c>
      <c r="M51" s="245">
        <v>5</v>
      </c>
      <c r="N51" s="245" t="s">
        <v>83</v>
      </c>
      <c r="O51" s="245" t="s">
        <v>42</v>
      </c>
      <c r="P51" s="90">
        <f t="shared" si="1"/>
        <v>45</v>
      </c>
      <c r="Q51" s="106" t="s">
        <v>90</v>
      </c>
      <c r="R51" s="106" t="s">
        <v>85</v>
      </c>
      <c r="S51" s="106" t="s">
        <v>86</v>
      </c>
      <c r="T51" s="278" t="s">
        <v>87</v>
      </c>
      <c r="W51" s="388"/>
    </row>
    <row r="52" spans="1:23" ht="252.75" customHeight="1" x14ac:dyDescent="0.25">
      <c r="A52" s="387"/>
      <c r="B52" s="29"/>
      <c r="C52" s="750"/>
      <c r="D52" s="665"/>
      <c r="E52" s="658"/>
      <c r="F52" s="661"/>
      <c r="G52" s="75" t="s">
        <v>62</v>
      </c>
      <c r="H52" s="123" t="s">
        <v>544</v>
      </c>
      <c r="I52" s="245" t="s">
        <v>40</v>
      </c>
      <c r="J52" s="245">
        <v>3</v>
      </c>
      <c r="K52" s="245">
        <v>3</v>
      </c>
      <c r="L52" s="245">
        <v>5</v>
      </c>
      <c r="M52" s="245">
        <v>5</v>
      </c>
      <c r="N52" s="245" t="s">
        <v>111</v>
      </c>
      <c r="O52" s="245" t="s">
        <v>42</v>
      </c>
      <c r="P52" s="90">
        <f t="shared" si="1"/>
        <v>55</v>
      </c>
      <c r="Q52" s="106" t="s">
        <v>65</v>
      </c>
      <c r="R52" s="106" t="s">
        <v>66</v>
      </c>
      <c r="S52" s="106" t="s">
        <v>67</v>
      </c>
      <c r="T52" s="278" t="s">
        <v>68</v>
      </c>
      <c r="W52" s="388"/>
    </row>
    <row r="53" spans="1:23" ht="252.75" customHeight="1" x14ac:dyDescent="0.25">
      <c r="A53" s="387"/>
      <c r="B53" s="29"/>
      <c r="C53" s="762"/>
      <c r="D53" s="668"/>
      <c r="E53" s="671"/>
      <c r="F53" s="672"/>
      <c r="G53" s="378" t="s">
        <v>62</v>
      </c>
      <c r="H53" s="207" t="s">
        <v>545</v>
      </c>
      <c r="I53" s="412" t="s">
        <v>40</v>
      </c>
      <c r="J53" s="412">
        <v>1</v>
      </c>
      <c r="K53" s="412">
        <v>3</v>
      </c>
      <c r="L53" s="412">
        <v>5</v>
      </c>
      <c r="M53" s="412">
        <v>3</v>
      </c>
      <c r="N53" s="150" t="s">
        <v>93</v>
      </c>
      <c r="O53" s="412" t="s">
        <v>42</v>
      </c>
      <c r="P53" s="104">
        <f t="shared" si="1"/>
        <v>27</v>
      </c>
      <c r="Q53" s="238" t="s">
        <v>180</v>
      </c>
      <c r="R53" s="238" t="s">
        <v>81</v>
      </c>
      <c r="S53" s="238" t="s">
        <v>181</v>
      </c>
      <c r="T53" s="238" t="s">
        <v>125</v>
      </c>
      <c r="W53" s="388"/>
    </row>
    <row r="54" spans="1:23" ht="252.75" customHeight="1" x14ac:dyDescent="0.25">
      <c r="A54" s="387"/>
      <c r="B54" s="29"/>
      <c r="C54" s="779" t="s">
        <v>370</v>
      </c>
      <c r="D54" s="665" t="s">
        <v>102</v>
      </c>
      <c r="E54" s="658" t="s">
        <v>546</v>
      </c>
      <c r="F54" s="661" t="s">
        <v>547</v>
      </c>
      <c r="G54" s="75" t="s">
        <v>54</v>
      </c>
      <c r="H54" s="411" t="s">
        <v>190</v>
      </c>
      <c r="I54" s="106" t="s">
        <v>40</v>
      </c>
      <c r="J54" s="106">
        <v>3</v>
      </c>
      <c r="K54" s="106">
        <v>3</v>
      </c>
      <c r="L54" s="106">
        <v>5</v>
      </c>
      <c r="M54" s="106">
        <v>5</v>
      </c>
      <c r="N54" s="106" t="s">
        <v>130</v>
      </c>
      <c r="O54" s="106" t="s">
        <v>42</v>
      </c>
      <c r="P54" s="244">
        <v>55</v>
      </c>
      <c r="Q54" s="106" t="s">
        <v>105</v>
      </c>
      <c r="R54" s="106" t="s">
        <v>44</v>
      </c>
      <c r="S54" s="106" t="s">
        <v>45</v>
      </c>
      <c r="T54" s="106" t="s">
        <v>46</v>
      </c>
      <c r="W54" s="388"/>
    </row>
    <row r="55" spans="1:23" ht="252.75" customHeight="1" x14ac:dyDescent="0.25">
      <c r="A55" s="387"/>
      <c r="B55" s="29"/>
      <c r="C55" s="779"/>
      <c r="D55" s="665"/>
      <c r="E55" s="658"/>
      <c r="F55" s="661"/>
      <c r="G55" s="75" t="s">
        <v>54</v>
      </c>
      <c r="H55" s="106" t="s">
        <v>191</v>
      </c>
      <c r="I55" s="106" t="s">
        <v>40</v>
      </c>
      <c r="J55" s="106">
        <v>3</v>
      </c>
      <c r="K55" s="106">
        <v>3</v>
      </c>
      <c r="L55" s="106">
        <v>5</v>
      </c>
      <c r="M55" s="106">
        <v>5</v>
      </c>
      <c r="N55" s="106" t="s">
        <v>48</v>
      </c>
      <c r="O55" s="106" t="s">
        <v>42</v>
      </c>
      <c r="P55" s="244">
        <v>55</v>
      </c>
      <c r="Q55" s="106" t="s">
        <v>518</v>
      </c>
      <c r="R55" s="106" t="s">
        <v>107</v>
      </c>
      <c r="S55" s="106" t="s">
        <v>51</v>
      </c>
      <c r="T55" s="106" t="s">
        <v>52</v>
      </c>
      <c r="W55" s="388"/>
    </row>
    <row r="56" spans="1:23" ht="252.75" customHeight="1" x14ac:dyDescent="0.25">
      <c r="A56" s="387"/>
      <c r="B56" s="29"/>
      <c r="C56" s="779"/>
      <c r="D56" s="665"/>
      <c r="E56" s="658"/>
      <c r="F56" s="661"/>
      <c r="G56" s="75" t="s">
        <v>54</v>
      </c>
      <c r="H56" s="106" t="s">
        <v>192</v>
      </c>
      <c r="I56" s="106" t="s">
        <v>40</v>
      </c>
      <c r="J56" s="106">
        <v>3</v>
      </c>
      <c r="K56" s="106">
        <v>3</v>
      </c>
      <c r="L56" s="106">
        <v>5</v>
      </c>
      <c r="M56" s="106">
        <v>5</v>
      </c>
      <c r="N56" s="106" t="s">
        <v>193</v>
      </c>
      <c r="O56" s="106" t="s">
        <v>42</v>
      </c>
      <c r="P56" s="244">
        <v>55</v>
      </c>
      <c r="Q56" s="106" t="s">
        <v>144</v>
      </c>
      <c r="R56" s="106" t="s">
        <v>58</v>
      </c>
      <c r="S56" s="106" t="s">
        <v>374</v>
      </c>
      <c r="T56" s="106" t="s">
        <v>60</v>
      </c>
      <c r="W56" s="388"/>
    </row>
    <row r="57" spans="1:23" ht="252.75" customHeight="1" x14ac:dyDescent="0.25">
      <c r="A57" s="387"/>
      <c r="B57" s="29"/>
      <c r="C57" s="779"/>
      <c r="D57" s="665"/>
      <c r="E57" s="658"/>
      <c r="F57" s="661"/>
      <c r="G57" s="75" t="s">
        <v>54</v>
      </c>
      <c r="H57" s="106" t="s">
        <v>194</v>
      </c>
      <c r="I57" s="106" t="s">
        <v>40</v>
      </c>
      <c r="J57" s="106">
        <v>1</v>
      </c>
      <c r="K57" s="106">
        <v>3</v>
      </c>
      <c r="L57" s="106">
        <v>5</v>
      </c>
      <c r="M57" s="106">
        <v>5</v>
      </c>
      <c r="N57" s="106" t="s">
        <v>93</v>
      </c>
      <c r="O57" s="106" t="s">
        <v>42</v>
      </c>
      <c r="P57" s="239">
        <v>45</v>
      </c>
      <c r="Q57" s="106" t="s">
        <v>81</v>
      </c>
      <c r="R57" s="106" t="s">
        <v>81</v>
      </c>
      <c r="S57" s="106" t="s">
        <v>51</v>
      </c>
      <c r="T57" s="106" t="s">
        <v>101</v>
      </c>
      <c r="W57" s="388"/>
    </row>
    <row r="58" spans="1:23" ht="252.75" customHeight="1" x14ac:dyDescent="0.25">
      <c r="A58" s="387"/>
      <c r="B58" s="29"/>
      <c r="C58" s="779"/>
      <c r="D58" s="665"/>
      <c r="E58" s="658"/>
      <c r="F58" s="661"/>
      <c r="G58" s="75" t="s">
        <v>54</v>
      </c>
      <c r="H58" s="106" t="s">
        <v>195</v>
      </c>
      <c r="I58" s="106" t="s">
        <v>92</v>
      </c>
      <c r="J58" s="106">
        <v>1</v>
      </c>
      <c r="K58" s="106">
        <v>3</v>
      </c>
      <c r="L58" s="106">
        <v>5</v>
      </c>
      <c r="M58" s="106">
        <v>5</v>
      </c>
      <c r="N58" s="106" t="s">
        <v>93</v>
      </c>
      <c r="O58" s="106" t="s">
        <v>42</v>
      </c>
      <c r="P58" s="239">
        <v>45</v>
      </c>
      <c r="Q58" s="106" t="s">
        <v>98</v>
      </c>
      <c r="R58" s="106" t="s">
        <v>99</v>
      </c>
      <c r="S58" s="106" t="s">
        <v>100</v>
      </c>
      <c r="T58" s="106" t="s">
        <v>101</v>
      </c>
      <c r="W58" s="388"/>
    </row>
    <row r="59" spans="1:23" ht="252.75" customHeight="1" x14ac:dyDescent="0.25">
      <c r="A59" s="387"/>
      <c r="B59" s="29"/>
      <c r="C59" s="779"/>
      <c r="D59" s="665"/>
      <c r="E59" s="658"/>
      <c r="F59" s="661"/>
      <c r="G59" s="75" t="s">
        <v>54</v>
      </c>
      <c r="H59" s="106" t="s">
        <v>196</v>
      </c>
      <c r="I59" s="106" t="s">
        <v>40</v>
      </c>
      <c r="J59" s="106">
        <v>1</v>
      </c>
      <c r="K59" s="106">
        <v>3</v>
      </c>
      <c r="L59" s="106">
        <v>5</v>
      </c>
      <c r="M59" s="106">
        <v>5</v>
      </c>
      <c r="N59" s="106" t="s">
        <v>158</v>
      </c>
      <c r="O59" s="106" t="s">
        <v>42</v>
      </c>
      <c r="P59" s="239">
        <v>45</v>
      </c>
      <c r="Q59" s="106" t="s">
        <v>159</v>
      </c>
      <c r="R59" s="106" t="s">
        <v>197</v>
      </c>
      <c r="S59" s="106" t="s">
        <v>161</v>
      </c>
      <c r="T59" s="106" t="s">
        <v>162</v>
      </c>
      <c r="W59" s="388"/>
    </row>
    <row r="60" spans="1:23" ht="252.75" customHeight="1" x14ac:dyDescent="0.25">
      <c r="A60" s="387"/>
      <c r="B60" s="29"/>
      <c r="C60" s="779"/>
      <c r="D60" s="665"/>
      <c r="E60" s="658"/>
      <c r="F60" s="661"/>
      <c r="G60" s="75" t="s">
        <v>54</v>
      </c>
      <c r="H60" s="106" t="s">
        <v>198</v>
      </c>
      <c r="I60" s="106" t="s">
        <v>40</v>
      </c>
      <c r="J60" s="106">
        <v>3</v>
      </c>
      <c r="K60" s="106">
        <v>3</v>
      </c>
      <c r="L60" s="106">
        <v>5</v>
      </c>
      <c r="M60" s="106">
        <v>3</v>
      </c>
      <c r="N60" s="106" t="s">
        <v>72</v>
      </c>
      <c r="O60" s="106" t="s">
        <v>73</v>
      </c>
      <c r="P60" s="239">
        <v>33</v>
      </c>
      <c r="Q60" s="106" t="s">
        <v>74</v>
      </c>
      <c r="R60" s="106" t="s">
        <v>66</v>
      </c>
      <c r="S60" s="106" t="s">
        <v>168</v>
      </c>
      <c r="T60" s="106" t="s">
        <v>76</v>
      </c>
      <c r="W60" s="388"/>
    </row>
    <row r="61" spans="1:23" ht="252.75" customHeight="1" x14ac:dyDescent="0.25">
      <c r="A61" s="387"/>
      <c r="B61" s="29"/>
      <c r="C61" s="779"/>
      <c r="D61" s="665"/>
      <c r="E61" s="658"/>
      <c r="F61" s="661"/>
      <c r="G61" s="75" t="s">
        <v>54</v>
      </c>
      <c r="H61" s="106" t="s">
        <v>199</v>
      </c>
      <c r="I61" s="106" t="s">
        <v>40</v>
      </c>
      <c r="J61" s="106">
        <v>3</v>
      </c>
      <c r="K61" s="106">
        <v>3</v>
      </c>
      <c r="L61" s="106">
        <v>5</v>
      </c>
      <c r="M61" s="106">
        <v>5</v>
      </c>
      <c r="N61" s="106" t="s">
        <v>111</v>
      </c>
      <c r="O61" s="106" t="s">
        <v>42</v>
      </c>
      <c r="P61" s="244">
        <v>55</v>
      </c>
      <c r="Q61" s="106" t="s">
        <v>65</v>
      </c>
      <c r="R61" s="106" t="s">
        <v>66</v>
      </c>
      <c r="S61" s="106" t="s">
        <v>67</v>
      </c>
      <c r="T61" s="106" t="s">
        <v>68</v>
      </c>
      <c r="W61" s="388"/>
    </row>
    <row r="62" spans="1:23" ht="252.75" customHeight="1" x14ac:dyDescent="0.25">
      <c r="A62" s="387"/>
      <c r="B62" s="29"/>
      <c r="C62" s="779"/>
      <c r="D62" s="665"/>
      <c r="E62" s="658"/>
      <c r="F62" s="661"/>
      <c r="G62" s="75" t="s">
        <v>54</v>
      </c>
      <c r="H62" s="106" t="s">
        <v>200</v>
      </c>
      <c r="I62" s="106" t="s">
        <v>40</v>
      </c>
      <c r="J62" s="106">
        <v>3</v>
      </c>
      <c r="K62" s="106">
        <v>3</v>
      </c>
      <c r="L62" s="106">
        <v>5</v>
      </c>
      <c r="M62" s="106">
        <v>3</v>
      </c>
      <c r="N62" s="106" t="s">
        <v>115</v>
      </c>
      <c r="O62" s="106" t="s">
        <v>73</v>
      </c>
      <c r="P62" s="239">
        <v>33</v>
      </c>
      <c r="Q62" s="106" t="s">
        <v>164</v>
      </c>
      <c r="R62" s="106" t="s">
        <v>80</v>
      </c>
      <c r="S62" s="106" t="s">
        <v>80</v>
      </c>
      <c r="T62" s="106" t="s">
        <v>201</v>
      </c>
      <c r="W62" s="388"/>
    </row>
    <row r="63" spans="1:23" ht="252.75" customHeight="1" x14ac:dyDescent="0.25">
      <c r="A63" s="387"/>
      <c r="B63" s="29"/>
      <c r="C63" s="779"/>
      <c r="D63" s="665"/>
      <c r="E63" s="658"/>
      <c r="F63" s="661"/>
      <c r="G63" s="75" t="s">
        <v>54</v>
      </c>
      <c r="H63" s="106" t="s">
        <v>202</v>
      </c>
      <c r="I63" s="106" t="s">
        <v>40</v>
      </c>
      <c r="J63" s="106">
        <v>3</v>
      </c>
      <c r="K63" s="106">
        <v>3</v>
      </c>
      <c r="L63" s="106">
        <v>5</v>
      </c>
      <c r="M63" s="106">
        <v>5</v>
      </c>
      <c r="N63" s="106" t="s">
        <v>89</v>
      </c>
      <c r="O63" s="106" t="s">
        <v>42</v>
      </c>
      <c r="P63" s="244">
        <v>55</v>
      </c>
      <c r="Q63" s="106" t="s">
        <v>90</v>
      </c>
      <c r="R63" s="106" t="s">
        <v>85</v>
      </c>
      <c r="S63" s="106" t="s">
        <v>81</v>
      </c>
      <c r="T63" s="106" t="s">
        <v>87</v>
      </c>
      <c r="W63" s="388"/>
    </row>
    <row r="64" spans="1:23" ht="252.75" customHeight="1" x14ac:dyDescent="0.25">
      <c r="A64" s="387"/>
      <c r="B64" s="29"/>
      <c r="C64" s="779"/>
      <c r="D64" s="665"/>
      <c r="E64" s="658"/>
      <c r="F64" s="661"/>
      <c r="G64" s="75" t="s">
        <v>54</v>
      </c>
      <c r="H64" s="106" t="s">
        <v>203</v>
      </c>
      <c r="I64" s="106" t="s">
        <v>40</v>
      </c>
      <c r="J64" s="106">
        <v>3</v>
      </c>
      <c r="K64" s="106">
        <v>3</v>
      </c>
      <c r="L64" s="106">
        <v>5</v>
      </c>
      <c r="M64" s="106">
        <v>5</v>
      </c>
      <c r="N64" s="106" t="s">
        <v>89</v>
      </c>
      <c r="O64" s="106" t="s">
        <v>42</v>
      </c>
      <c r="P64" s="244">
        <v>55</v>
      </c>
      <c r="Q64" s="106" t="s">
        <v>90</v>
      </c>
      <c r="R64" s="106" t="s">
        <v>85</v>
      </c>
      <c r="S64" s="106" t="s">
        <v>81</v>
      </c>
      <c r="T64" s="106" t="s">
        <v>87</v>
      </c>
      <c r="W64" s="388"/>
    </row>
    <row r="65" spans="1:23" ht="252.75" customHeight="1" x14ac:dyDescent="0.25">
      <c r="A65" s="387"/>
      <c r="B65" s="29"/>
      <c r="C65" s="779"/>
      <c r="D65" s="665"/>
      <c r="E65" s="658"/>
      <c r="F65" s="661"/>
      <c r="G65" s="75" t="s">
        <v>54</v>
      </c>
      <c r="H65" s="106" t="s">
        <v>204</v>
      </c>
      <c r="I65" s="106" t="s">
        <v>40</v>
      </c>
      <c r="J65" s="106">
        <v>1</v>
      </c>
      <c r="K65" s="106">
        <v>3</v>
      </c>
      <c r="L65" s="106">
        <v>5</v>
      </c>
      <c r="M65" s="106">
        <v>3</v>
      </c>
      <c r="N65" s="106" t="s">
        <v>89</v>
      </c>
      <c r="O65" s="106" t="s">
        <v>42</v>
      </c>
      <c r="P65" s="239">
        <v>27</v>
      </c>
      <c r="Q65" s="106" t="s">
        <v>90</v>
      </c>
      <c r="R65" s="106" t="s">
        <v>85</v>
      </c>
      <c r="S65" s="106" t="s">
        <v>81</v>
      </c>
      <c r="T65" s="106" t="s">
        <v>87</v>
      </c>
      <c r="W65" s="388"/>
    </row>
    <row r="66" spans="1:23" ht="252.75" customHeight="1" x14ac:dyDescent="0.25">
      <c r="A66" s="387"/>
      <c r="B66" s="29"/>
      <c r="C66" s="779"/>
      <c r="D66" s="665"/>
      <c r="E66" s="658"/>
      <c r="F66" s="661"/>
      <c r="G66" s="75" t="s">
        <v>54</v>
      </c>
      <c r="H66" s="106" t="s">
        <v>205</v>
      </c>
      <c r="I66" s="106" t="s">
        <v>40</v>
      </c>
      <c r="J66" s="106">
        <v>3</v>
      </c>
      <c r="K66" s="106">
        <v>3</v>
      </c>
      <c r="L66" s="106">
        <v>5</v>
      </c>
      <c r="M66" s="106">
        <v>5</v>
      </c>
      <c r="N66" s="106" t="s">
        <v>89</v>
      </c>
      <c r="O66" s="106" t="s">
        <v>42</v>
      </c>
      <c r="P66" s="244">
        <v>55</v>
      </c>
      <c r="Q66" s="106" t="s">
        <v>90</v>
      </c>
      <c r="R66" s="106" t="s">
        <v>85</v>
      </c>
      <c r="S66" s="106" t="s">
        <v>81</v>
      </c>
      <c r="T66" s="106" t="s">
        <v>87</v>
      </c>
      <c r="W66" s="388"/>
    </row>
    <row r="67" spans="1:23" ht="252.75" customHeight="1" x14ac:dyDescent="0.25">
      <c r="A67" s="387"/>
      <c r="B67" s="29"/>
      <c r="C67" s="779"/>
      <c r="D67" s="665"/>
      <c r="E67" s="658"/>
      <c r="F67" s="661"/>
      <c r="G67" s="75" t="s">
        <v>54</v>
      </c>
      <c r="H67" s="106" t="s">
        <v>206</v>
      </c>
      <c r="I67" s="106" t="s">
        <v>40</v>
      </c>
      <c r="J67" s="106">
        <v>1</v>
      </c>
      <c r="K67" s="106">
        <v>3</v>
      </c>
      <c r="L67" s="106">
        <v>5</v>
      </c>
      <c r="M67" s="106">
        <v>5</v>
      </c>
      <c r="N67" s="106" t="s">
        <v>83</v>
      </c>
      <c r="O67" s="106" t="s">
        <v>42</v>
      </c>
      <c r="P67" s="239">
        <v>45</v>
      </c>
      <c r="Q67" s="106" t="s">
        <v>90</v>
      </c>
      <c r="R67" s="106" t="s">
        <v>85</v>
      </c>
      <c r="S67" s="106" t="s">
        <v>86</v>
      </c>
      <c r="T67" s="106" t="s">
        <v>87</v>
      </c>
      <c r="W67" s="388"/>
    </row>
    <row r="68" spans="1:23" ht="252.75" customHeight="1" x14ac:dyDescent="0.25">
      <c r="A68" s="387"/>
      <c r="B68" s="29"/>
      <c r="C68" s="779"/>
      <c r="D68" s="665"/>
      <c r="E68" s="658"/>
      <c r="F68" s="661"/>
      <c r="G68" s="75" t="s">
        <v>54</v>
      </c>
      <c r="H68" s="106" t="s">
        <v>207</v>
      </c>
      <c r="I68" s="106" t="s">
        <v>40</v>
      </c>
      <c r="J68" s="106">
        <v>1</v>
      </c>
      <c r="K68" s="106">
        <v>3</v>
      </c>
      <c r="L68" s="106">
        <v>5</v>
      </c>
      <c r="M68" s="106">
        <v>3</v>
      </c>
      <c r="N68" s="106" t="s">
        <v>89</v>
      </c>
      <c r="O68" s="106" t="s">
        <v>42</v>
      </c>
      <c r="P68" s="239">
        <v>27</v>
      </c>
      <c r="Q68" s="106" t="s">
        <v>90</v>
      </c>
      <c r="R68" s="106" t="s">
        <v>85</v>
      </c>
      <c r="S68" s="106" t="s">
        <v>86</v>
      </c>
      <c r="T68" s="106" t="s">
        <v>87</v>
      </c>
      <c r="W68" s="388"/>
    </row>
    <row r="69" spans="1:23" ht="252.75" customHeight="1" x14ac:dyDescent="0.25">
      <c r="A69" s="387"/>
      <c r="B69" s="29"/>
      <c r="C69" s="779"/>
      <c r="D69" s="665"/>
      <c r="E69" s="658"/>
      <c r="F69" s="661"/>
      <c r="G69" s="75" t="s">
        <v>54</v>
      </c>
      <c r="H69" s="106" t="s">
        <v>208</v>
      </c>
      <c r="I69" s="106" t="s">
        <v>40</v>
      </c>
      <c r="J69" s="106">
        <v>1</v>
      </c>
      <c r="K69" s="106">
        <v>3</v>
      </c>
      <c r="L69" s="106">
        <v>5</v>
      </c>
      <c r="M69" s="106">
        <v>3</v>
      </c>
      <c r="N69" s="106" t="s">
        <v>93</v>
      </c>
      <c r="O69" s="106" t="s">
        <v>42</v>
      </c>
      <c r="P69" s="239">
        <v>27</v>
      </c>
      <c r="Q69" s="106" t="s">
        <v>209</v>
      </c>
      <c r="R69" s="106" t="s">
        <v>81</v>
      </c>
      <c r="S69" s="106" t="s">
        <v>95</v>
      </c>
      <c r="T69" s="106" t="s">
        <v>96</v>
      </c>
      <c r="W69" s="388"/>
    </row>
    <row r="70" spans="1:23" ht="252.75" customHeight="1" thickBot="1" x14ac:dyDescent="0.3">
      <c r="A70" s="387"/>
      <c r="B70" s="29"/>
      <c r="C70" s="780"/>
      <c r="D70" s="668"/>
      <c r="E70" s="671"/>
      <c r="F70" s="672"/>
      <c r="G70" s="378" t="s">
        <v>54</v>
      </c>
      <c r="H70" s="150" t="s">
        <v>211</v>
      </c>
      <c r="I70" s="150" t="s">
        <v>183</v>
      </c>
      <c r="J70" s="150">
        <v>1</v>
      </c>
      <c r="K70" s="150">
        <v>3</v>
      </c>
      <c r="L70" s="150">
        <v>5</v>
      </c>
      <c r="M70" s="150">
        <v>3</v>
      </c>
      <c r="N70" s="150" t="s">
        <v>212</v>
      </c>
      <c r="O70" s="150" t="s">
        <v>42</v>
      </c>
      <c r="P70" s="410">
        <v>27</v>
      </c>
      <c r="Q70" s="150" t="s">
        <v>213</v>
      </c>
      <c r="R70" s="150" t="s">
        <v>186</v>
      </c>
      <c r="S70" s="150" t="s">
        <v>95</v>
      </c>
      <c r="T70" s="150" t="s">
        <v>132</v>
      </c>
      <c r="W70" s="388"/>
    </row>
    <row r="71" spans="1:23" ht="252.75" customHeight="1" x14ac:dyDescent="0.25">
      <c r="A71" s="387"/>
      <c r="B71" s="29"/>
      <c r="C71" s="749" t="s">
        <v>61</v>
      </c>
      <c r="D71" s="740" t="s">
        <v>127</v>
      </c>
      <c r="E71" s="657" t="s">
        <v>548</v>
      </c>
      <c r="F71" s="660" t="s">
        <v>549</v>
      </c>
      <c r="G71" s="376" t="s">
        <v>62</v>
      </c>
      <c r="H71" s="255" t="s">
        <v>216</v>
      </c>
      <c r="I71" s="379" t="s">
        <v>40</v>
      </c>
      <c r="J71" s="379">
        <v>1</v>
      </c>
      <c r="K71" s="379">
        <v>3</v>
      </c>
      <c r="L71" s="379">
        <v>5</v>
      </c>
      <c r="M71" s="379">
        <v>5</v>
      </c>
      <c r="N71" s="379" t="s">
        <v>130</v>
      </c>
      <c r="O71" s="379" t="s">
        <v>42</v>
      </c>
      <c r="P71" s="87">
        <f t="shared" ref="P71:P78" si="2">(J71+K71+L71)*M71</f>
        <v>45</v>
      </c>
      <c r="Q71" s="170" t="s">
        <v>217</v>
      </c>
      <c r="R71" s="170" t="s">
        <v>218</v>
      </c>
      <c r="S71" s="170" t="s">
        <v>124</v>
      </c>
      <c r="T71" s="380" t="s">
        <v>219</v>
      </c>
      <c r="W71" s="388"/>
    </row>
    <row r="72" spans="1:23" ht="252.75" customHeight="1" x14ac:dyDescent="0.25">
      <c r="A72" s="387"/>
      <c r="B72" s="29"/>
      <c r="C72" s="750"/>
      <c r="D72" s="665"/>
      <c r="E72" s="658"/>
      <c r="F72" s="661"/>
      <c r="G72" s="75" t="s">
        <v>62</v>
      </c>
      <c r="H72" s="123" t="s">
        <v>550</v>
      </c>
      <c r="I72" s="245" t="s">
        <v>40</v>
      </c>
      <c r="J72" s="245">
        <v>1</v>
      </c>
      <c r="K72" s="245">
        <v>3</v>
      </c>
      <c r="L72" s="245">
        <v>5</v>
      </c>
      <c r="M72" s="245">
        <v>5</v>
      </c>
      <c r="N72" s="245" t="s">
        <v>48</v>
      </c>
      <c r="O72" s="245" t="s">
        <v>42</v>
      </c>
      <c r="P72" s="90">
        <f t="shared" si="2"/>
        <v>45</v>
      </c>
      <c r="Q72" s="106" t="s">
        <v>221</v>
      </c>
      <c r="R72" s="106" t="s">
        <v>222</v>
      </c>
      <c r="S72" s="106" t="s">
        <v>51</v>
      </c>
      <c r="T72" s="278" t="s">
        <v>52</v>
      </c>
      <c r="W72" s="388"/>
    </row>
    <row r="73" spans="1:23" ht="252.75" customHeight="1" x14ac:dyDescent="0.25">
      <c r="A73" s="387"/>
      <c r="B73" s="29"/>
      <c r="C73" s="750"/>
      <c r="D73" s="665"/>
      <c r="E73" s="658"/>
      <c r="F73" s="661"/>
      <c r="G73" s="75" t="s">
        <v>62</v>
      </c>
      <c r="H73" s="123" t="s">
        <v>223</v>
      </c>
      <c r="I73" s="245" t="s">
        <v>40</v>
      </c>
      <c r="J73" s="245">
        <v>1</v>
      </c>
      <c r="K73" s="245">
        <v>3</v>
      </c>
      <c r="L73" s="245">
        <v>5</v>
      </c>
      <c r="M73" s="245">
        <v>5</v>
      </c>
      <c r="N73" s="245" t="s">
        <v>56</v>
      </c>
      <c r="O73" s="245" t="s">
        <v>42</v>
      </c>
      <c r="P73" s="90">
        <f t="shared" si="2"/>
        <v>45</v>
      </c>
      <c r="Q73" s="106" t="s">
        <v>224</v>
      </c>
      <c r="R73" s="106" t="s">
        <v>155</v>
      </c>
      <c r="S73" s="106" t="s">
        <v>156</v>
      </c>
      <c r="T73" s="278" t="s">
        <v>52</v>
      </c>
      <c r="W73" s="388"/>
    </row>
    <row r="74" spans="1:23" ht="252.75" customHeight="1" x14ac:dyDescent="0.25">
      <c r="A74" s="387"/>
      <c r="B74" s="29"/>
      <c r="C74" s="750"/>
      <c r="D74" s="665"/>
      <c r="E74" s="658"/>
      <c r="F74" s="661"/>
      <c r="G74" s="75" t="s">
        <v>62</v>
      </c>
      <c r="H74" s="123" t="s">
        <v>551</v>
      </c>
      <c r="I74" s="245" t="s">
        <v>40</v>
      </c>
      <c r="J74" s="245">
        <v>1</v>
      </c>
      <c r="K74" s="245">
        <v>3</v>
      </c>
      <c r="L74" s="245">
        <v>5</v>
      </c>
      <c r="M74" s="245">
        <v>5</v>
      </c>
      <c r="N74" s="245" t="s">
        <v>72</v>
      </c>
      <c r="O74" s="245" t="s">
        <v>73</v>
      </c>
      <c r="P74" s="90">
        <f t="shared" si="2"/>
        <v>45</v>
      </c>
      <c r="Q74" s="106" t="s">
        <v>164</v>
      </c>
      <c r="R74" s="106" t="s">
        <v>232</v>
      </c>
      <c r="S74" s="106" t="s">
        <v>81</v>
      </c>
      <c r="T74" s="278" t="s">
        <v>76</v>
      </c>
      <c r="W74" s="388"/>
    </row>
    <row r="75" spans="1:23" ht="252.75" customHeight="1" x14ac:dyDescent="0.25">
      <c r="A75" s="387"/>
      <c r="B75" s="29"/>
      <c r="C75" s="750"/>
      <c r="D75" s="665"/>
      <c r="E75" s="658"/>
      <c r="F75" s="661"/>
      <c r="G75" s="75" t="s">
        <v>62</v>
      </c>
      <c r="H75" s="245" t="s">
        <v>241</v>
      </c>
      <c r="I75" s="245" t="s">
        <v>40</v>
      </c>
      <c r="J75" s="245">
        <v>1</v>
      </c>
      <c r="K75" s="245">
        <v>3</v>
      </c>
      <c r="L75" s="245">
        <v>5</v>
      </c>
      <c r="M75" s="245">
        <v>1</v>
      </c>
      <c r="N75" s="245" t="s">
        <v>242</v>
      </c>
      <c r="O75" s="245" t="s">
        <v>42</v>
      </c>
      <c r="P75" s="90">
        <f t="shared" si="2"/>
        <v>9</v>
      </c>
      <c r="Q75" s="106" t="s">
        <v>243</v>
      </c>
      <c r="R75" s="106" t="s">
        <v>85</v>
      </c>
      <c r="S75" s="106" t="s">
        <v>86</v>
      </c>
      <c r="T75" s="278" t="s">
        <v>87</v>
      </c>
      <c r="W75" s="388"/>
    </row>
    <row r="76" spans="1:23" ht="252.75" customHeight="1" x14ac:dyDescent="0.25">
      <c r="A76" s="387"/>
      <c r="B76" s="29"/>
      <c r="C76" s="750"/>
      <c r="D76" s="665"/>
      <c r="E76" s="658"/>
      <c r="F76" s="661"/>
      <c r="G76" s="75" t="s">
        <v>62</v>
      </c>
      <c r="H76" s="123" t="s">
        <v>552</v>
      </c>
      <c r="I76" s="245" t="s">
        <v>40</v>
      </c>
      <c r="J76" s="245">
        <v>1</v>
      </c>
      <c r="K76" s="245">
        <v>3</v>
      </c>
      <c r="L76" s="245">
        <v>5</v>
      </c>
      <c r="M76" s="245">
        <v>1</v>
      </c>
      <c r="N76" s="245" t="s">
        <v>89</v>
      </c>
      <c r="O76" s="245" t="s">
        <v>42</v>
      </c>
      <c r="P76" s="90">
        <f t="shared" si="2"/>
        <v>9</v>
      </c>
      <c r="Q76" s="106" t="s">
        <v>90</v>
      </c>
      <c r="R76" s="106" t="s">
        <v>85</v>
      </c>
      <c r="S76" s="106" t="s">
        <v>81</v>
      </c>
      <c r="T76" s="278" t="s">
        <v>87</v>
      </c>
      <c r="W76" s="388"/>
    </row>
    <row r="77" spans="1:23" ht="252.75" customHeight="1" x14ac:dyDescent="0.25">
      <c r="A77" s="387"/>
      <c r="B77" s="29"/>
      <c r="C77" s="750"/>
      <c r="D77" s="665"/>
      <c r="E77" s="658"/>
      <c r="F77" s="661"/>
      <c r="G77" s="75" t="s">
        <v>62</v>
      </c>
      <c r="H77" s="106" t="s">
        <v>252</v>
      </c>
      <c r="I77" s="71" t="s">
        <v>40</v>
      </c>
      <c r="J77" s="71">
        <v>1</v>
      </c>
      <c r="K77" s="71">
        <v>3</v>
      </c>
      <c r="L77" s="71">
        <v>5</v>
      </c>
      <c r="M77" s="71">
        <v>3</v>
      </c>
      <c r="N77" s="245" t="s">
        <v>158</v>
      </c>
      <c r="O77" s="71" t="s">
        <v>42</v>
      </c>
      <c r="P77" s="90">
        <f t="shared" si="2"/>
        <v>27</v>
      </c>
      <c r="Q77" s="257"/>
      <c r="R77" s="257"/>
      <c r="S77" s="257"/>
      <c r="T77" s="277" t="s">
        <v>253</v>
      </c>
      <c r="W77" s="388"/>
    </row>
    <row r="78" spans="1:23" ht="252.75" customHeight="1" thickBot="1" x14ac:dyDescent="0.3">
      <c r="A78" s="387"/>
      <c r="B78" s="29"/>
      <c r="C78" s="751"/>
      <c r="D78" s="741"/>
      <c r="E78" s="659"/>
      <c r="F78" s="662"/>
      <c r="G78" s="377" t="s">
        <v>62</v>
      </c>
      <c r="H78" s="279" t="s">
        <v>553</v>
      </c>
      <c r="I78" s="72" t="s">
        <v>40</v>
      </c>
      <c r="J78" s="72">
        <v>1</v>
      </c>
      <c r="K78" s="72">
        <v>3</v>
      </c>
      <c r="L78" s="72">
        <v>5</v>
      </c>
      <c r="M78" s="72">
        <v>3</v>
      </c>
      <c r="N78" s="381" t="s">
        <v>237</v>
      </c>
      <c r="O78" s="72" t="s">
        <v>42</v>
      </c>
      <c r="P78" s="102">
        <f t="shared" si="2"/>
        <v>27</v>
      </c>
      <c r="Q78" s="171" t="s">
        <v>238</v>
      </c>
      <c r="R78" s="171" t="s">
        <v>239</v>
      </c>
      <c r="S78" s="171" t="s">
        <v>81</v>
      </c>
      <c r="T78" s="383" t="s">
        <v>68</v>
      </c>
      <c r="W78" s="388"/>
    </row>
    <row r="79" spans="1:23" ht="252.75" customHeight="1" x14ac:dyDescent="0.25">
      <c r="A79" s="387"/>
      <c r="B79" s="29"/>
      <c r="C79" s="785" t="s">
        <v>69</v>
      </c>
      <c r="D79" s="760" t="s">
        <v>554</v>
      </c>
      <c r="E79" s="757" t="s">
        <v>555</v>
      </c>
      <c r="F79" s="754" t="s">
        <v>556</v>
      </c>
      <c r="G79" s="408" t="s">
        <v>62</v>
      </c>
      <c r="H79" s="407" t="s">
        <v>247</v>
      </c>
      <c r="I79" s="392" t="s">
        <v>92</v>
      </c>
      <c r="J79" s="392">
        <v>1</v>
      </c>
      <c r="K79" s="392">
        <v>3</v>
      </c>
      <c r="L79" s="392">
        <v>5</v>
      </c>
      <c r="M79" s="392">
        <v>3</v>
      </c>
      <c r="N79" s="392" t="s">
        <v>248</v>
      </c>
      <c r="O79" s="392" t="s">
        <v>42</v>
      </c>
      <c r="P79" s="406">
        <v>27</v>
      </c>
      <c r="Q79" s="405" t="s">
        <v>81</v>
      </c>
      <c r="R79" s="405" t="s">
        <v>218</v>
      </c>
      <c r="S79" s="405" t="s">
        <v>45</v>
      </c>
      <c r="T79" s="404" t="s">
        <v>219</v>
      </c>
      <c r="W79" s="388"/>
    </row>
    <row r="80" spans="1:23" ht="252.75" customHeight="1" x14ac:dyDescent="0.25">
      <c r="A80" s="387"/>
      <c r="B80" s="29"/>
      <c r="C80" s="786"/>
      <c r="D80" s="742"/>
      <c r="E80" s="758"/>
      <c r="F80" s="755"/>
      <c r="G80" s="129" t="s">
        <v>62</v>
      </c>
      <c r="H80" s="232" t="s">
        <v>249</v>
      </c>
      <c r="I80" s="235" t="s">
        <v>92</v>
      </c>
      <c r="J80" s="235">
        <v>1</v>
      </c>
      <c r="K80" s="235">
        <v>3</v>
      </c>
      <c r="L80" s="235">
        <v>5</v>
      </c>
      <c r="M80" s="235">
        <v>3</v>
      </c>
      <c r="N80" s="235" t="s">
        <v>48</v>
      </c>
      <c r="O80" s="235" t="s">
        <v>42</v>
      </c>
      <c r="P80" s="239">
        <v>27</v>
      </c>
      <c r="Q80" s="208" t="s">
        <v>81</v>
      </c>
      <c r="R80" s="208" t="s">
        <v>222</v>
      </c>
      <c r="S80" s="208" t="s">
        <v>51</v>
      </c>
      <c r="T80" s="403" t="s">
        <v>52</v>
      </c>
      <c r="W80" s="388"/>
    </row>
    <row r="81" spans="1:26" ht="252.75" customHeight="1" x14ac:dyDescent="0.25">
      <c r="A81" s="387"/>
      <c r="B81" s="29"/>
      <c r="C81" s="786"/>
      <c r="D81" s="742"/>
      <c r="E81" s="758"/>
      <c r="F81" s="755"/>
      <c r="G81" s="129" t="s">
        <v>62</v>
      </c>
      <c r="H81" s="232" t="s">
        <v>250</v>
      </c>
      <c r="I81" s="235" t="s">
        <v>92</v>
      </c>
      <c r="J81" s="235">
        <v>1</v>
      </c>
      <c r="K81" s="235">
        <v>3</v>
      </c>
      <c r="L81" s="235">
        <v>5</v>
      </c>
      <c r="M81" s="235">
        <v>3</v>
      </c>
      <c r="N81" s="235" t="s">
        <v>56</v>
      </c>
      <c r="O81" s="235" t="s">
        <v>42</v>
      </c>
      <c r="P81" s="340">
        <v>27</v>
      </c>
      <c r="Q81" s="341"/>
      <c r="R81" s="341"/>
      <c r="S81" s="341"/>
      <c r="T81" s="401" t="s">
        <v>251</v>
      </c>
      <c r="W81" s="388"/>
    </row>
    <row r="82" spans="1:26" ht="252.75" customHeight="1" x14ac:dyDescent="0.25">
      <c r="A82" s="387"/>
      <c r="B82" s="29"/>
      <c r="C82" s="786"/>
      <c r="D82" s="742"/>
      <c r="E82" s="758"/>
      <c r="F82" s="755"/>
      <c r="G82" s="129" t="s">
        <v>62</v>
      </c>
      <c r="H82" s="232" t="s">
        <v>252</v>
      </c>
      <c r="I82" s="235" t="s">
        <v>92</v>
      </c>
      <c r="J82" s="235">
        <v>1</v>
      </c>
      <c r="K82" s="235">
        <v>3</v>
      </c>
      <c r="L82" s="235">
        <v>5</v>
      </c>
      <c r="M82" s="235">
        <v>3</v>
      </c>
      <c r="N82" s="235" t="s">
        <v>158</v>
      </c>
      <c r="O82" s="235" t="s">
        <v>42</v>
      </c>
      <c r="P82" s="340">
        <v>27</v>
      </c>
      <c r="Q82" s="341"/>
      <c r="R82" s="341"/>
      <c r="S82" s="341"/>
      <c r="T82" s="401" t="s">
        <v>253</v>
      </c>
      <c r="W82" s="388"/>
    </row>
    <row r="83" spans="1:26" ht="252.75" customHeight="1" x14ac:dyDescent="0.25">
      <c r="A83" s="387"/>
      <c r="B83" s="29"/>
      <c r="C83" s="786"/>
      <c r="D83" s="742"/>
      <c r="E83" s="758"/>
      <c r="F83" s="755"/>
      <c r="G83" s="129" t="s">
        <v>62</v>
      </c>
      <c r="H83" s="232" t="s">
        <v>254</v>
      </c>
      <c r="I83" s="235" t="s">
        <v>92</v>
      </c>
      <c r="J83" s="235">
        <v>1</v>
      </c>
      <c r="K83" s="235">
        <v>3</v>
      </c>
      <c r="L83" s="235">
        <v>5</v>
      </c>
      <c r="M83" s="235">
        <v>3</v>
      </c>
      <c r="N83" s="235" t="s">
        <v>72</v>
      </c>
      <c r="O83" s="235" t="s">
        <v>73</v>
      </c>
      <c r="P83" s="340">
        <v>27</v>
      </c>
      <c r="Q83" s="339"/>
      <c r="R83" s="341" t="s">
        <v>255</v>
      </c>
      <c r="S83" s="341"/>
      <c r="T83" s="400" t="s">
        <v>253</v>
      </c>
      <c r="W83" s="388"/>
    </row>
    <row r="84" spans="1:26" ht="252.75" customHeight="1" x14ac:dyDescent="0.25">
      <c r="A84" s="387"/>
      <c r="B84" s="29"/>
      <c r="C84" s="786"/>
      <c r="D84" s="742"/>
      <c r="E84" s="758"/>
      <c r="F84" s="755"/>
      <c r="G84" s="129" t="s">
        <v>62</v>
      </c>
      <c r="H84" s="232" t="s">
        <v>256</v>
      </c>
      <c r="I84" s="235" t="s">
        <v>92</v>
      </c>
      <c r="J84" s="235">
        <v>1</v>
      </c>
      <c r="K84" s="235">
        <v>3</v>
      </c>
      <c r="L84" s="235">
        <v>5</v>
      </c>
      <c r="M84" s="235">
        <v>3</v>
      </c>
      <c r="N84" s="235" t="s">
        <v>111</v>
      </c>
      <c r="O84" s="235" t="s">
        <v>42</v>
      </c>
      <c r="P84" s="239">
        <v>27</v>
      </c>
      <c r="Q84" s="343"/>
      <c r="R84" s="341" t="s">
        <v>257</v>
      </c>
      <c r="S84" s="341"/>
      <c r="T84" s="402" t="s">
        <v>258</v>
      </c>
      <c r="W84" s="388"/>
    </row>
    <row r="85" spans="1:26" ht="252.75" customHeight="1" x14ac:dyDescent="0.25">
      <c r="A85" s="387"/>
      <c r="B85" s="29"/>
      <c r="C85" s="786"/>
      <c r="D85" s="742"/>
      <c r="E85" s="758"/>
      <c r="F85" s="755"/>
      <c r="G85" s="129" t="s">
        <v>62</v>
      </c>
      <c r="H85" s="232" t="s">
        <v>259</v>
      </c>
      <c r="I85" s="235" t="s">
        <v>92</v>
      </c>
      <c r="J85" s="235">
        <v>1</v>
      </c>
      <c r="K85" s="235">
        <v>3</v>
      </c>
      <c r="L85" s="235">
        <v>5</v>
      </c>
      <c r="M85" s="235">
        <v>1</v>
      </c>
      <c r="N85" s="235" t="s">
        <v>260</v>
      </c>
      <c r="O85" s="235" t="s">
        <v>42</v>
      </c>
      <c r="P85" s="342">
        <v>9</v>
      </c>
      <c r="Q85" s="341"/>
      <c r="R85" s="341"/>
      <c r="S85" s="341"/>
      <c r="T85" s="401" t="s">
        <v>261</v>
      </c>
      <c r="W85" s="388"/>
    </row>
    <row r="86" spans="1:26" ht="252.75" customHeight="1" x14ac:dyDescent="0.25">
      <c r="A86" s="387"/>
      <c r="B86" s="29"/>
      <c r="C86" s="786"/>
      <c r="D86" s="742"/>
      <c r="E86" s="758"/>
      <c r="F86" s="755"/>
      <c r="G86" s="129" t="s">
        <v>62</v>
      </c>
      <c r="H86" s="232" t="s">
        <v>262</v>
      </c>
      <c r="I86" s="235" t="s">
        <v>92</v>
      </c>
      <c r="J86" s="235">
        <v>1</v>
      </c>
      <c r="K86" s="235">
        <v>3</v>
      </c>
      <c r="L86" s="235">
        <v>5</v>
      </c>
      <c r="M86" s="235">
        <v>1</v>
      </c>
      <c r="N86" s="235" t="s">
        <v>89</v>
      </c>
      <c r="O86" s="235" t="s">
        <v>42</v>
      </c>
      <c r="P86" s="342">
        <v>9</v>
      </c>
      <c r="Q86" s="341"/>
      <c r="R86" s="341"/>
      <c r="S86" s="341"/>
      <c r="T86" s="400" t="s">
        <v>263</v>
      </c>
      <c r="W86" s="388"/>
    </row>
    <row r="87" spans="1:26" ht="252.75" customHeight="1" thickBot="1" x14ac:dyDescent="0.3">
      <c r="A87" s="387"/>
      <c r="B87" s="29"/>
      <c r="C87" s="787"/>
      <c r="D87" s="761"/>
      <c r="E87" s="759"/>
      <c r="F87" s="756"/>
      <c r="G87" s="399" t="s">
        <v>62</v>
      </c>
      <c r="H87" s="398" t="s">
        <v>264</v>
      </c>
      <c r="I87" s="390" t="s">
        <v>92</v>
      </c>
      <c r="J87" s="390">
        <v>1</v>
      </c>
      <c r="K87" s="390">
        <v>3</v>
      </c>
      <c r="L87" s="390">
        <v>5</v>
      </c>
      <c r="M87" s="390">
        <v>1</v>
      </c>
      <c r="N87" s="390" t="s">
        <v>93</v>
      </c>
      <c r="O87" s="390" t="s">
        <v>42</v>
      </c>
      <c r="P87" s="397">
        <v>9</v>
      </c>
      <c r="Q87" s="396"/>
      <c r="R87" s="396"/>
      <c r="S87" s="396"/>
      <c r="T87" s="395" t="s">
        <v>265</v>
      </c>
      <c r="W87" s="388"/>
    </row>
    <row r="88" spans="1:26" ht="252.75" customHeight="1" x14ac:dyDescent="0.25">
      <c r="A88" s="387"/>
      <c r="B88" s="29"/>
      <c r="C88" s="788" t="s">
        <v>77</v>
      </c>
      <c r="D88" s="791" t="s">
        <v>266</v>
      </c>
      <c r="E88" s="783" t="s">
        <v>267</v>
      </c>
      <c r="F88" s="781" t="s">
        <v>246</v>
      </c>
      <c r="G88" s="394" t="s">
        <v>62</v>
      </c>
      <c r="H88" s="393" t="s">
        <v>268</v>
      </c>
      <c r="I88" s="379" t="s">
        <v>183</v>
      </c>
      <c r="J88" s="392">
        <v>3</v>
      </c>
      <c r="K88" s="392">
        <v>3</v>
      </c>
      <c r="L88" s="392">
        <v>5</v>
      </c>
      <c r="M88" s="392">
        <v>1</v>
      </c>
      <c r="N88" s="392" t="s">
        <v>269</v>
      </c>
      <c r="O88" s="392" t="s">
        <v>42</v>
      </c>
      <c r="P88" s="87">
        <f t="shared" ref="P88:P92" si="3">(J88+K88+L88)*M88</f>
        <v>11</v>
      </c>
      <c r="Q88" s="766" t="s">
        <v>386</v>
      </c>
      <c r="R88" s="767"/>
      <c r="S88" s="767"/>
      <c r="T88" s="768"/>
      <c r="W88" s="388"/>
    </row>
    <row r="89" spans="1:26" ht="252.75" customHeight="1" x14ac:dyDescent="0.25">
      <c r="A89" s="387"/>
      <c r="B89" s="29"/>
      <c r="C89" s="789"/>
      <c r="D89" s="587"/>
      <c r="E89" s="793"/>
      <c r="F89" s="591"/>
      <c r="G89" s="241" t="s">
        <v>62</v>
      </c>
      <c r="H89" s="234" t="s">
        <v>271</v>
      </c>
      <c r="I89" s="235" t="s">
        <v>183</v>
      </c>
      <c r="J89" s="235">
        <v>3</v>
      </c>
      <c r="K89" s="235">
        <v>3</v>
      </c>
      <c r="L89" s="235">
        <v>5</v>
      </c>
      <c r="M89" s="235">
        <v>1</v>
      </c>
      <c r="N89" s="235" t="s">
        <v>272</v>
      </c>
      <c r="O89" s="235" t="s">
        <v>42</v>
      </c>
      <c r="P89" s="90">
        <f t="shared" si="3"/>
        <v>11</v>
      </c>
      <c r="Q89" s="769" t="s">
        <v>388</v>
      </c>
      <c r="R89" s="721"/>
      <c r="S89" s="721"/>
      <c r="T89" s="770"/>
      <c r="W89" s="388"/>
    </row>
    <row r="90" spans="1:26" ht="252.75" customHeight="1" x14ac:dyDescent="0.25">
      <c r="A90" s="387"/>
      <c r="B90" s="29"/>
      <c r="C90" s="789"/>
      <c r="D90" s="587"/>
      <c r="E90" s="793"/>
      <c r="F90" s="591"/>
      <c r="G90" s="241" t="s">
        <v>62</v>
      </c>
      <c r="H90" s="235" t="s">
        <v>274</v>
      </c>
      <c r="I90" s="235" t="s">
        <v>183</v>
      </c>
      <c r="J90" s="235">
        <v>3</v>
      </c>
      <c r="K90" s="235">
        <v>3</v>
      </c>
      <c r="L90" s="235">
        <v>5</v>
      </c>
      <c r="M90" s="235">
        <v>1</v>
      </c>
      <c r="N90" s="235" t="s">
        <v>275</v>
      </c>
      <c r="O90" s="235" t="s">
        <v>42</v>
      </c>
      <c r="P90" s="90">
        <f t="shared" si="3"/>
        <v>11</v>
      </c>
      <c r="Q90" s="769" t="s">
        <v>386</v>
      </c>
      <c r="R90" s="721"/>
      <c r="S90" s="721"/>
      <c r="T90" s="770"/>
      <c r="W90" s="388"/>
    </row>
    <row r="91" spans="1:26" ht="252.75" customHeight="1" x14ac:dyDescent="0.25">
      <c r="A91" s="387"/>
      <c r="B91" s="29"/>
      <c r="C91" s="789"/>
      <c r="D91" s="587"/>
      <c r="E91" s="793"/>
      <c r="F91" s="591"/>
      <c r="G91" s="241" t="s">
        <v>62</v>
      </c>
      <c r="H91" s="235" t="s">
        <v>277</v>
      </c>
      <c r="I91" s="235" t="s">
        <v>183</v>
      </c>
      <c r="J91" s="235">
        <v>1</v>
      </c>
      <c r="K91" s="235">
        <v>3</v>
      </c>
      <c r="L91" s="235">
        <v>5</v>
      </c>
      <c r="M91" s="235">
        <v>1</v>
      </c>
      <c r="N91" s="235" t="s">
        <v>278</v>
      </c>
      <c r="O91" s="235" t="s">
        <v>42</v>
      </c>
      <c r="P91" s="90">
        <f t="shared" si="3"/>
        <v>9</v>
      </c>
      <c r="Q91" s="769" t="s">
        <v>388</v>
      </c>
      <c r="R91" s="721"/>
      <c r="S91" s="721"/>
      <c r="T91" s="770"/>
      <c r="W91" s="388" t="s">
        <v>61</v>
      </c>
    </row>
    <row r="92" spans="1:26" ht="252.75" customHeight="1" thickBot="1" x14ac:dyDescent="0.3">
      <c r="A92" s="387"/>
      <c r="B92" s="29"/>
      <c r="C92" s="790"/>
      <c r="D92" s="792"/>
      <c r="E92" s="784"/>
      <c r="F92" s="782"/>
      <c r="G92" s="391" t="s">
        <v>62</v>
      </c>
      <c r="H92" s="390" t="s">
        <v>279</v>
      </c>
      <c r="I92" s="390" t="s">
        <v>183</v>
      </c>
      <c r="J92" s="390">
        <v>1</v>
      </c>
      <c r="K92" s="390">
        <v>3</v>
      </c>
      <c r="L92" s="390">
        <v>5</v>
      </c>
      <c r="M92" s="390">
        <v>1</v>
      </c>
      <c r="N92" s="390" t="s">
        <v>280</v>
      </c>
      <c r="O92" s="390" t="s">
        <v>42</v>
      </c>
      <c r="P92" s="102">
        <f t="shared" si="3"/>
        <v>9</v>
      </c>
      <c r="Q92" s="771" t="s">
        <v>386</v>
      </c>
      <c r="R92" s="772"/>
      <c r="S92" s="772"/>
      <c r="T92" s="773"/>
      <c r="W92" s="386" t="s">
        <v>69</v>
      </c>
      <c r="Z92" s="384" t="s">
        <v>70</v>
      </c>
    </row>
    <row r="93" spans="1:26" ht="223.5" customHeight="1" x14ac:dyDescent="0.25">
      <c r="C93" s="570" t="s">
        <v>281</v>
      </c>
      <c r="D93" s="573" t="s">
        <v>282</v>
      </c>
      <c r="E93" s="783" t="s">
        <v>283</v>
      </c>
      <c r="F93" s="781" t="s">
        <v>246</v>
      </c>
      <c r="G93" s="434" t="s">
        <v>62</v>
      </c>
      <c r="H93" s="170" t="s">
        <v>284</v>
      </c>
      <c r="I93" s="379" t="s">
        <v>92</v>
      </c>
      <c r="J93" s="379">
        <v>5</v>
      </c>
      <c r="K93" s="379">
        <v>3</v>
      </c>
      <c r="L93" s="379">
        <v>5</v>
      </c>
      <c r="M93" s="379">
        <v>1</v>
      </c>
      <c r="N93" s="379" t="s">
        <v>285</v>
      </c>
      <c r="O93" s="379" t="s">
        <v>42</v>
      </c>
      <c r="P93" s="64">
        <f>(J93+K93+L93)*M93</f>
        <v>13</v>
      </c>
      <c r="Q93" s="170" t="s">
        <v>49</v>
      </c>
      <c r="R93" s="170" t="s">
        <v>51</v>
      </c>
      <c r="S93" s="170" t="s">
        <v>286</v>
      </c>
      <c r="T93" s="380" t="s">
        <v>287</v>
      </c>
    </row>
    <row r="94" spans="1:26" ht="161.1" customHeight="1" x14ac:dyDescent="0.25">
      <c r="C94" s="598"/>
      <c r="D94" s="599"/>
      <c r="E94" s="784"/>
      <c r="F94" s="782"/>
      <c r="G94" s="436" t="s">
        <v>62</v>
      </c>
      <c r="H94" s="171" t="s">
        <v>288</v>
      </c>
      <c r="I94" s="381" t="s">
        <v>92</v>
      </c>
      <c r="J94" s="381">
        <v>5</v>
      </c>
      <c r="K94" s="381">
        <v>3</v>
      </c>
      <c r="L94" s="381">
        <v>5</v>
      </c>
      <c r="M94" s="381">
        <v>1</v>
      </c>
      <c r="N94" s="381" t="s">
        <v>289</v>
      </c>
      <c r="O94" s="381" t="s">
        <v>42</v>
      </c>
      <c r="P94" s="69">
        <f t="shared" ref="P94" si="4">(J94+K94+L94)*M94</f>
        <v>13</v>
      </c>
      <c r="Q94" s="479" t="s">
        <v>290</v>
      </c>
      <c r="R94" s="171" t="s">
        <v>51</v>
      </c>
      <c r="S94" s="479" t="s">
        <v>286</v>
      </c>
      <c r="T94" s="380" t="s">
        <v>287</v>
      </c>
    </row>
    <row r="95" spans="1:26" ht="39.75" customHeight="1" x14ac:dyDescent="0.25">
      <c r="A95" s="7"/>
      <c r="B95" s="7"/>
      <c r="C95" s="8"/>
      <c r="D95" s="8"/>
      <c r="E95" s="8"/>
      <c r="F95" s="8"/>
      <c r="G95" s="9"/>
      <c r="H95" s="9"/>
      <c r="I95" s="9"/>
      <c r="J95" s="7"/>
      <c r="K95" s="7"/>
      <c r="L95" s="7"/>
      <c r="M95" s="7"/>
      <c r="N95" s="9"/>
      <c r="O95" s="7"/>
      <c r="P95" s="7"/>
      <c r="Q95" s="7"/>
      <c r="R95" s="7"/>
      <c r="S95" s="7"/>
      <c r="T95" s="7"/>
    </row>
    <row r="96" spans="1:26" ht="39.75" customHeight="1" x14ac:dyDescent="0.25">
      <c r="A96" s="7"/>
      <c r="B96" s="7"/>
      <c r="C96" s="8"/>
      <c r="D96" s="8"/>
      <c r="E96" s="8"/>
      <c r="F96" s="8"/>
      <c r="G96" s="9"/>
      <c r="H96" s="9"/>
      <c r="I96" s="9"/>
      <c r="J96" s="7"/>
      <c r="K96" s="7"/>
      <c r="L96" s="7"/>
      <c r="M96" s="7"/>
      <c r="N96" s="9"/>
      <c r="O96" s="7"/>
      <c r="P96" s="7"/>
      <c r="Q96" s="7"/>
      <c r="R96" s="7"/>
      <c r="S96" s="7"/>
      <c r="T96" s="7"/>
    </row>
    <row r="97" spans="1:20" ht="39.75" customHeight="1" x14ac:dyDescent="0.25">
      <c r="A97" s="7"/>
      <c r="B97" s="7"/>
      <c r="C97" s="695" t="s">
        <v>291</v>
      </c>
      <c r="D97" s="695"/>
      <c r="E97" s="695"/>
      <c r="F97" s="695"/>
      <c r="G97" s="695"/>
      <c r="H97" s="9"/>
      <c r="I97" s="9"/>
      <c r="J97" s="7"/>
      <c r="K97" s="7"/>
      <c r="L97" s="7"/>
      <c r="M97" s="7"/>
      <c r="N97" s="9"/>
      <c r="O97" s="7"/>
      <c r="P97" s="7"/>
      <c r="Q97" s="7"/>
      <c r="R97" s="7"/>
      <c r="S97" s="7"/>
      <c r="T97" s="7"/>
    </row>
    <row r="98" spans="1:20" ht="39.75" customHeight="1" x14ac:dyDescent="0.25">
      <c r="A98" s="7"/>
      <c r="B98" s="7"/>
      <c r="C98" s="12" t="s">
        <v>292</v>
      </c>
      <c r="D98" s="695" t="s">
        <v>293</v>
      </c>
      <c r="E98" s="695"/>
      <c r="F98" s="695"/>
      <c r="G98" s="12" t="s">
        <v>294</v>
      </c>
      <c r="H98" s="9"/>
      <c r="I98" s="9"/>
      <c r="J98" s="7"/>
      <c r="K98" s="7"/>
      <c r="L98" s="7"/>
      <c r="M98" s="7"/>
      <c r="N98" s="9"/>
      <c r="O98" s="7"/>
      <c r="P98" s="7"/>
      <c r="Q98" s="7"/>
      <c r="R98" s="7"/>
      <c r="S98" s="7"/>
      <c r="T98" s="7"/>
    </row>
    <row r="99" spans="1:20" ht="39.75" customHeight="1" x14ac:dyDescent="0.25">
      <c r="A99" s="7"/>
      <c r="B99" s="7"/>
      <c r="C99" s="13" t="s">
        <v>295</v>
      </c>
      <c r="D99" s="752" t="s">
        <v>557</v>
      </c>
      <c r="E99" s="753"/>
      <c r="F99" s="753"/>
      <c r="G99" s="27" t="s">
        <v>558</v>
      </c>
      <c r="H99" s="9"/>
      <c r="I99" s="9"/>
      <c r="J99" s="7"/>
      <c r="K99" s="7"/>
      <c r="L99" s="7"/>
      <c r="M99" s="7"/>
      <c r="N99" s="9"/>
      <c r="O99" s="7"/>
      <c r="P99" s="7"/>
      <c r="Q99" s="7"/>
      <c r="R99" s="7"/>
      <c r="S99" s="7"/>
      <c r="T99" s="7"/>
    </row>
    <row r="100" spans="1:20" ht="53.25" customHeight="1" x14ac:dyDescent="0.25">
      <c r="A100" s="7"/>
      <c r="B100" s="7"/>
      <c r="C100" s="13" t="s">
        <v>298</v>
      </c>
      <c r="D100" s="753" t="s">
        <v>559</v>
      </c>
      <c r="E100" s="753"/>
      <c r="F100" s="753"/>
      <c r="G100" s="27" t="s">
        <v>560</v>
      </c>
      <c r="H100" s="9"/>
      <c r="I100" s="9"/>
      <c r="J100" s="7"/>
      <c r="K100" s="7"/>
      <c r="L100" s="7"/>
      <c r="M100" s="7"/>
      <c r="N100" s="9"/>
      <c r="O100" s="7"/>
      <c r="P100" s="7"/>
      <c r="Q100" s="7"/>
      <c r="R100" s="7"/>
      <c r="S100" s="7"/>
      <c r="T100" s="7"/>
    </row>
    <row r="101" spans="1:20" ht="98.25" customHeight="1" x14ac:dyDescent="0.25">
      <c r="A101" s="7"/>
      <c r="B101" s="7"/>
      <c r="C101" s="13" t="s">
        <v>392</v>
      </c>
      <c r="D101" s="753" t="s">
        <v>561</v>
      </c>
      <c r="E101" s="753"/>
      <c r="F101" s="753"/>
      <c r="G101" s="27" t="s">
        <v>562</v>
      </c>
      <c r="H101" s="9"/>
      <c r="I101" s="9"/>
      <c r="J101" s="7"/>
      <c r="K101" s="7"/>
      <c r="L101" s="7"/>
      <c r="M101" s="7"/>
      <c r="N101" s="9"/>
      <c r="O101" s="7"/>
      <c r="P101" s="7"/>
      <c r="Q101" s="7"/>
      <c r="R101" s="7"/>
      <c r="S101" s="7"/>
      <c r="T101" s="7"/>
    </row>
    <row r="102" spans="1:20" ht="45" x14ac:dyDescent="0.25">
      <c r="A102" s="7"/>
      <c r="B102" s="7"/>
      <c r="C102" s="12" t="s">
        <v>304</v>
      </c>
      <c r="D102" s="739" t="s">
        <v>563</v>
      </c>
      <c r="E102" s="739"/>
      <c r="F102" s="12" t="s">
        <v>306</v>
      </c>
      <c r="G102" s="385" t="s">
        <v>307</v>
      </c>
      <c r="H102" s="9"/>
      <c r="I102" s="9"/>
      <c r="J102" s="7"/>
      <c r="K102" s="7"/>
      <c r="L102" s="7"/>
      <c r="M102" s="7"/>
      <c r="N102" s="9"/>
      <c r="O102" s="7"/>
      <c r="P102" s="7"/>
      <c r="Q102" s="7"/>
      <c r="R102" s="7"/>
      <c r="S102" s="7"/>
      <c r="T102" s="7"/>
    </row>
    <row r="103" spans="1:20" x14ac:dyDescent="0.25">
      <c r="A103" s="7"/>
      <c r="B103" s="7"/>
      <c r="C103" s="12" t="s">
        <v>308</v>
      </c>
      <c r="D103" s="638" t="s">
        <v>564</v>
      </c>
      <c r="E103" s="638"/>
      <c r="F103" s="638"/>
      <c r="G103" s="638"/>
      <c r="H103" s="9"/>
      <c r="I103" s="9"/>
      <c r="J103" s="7"/>
      <c r="K103" s="7"/>
      <c r="L103" s="7"/>
      <c r="M103" s="7"/>
      <c r="N103" s="9"/>
      <c r="O103" s="7"/>
      <c r="P103" s="7"/>
      <c r="Q103" s="7"/>
      <c r="R103" s="7"/>
      <c r="S103" s="7"/>
      <c r="T103" s="7"/>
    </row>
    <row r="104" spans="1:20" x14ac:dyDescent="0.25">
      <c r="A104" s="7"/>
      <c r="B104" s="7"/>
      <c r="C104" s="8"/>
      <c r="D104" s="8"/>
      <c r="E104" s="8"/>
      <c r="F104" s="8"/>
      <c r="G104" s="9"/>
      <c r="H104" s="9"/>
      <c r="I104" s="9"/>
      <c r="J104" s="7"/>
      <c r="K104" s="7"/>
      <c r="L104" s="7"/>
      <c r="M104" s="7"/>
      <c r="N104" s="9"/>
      <c r="O104" s="7"/>
      <c r="P104" s="7"/>
      <c r="Q104" s="7"/>
      <c r="R104" s="7"/>
      <c r="S104" s="7"/>
      <c r="T104" s="7"/>
    </row>
    <row r="105" spans="1:20" ht="14.45" customHeight="1" x14ac:dyDescent="0.25">
      <c r="A105" s="7"/>
      <c r="B105" s="7"/>
      <c r="C105" s="8"/>
      <c r="D105" s="8"/>
      <c r="E105" s="8"/>
      <c r="F105" s="8"/>
      <c r="G105" s="9"/>
      <c r="H105" s="9"/>
      <c r="I105" s="9"/>
      <c r="J105" s="7"/>
      <c r="K105" s="7"/>
      <c r="L105" s="7"/>
      <c r="M105" s="7"/>
      <c r="N105" s="9"/>
      <c r="O105" s="7"/>
      <c r="P105" s="7"/>
      <c r="Q105" s="7"/>
      <c r="R105" s="7"/>
      <c r="S105" s="7"/>
      <c r="T105" s="7"/>
    </row>
    <row r="106" spans="1:20" x14ac:dyDescent="0.25">
      <c r="A106" s="7"/>
      <c r="B106" s="7"/>
      <c r="C106" s="8"/>
      <c r="D106" s="8"/>
      <c r="E106" s="8"/>
      <c r="F106" s="8"/>
      <c r="G106" s="9"/>
      <c r="H106" s="9"/>
      <c r="I106" s="9"/>
      <c r="J106" s="7"/>
      <c r="K106" s="7"/>
      <c r="L106" s="7"/>
      <c r="M106" s="7"/>
      <c r="N106" s="9"/>
      <c r="O106" s="7"/>
      <c r="P106" s="7"/>
      <c r="Q106" s="7"/>
      <c r="R106" s="7"/>
    </row>
    <row r="107" spans="1:20" x14ac:dyDescent="0.25">
      <c r="A107" s="7"/>
      <c r="B107" s="7"/>
      <c r="C107" s="8"/>
      <c r="D107" s="8"/>
      <c r="E107" s="8"/>
      <c r="F107" s="8"/>
      <c r="G107" s="9"/>
      <c r="H107" s="9"/>
      <c r="I107" s="9"/>
      <c r="J107" s="636" t="s">
        <v>310</v>
      </c>
      <c r="K107" s="636"/>
      <c r="L107" s="636"/>
      <c r="M107" s="636"/>
      <c r="N107" s="636"/>
      <c r="O107" s="636"/>
      <c r="P107" s="636"/>
      <c r="Q107" s="7"/>
      <c r="R107" s="7"/>
    </row>
    <row r="108" spans="1:20" x14ac:dyDescent="0.25">
      <c r="J108" s="636"/>
      <c r="K108" s="636"/>
      <c r="L108" s="636"/>
      <c r="M108" s="636"/>
      <c r="N108" s="636"/>
      <c r="O108" s="636"/>
      <c r="P108" s="636"/>
    </row>
    <row r="109" spans="1:20" x14ac:dyDescent="0.25">
      <c r="J109" s="636"/>
      <c r="K109" s="636"/>
      <c r="L109" s="636"/>
      <c r="M109" s="636"/>
      <c r="N109" s="636"/>
      <c r="O109" s="636"/>
      <c r="P109" s="636"/>
    </row>
    <row r="110" spans="1:20" x14ac:dyDescent="0.25">
      <c r="J110" s="636"/>
      <c r="K110" s="636"/>
      <c r="L110" s="636"/>
      <c r="M110" s="636"/>
      <c r="N110" s="636"/>
      <c r="O110" s="636"/>
      <c r="P110" s="636"/>
    </row>
    <row r="111" spans="1:20" x14ac:dyDescent="0.25">
      <c r="J111" s="636"/>
      <c r="K111" s="636"/>
      <c r="L111" s="636"/>
      <c r="M111" s="636"/>
      <c r="N111" s="636"/>
      <c r="O111" s="636"/>
      <c r="P111" s="636"/>
    </row>
    <row r="112" spans="1:20" x14ac:dyDescent="0.25">
      <c r="J112" s="636"/>
      <c r="K112" s="636"/>
      <c r="L112" s="636"/>
      <c r="M112" s="636"/>
      <c r="N112" s="636"/>
      <c r="O112" s="636"/>
      <c r="P112" s="636"/>
    </row>
    <row r="113" spans="10:20" x14ac:dyDescent="0.25">
      <c r="J113" s="636"/>
      <c r="K113" s="636"/>
      <c r="L113" s="636"/>
      <c r="M113" s="636"/>
      <c r="N113" s="636"/>
      <c r="O113" s="636"/>
      <c r="P113" s="636"/>
    </row>
    <row r="114" spans="10:20" x14ac:dyDescent="0.25">
      <c r="J114" s="636"/>
      <c r="K114" s="636"/>
      <c r="L114" s="636"/>
      <c r="M114" s="636"/>
      <c r="N114" s="636"/>
      <c r="O114" s="636"/>
      <c r="P114" s="636"/>
    </row>
    <row r="115" spans="10:20" x14ac:dyDescent="0.25">
      <c r="J115" s="636"/>
      <c r="K115" s="636"/>
      <c r="L115" s="636"/>
      <c r="M115" s="636"/>
      <c r="N115" s="636"/>
      <c r="O115" s="636"/>
      <c r="P115" s="636"/>
    </row>
    <row r="116" spans="10:20" x14ac:dyDescent="0.25">
      <c r="J116" s="636"/>
      <c r="K116" s="636"/>
      <c r="L116" s="636"/>
      <c r="M116" s="636"/>
      <c r="N116" s="636"/>
      <c r="O116" s="636"/>
      <c r="P116" s="636"/>
    </row>
    <row r="117" spans="10:20" x14ac:dyDescent="0.25">
      <c r="T117" s="14" t="s">
        <v>394</v>
      </c>
    </row>
    <row r="118" spans="10:20" x14ac:dyDescent="0.25">
      <c r="T118" s="14" t="s">
        <v>395</v>
      </c>
    </row>
  </sheetData>
  <sheetProtection algorithmName="SHA-512" hashValue="MhTM2fOKLXB4e0scQHFZLqRVDZ6gQFweK8qEN59ArSNFi1YItl2yNymQdP2rpIPrP1MZHNZGNJ/geWEPyd41Ig==" saltValue="NFmkWAuKfY7qE0m1ad+kxw==" spinCount="100000" sheet="1" formatCells="0" formatColumns="0" formatRows="0" insertColumns="0" insertRows="0" insertHyperlinks="0" deleteColumns="0" deleteRows="0" selectLockedCells="1" sort="0" autoFilter="0" pivotTables="0"/>
  <autoFilter ref="C12:T92"/>
  <mergeCells count="69">
    <mergeCell ref="C93:C94"/>
    <mergeCell ref="D93:D94"/>
    <mergeCell ref="F93:F94"/>
    <mergeCell ref="E93:E94"/>
    <mergeCell ref="C79:C87"/>
    <mergeCell ref="D79:D87"/>
    <mergeCell ref="E79:E87"/>
    <mergeCell ref="F79:F87"/>
    <mergeCell ref="C88:C92"/>
    <mergeCell ref="D88:D92"/>
    <mergeCell ref="E88:E92"/>
    <mergeCell ref="F88:F92"/>
    <mergeCell ref="C13:C19"/>
    <mergeCell ref="C20:C26"/>
    <mergeCell ref="E27:E32"/>
    <mergeCell ref="C54:C70"/>
    <mergeCell ref="D54:D70"/>
    <mergeCell ref="E54:E70"/>
    <mergeCell ref="Q88:T88"/>
    <mergeCell ref="Q89:T89"/>
    <mergeCell ref="Q90:T90"/>
    <mergeCell ref="Q91:T91"/>
    <mergeCell ref="Q92:T92"/>
    <mergeCell ref="F71:F78"/>
    <mergeCell ref="F27:F32"/>
    <mergeCell ref="C27:C32"/>
    <mergeCell ref="D27:D32"/>
    <mergeCell ref="D43:D53"/>
    <mergeCell ref="C43:C53"/>
    <mergeCell ref="E43:E53"/>
    <mergeCell ref="F33:F42"/>
    <mergeCell ref="E33:E42"/>
    <mergeCell ref="F13:F19"/>
    <mergeCell ref="F20:F26"/>
    <mergeCell ref="E20:E26"/>
    <mergeCell ref="D20:D26"/>
    <mergeCell ref="E13:E19"/>
    <mergeCell ref="J107:P116"/>
    <mergeCell ref="C2:C5"/>
    <mergeCell ref="D2:R2"/>
    <mergeCell ref="D3:R3"/>
    <mergeCell ref="D4:R5"/>
    <mergeCell ref="C9:T9"/>
    <mergeCell ref="S2:T2"/>
    <mergeCell ref="S3:T3"/>
    <mergeCell ref="D99:F99"/>
    <mergeCell ref="D100:F100"/>
    <mergeCell ref="D101:F101"/>
    <mergeCell ref="C10:T10"/>
    <mergeCell ref="C11:F11"/>
    <mergeCell ref="G11:I11"/>
    <mergeCell ref="Q11:T11"/>
    <mergeCell ref="J11:M11"/>
    <mergeCell ref="S4:T4"/>
    <mergeCell ref="S5:T5"/>
    <mergeCell ref="D103:G103"/>
    <mergeCell ref="D102:E102"/>
    <mergeCell ref="C97:G97"/>
    <mergeCell ref="D98:F98"/>
    <mergeCell ref="D13:D19"/>
    <mergeCell ref="F43:F53"/>
    <mergeCell ref="F54:F70"/>
    <mergeCell ref="N11:O11"/>
    <mergeCell ref="P11:P12"/>
    <mergeCell ref="D33:D42"/>
    <mergeCell ref="C33:C42"/>
    <mergeCell ref="D71:D78"/>
    <mergeCell ref="E71:E78"/>
    <mergeCell ref="C71:C78"/>
  </mergeCells>
  <conditionalFormatting sqref="P13:P92">
    <cfRule type="cellIs" dxfId="52" priority="4" operator="between">
      <formula>51</formula>
      <formula>75</formula>
    </cfRule>
    <cfRule type="cellIs" dxfId="51" priority="5" operator="between">
      <formula>26</formula>
      <formula>50</formula>
    </cfRule>
    <cfRule type="cellIs" dxfId="50" priority="6" operator="between">
      <formula>0</formula>
      <formula>25</formula>
    </cfRule>
  </conditionalFormatting>
  <conditionalFormatting sqref="P93:P94">
    <cfRule type="cellIs" dxfId="49" priority="1" operator="between">
      <formula>51</formula>
      <formula>75</formula>
    </cfRule>
    <cfRule type="cellIs" dxfId="48" priority="2" operator="between">
      <formula>26</formula>
      <formula>50</formula>
    </cfRule>
    <cfRule type="cellIs" dxfId="47" priority="3" operator="between">
      <formula>0</formula>
      <formula>25</formula>
    </cfRule>
  </conditionalFormatting>
  <dataValidations count="5">
    <dataValidation type="list" allowBlank="1" showInputMessage="1" showErrorMessage="1" sqref="J13:M92">
      <formula1>"1,3,5"</formula1>
    </dataValidation>
    <dataValidation type="list" allowBlank="1" showInputMessage="1" showErrorMessage="1" sqref="I13:I92">
      <formula1>"Normal, Anormal, Emergencia"</formula1>
    </dataValidation>
    <dataValidation type="list" allowBlank="1" showInputMessage="1" showErrorMessage="1" sqref="O13:O92">
      <formula1>"Positiva, Negativa"</formula1>
    </dataValidation>
    <dataValidation type="list" allowBlank="1" showInputMessage="1" showErrorMessage="1" sqref="C20 C13 C27 C79 C71 C88:C92">
      <formula1>$W$12:$W$92</formula1>
    </dataValidation>
    <dataValidation type="list" allowBlank="1" showInputMessage="1" showErrorMessage="1" sqref="G13:G92">
      <formula1>$Y$12:$Y$92</formula1>
    </dataValidation>
  </dataValidations>
  <pageMargins left="0.7" right="0.7" top="0.75" bottom="0.75" header="0.3" footer="0.3"/>
  <pageSetup scale="17" orientation="portrait" r:id="rId1"/>
  <colBreaks count="1" manualBreakCount="1">
    <brk id="2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E98"/>
  <sheetViews>
    <sheetView showGridLines="0" view="pageBreakPreview" zoomScale="70" zoomScaleNormal="70" zoomScaleSheetLayoutView="70" workbookViewId="0">
      <pane ySplit="1" topLeftCell="A2" activePane="bottomLeft" state="frozen"/>
      <selection pane="bottomLeft" activeCell="A3" sqref="A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4" style="2" customWidth="1"/>
    <col min="9" max="9" width="22.5703125" style="2" customWidth="1"/>
    <col min="10" max="10" width="20.42578125" customWidth="1"/>
    <col min="11" max="11" width="18.5703125" customWidth="1"/>
    <col min="12" max="13" width="20.42578125" customWidth="1"/>
    <col min="14" max="14" width="38.42578125" style="2" customWidth="1"/>
    <col min="15" max="15" width="19.42578125" customWidth="1"/>
    <col min="16" max="16" width="19.5703125" customWidth="1"/>
    <col min="17" max="17" width="40" customWidth="1"/>
    <col min="18" max="18" width="57.5703125" customWidth="1"/>
    <col min="19" max="20" width="35.42578125" customWidth="1"/>
    <col min="21" max="21" width="5.42578125" customWidth="1"/>
    <col min="22" max="23" width="11.42578125" style="30"/>
    <col min="24" max="24" width="25.42578125" style="30" customWidth="1"/>
    <col min="25" max="25" width="11.42578125" style="31"/>
    <col min="26" max="31" width="11.42578125" style="30"/>
  </cols>
  <sheetData>
    <row r="1" spans="1:31" x14ac:dyDescent="0.25">
      <c r="A1" s="7"/>
      <c r="B1" s="7"/>
      <c r="C1" s="8"/>
      <c r="D1" s="8"/>
      <c r="E1" s="8"/>
      <c r="F1" s="8"/>
      <c r="G1" s="8"/>
      <c r="H1" s="9"/>
      <c r="I1" s="9"/>
      <c r="J1" s="7"/>
      <c r="K1" s="7"/>
      <c r="L1" s="7"/>
      <c r="M1" s="7"/>
      <c r="N1" s="9"/>
      <c r="O1" s="7"/>
      <c r="P1" s="7"/>
      <c r="Q1" s="7"/>
      <c r="R1" s="7"/>
      <c r="S1" s="7"/>
      <c r="T1" s="7"/>
    </row>
    <row r="2" spans="1:31" ht="17.100000000000001" customHeight="1" x14ac:dyDescent="0.25">
      <c r="A2" s="7"/>
      <c r="B2" s="7"/>
      <c r="C2" s="1054"/>
      <c r="D2" s="1055" t="s">
        <v>0</v>
      </c>
      <c r="E2" s="1055"/>
      <c r="F2" s="1055"/>
      <c r="G2" s="1055"/>
      <c r="H2" s="1055"/>
      <c r="I2" s="1055"/>
      <c r="J2" s="1055"/>
      <c r="K2" s="1055"/>
      <c r="L2" s="1055"/>
      <c r="M2" s="1055"/>
      <c r="N2" s="1055"/>
      <c r="O2" s="1055"/>
      <c r="P2" s="1055"/>
      <c r="Q2" s="1055"/>
      <c r="R2" s="1055"/>
      <c r="S2" s="1056" t="s">
        <v>1</v>
      </c>
      <c r="T2" s="1057"/>
    </row>
    <row r="3" spans="1:31" ht="17.100000000000001" customHeight="1" x14ac:dyDescent="0.25">
      <c r="A3" s="7"/>
      <c r="B3" s="7"/>
      <c r="C3" s="1054"/>
      <c r="D3" s="1058" t="s">
        <v>2</v>
      </c>
      <c r="E3" s="1058"/>
      <c r="F3" s="1058"/>
      <c r="G3" s="1058"/>
      <c r="H3" s="1058"/>
      <c r="I3" s="1058"/>
      <c r="J3" s="1058"/>
      <c r="K3" s="1058"/>
      <c r="L3" s="1058"/>
      <c r="M3" s="1058"/>
      <c r="N3" s="1058"/>
      <c r="O3" s="1058"/>
      <c r="P3" s="1058"/>
      <c r="Q3" s="1058"/>
      <c r="R3" s="1058"/>
      <c r="S3" s="1056" t="s">
        <v>3</v>
      </c>
      <c r="T3" s="1057" t="s">
        <v>4</v>
      </c>
    </row>
    <row r="4" spans="1:31" ht="17.100000000000001" customHeight="1" x14ac:dyDescent="0.25">
      <c r="A4" s="7"/>
      <c r="B4" s="7"/>
      <c r="C4" s="1054"/>
      <c r="D4" s="1058" t="s">
        <v>5</v>
      </c>
      <c r="E4" s="1058"/>
      <c r="F4" s="1058"/>
      <c r="G4" s="1058"/>
      <c r="H4" s="1058"/>
      <c r="I4" s="1058"/>
      <c r="J4" s="1058"/>
      <c r="K4" s="1058"/>
      <c r="L4" s="1058"/>
      <c r="M4" s="1058"/>
      <c r="N4" s="1058"/>
      <c r="O4" s="1058"/>
      <c r="P4" s="1058"/>
      <c r="Q4" s="1058"/>
      <c r="R4" s="1058"/>
      <c r="S4" s="1056" t="s">
        <v>6</v>
      </c>
      <c r="T4" s="1057" t="s">
        <v>7</v>
      </c>
    </row>
    <row r="5" spans="1:31" ht="17.100000000000001" customHeight="1" x14ac:dyDescent="0.25">
      <c r="A5" s="7"/>
      <c r="B5" s="7"/>
      <c r="C5" s="1054"/>
      <c r="D5" s="1058"/>
      <c r="E5" s="1058"/>
      <c r="F5" s="1058"/>
      <c r="G5" s="1058"/>
      <c r="H5" s="1058"/>
      <c r="I5" s="1058"/>
      <c r="J5" s="1058"/>
      <c r="K5" s="1058"/>
      <c r="L5" s="1058"/>
      <c r="M5" s="1058"/>
      <c r="N5" s="1058"/>
      <c r="O5" s="1058"/>
      <c r="P5" s="1058"/>
      <c r="Q5" s="1058"/>
      <c r="R5" s="1058"/>
      <c r="S5" s="1056" t="s">
        <v>1213</v>
      </c>
      <c r="T5" s="1057" t="s">
        <v>8</v>
      </c>
    </row>
    <row r="6" spans="1:31" x14ac:dyDescent="0.25">
      <c r="A6" s="7"/>
      <c r="B6" s="7"/>
      <c r="C6" s="7"/>
      <c r="D6" s="7"/>
      <c r="E6" s="7"/>
      <c r="F6" s="7"/>
      <c r="G6" s="7"/>
      <c r="H6" s="7"/>
      <c r="I6" s="7"/>
      <c r="J6" s="7"/>
      <c r="K6" s="7"/>
      <c r="L6" s="7"/>
      <c r="M6" s="7"/>
      <c r="N6" s="7"/>
      <c r="O6" s="7"/>
      <c r="P6" s="7"/>
      <c r="Q6" s="7"/>
      <c r="R6" s="7"/>
      <c r="S6" s="7"/>
      <c r="T6" s="7"/>
    </row>
    <row r="7" spans="1:31" ht="24" customHeight="1" x14ac:dyDescent="0.25">
      <c r="A7" s="7"/>
      <c r="B7" s="7"/>
      <c r="C7" s="10" t="s">
        <v>479</v>
      </c>
      <c r="D7" s="10"/>
      <c r="E7" s="7"/>
      <c r="F7" s="7"/>
      <c r="G7" s="7"/>
      <c r="H7" s="7"/>
      <c r="I7" s="7"/>
      <c r="J7" s="7"/>
      <c r="K7" s="7"/>
      <c r="L7" s="7"/>
      <c r="M7" s="7"/>
      <c r="N7" s="7"/>
      <c r="O7" s="7"/>
      <c r="P7" s="7"/>
      <c r="Q7" s="7"/>
      <c r="R7" s="7"/>
      <c r="S7" s="7"/>
      <c r="T7" s="7"/>
    </row>
    <row r="8" spans="1:31" x14ac:dyDescent="0.25">
      <c r="A8" s="7"/>
      <c r="B8" s="7"/>
      <c r="C8" s="7"/>
      <c r="D8" s="7"/>
      <c r="E8" s="7"/>
      <c r="F8" s="7"/>
      <c r="G8" s="7"/>
      <c r="H8" s="7"/>
      <c r="I8" s="7"/>
      <c r="J8" s="7"/>
      <c r="K8" s="7"/>
      <c r="L8" s="7"/>
      <c r="M8" s="7"/>
      <c r="N8" s="7"/>
      <c r="O8" s="7"/>
      <c r="P8" s="7"/>
      <c r="Q8" s="7"/>
      <c r="R8" s="7"/>
      <c r="S8" s="7"/>
      <c r="T8" s="7"/>
    </row>
    <row r="9" spans="1:31" s="32" customFormat="1" ht="24.75" customHeight="1" x14ac:dyDescent="0.25">
      <c r="A9" s="802"/>
      <c r="B9" s="29"/>
      <c r="C9" s="606" t="s">
        <v>311</v>
      </c>
      <c r="D9" s="607"/>
      <c r="E9" s="607"/>
      <c r="F9" s="607"/>
      <c r="G9" s="607"/>
      <c r="H9" s="607"/>
      <c r="I9" s="607"/>
      <c r="J9" s="607"/>
      <c r="K9" s="607"/>
      <c r="L9" s="607"/>
      <c r="M9" s="607"/>
      <c r="N9" s="607"/>
      <c r="O9" s="607"/>
      <c r="P9" s="607"/>
      <c r="Q9" s="607"/>
      <c r="R9" s="607"/>
      <c r="S9" s="607"/>
      <c r="T9" s="608"/>
      <c r="U9"/>
      <c r="V9" s="30"/>
      <c r="W9" s="30"/>
      <c r="X9" s="30"/>
      <c r="Y9" s="31"/>
      <c r="Z9" s="30"/>
      <c r="AA9" s="30"/>
      <c r="AB9" s="54"/>
      <c r="AC9" s="54"/>
      <c r="AD9" s="54"/>
      <c r="AE9" s="54"/>
    </row>
    <row r="10" spans="1:31" s="32" customFormat="1" ht="24.75" customHeight="1" x14ac:dyDescent="0.25">
      <c r="A10" s="802"/>
      <c r="B10" s="29"/>
      <c r="C10" s="609" t="s">
        <v>565</v>
      </c>
      <c r="D10" s="610"/>
      <c r="E10" s="610"/>
      <c r="F10" s="610"/>
      <c r="G10" s="610"/>
      <c r="H10" s="610"/>
      <c r="I10" s="610"/>
      <c r="J10" s="610"/>
      <c r="K10" s="610"/>
      <c r="L10" s="610"/>
      <c r="M10" s="610"/>
      <c r="N10" s="610"/>
      <c r="O10" s="610"/>
      <c r="P10" s="610"/>
      <c r="Q10" s="610"/>
      <c r="R10" s="610"/>
      <c r="S10" s="610"/>
      <c r="T10" s="611"/>
      <c r="U10"/>
      <c r="V10" s="30"/>
      <c r="W10" s="30"/>
      <c r="X10" s="30"/>
      <c r="Y10" s="31"/>
      <c r="Z10" s="30"/>
      <c r="AA10" s="30"/>
      <c r="AB10" s="54"/>
      <c r="AC10" s="54"/>
      <c r="AD10" s="54"/>
      <c r="AE10" s="54"/>
    </row>
    <row r="11" spans="1:31" s="33" customFormat="1" ht="26.25" customHeight="1" x14ac:dyDescent="0.25">
      <c r="A11" s="802"/>
      <c r="B11" s="29"/>
      <c r="C11" s="612" t="s">
        <v>11</v>
      </c>
      <c r="D11" s="613"/>
      <c r="E11" s="613"/>
      <c r="F11" s="614"/>
      <c r="G11" s="615" t="s">
        <v>12</v>
      </c>
      <c r="H11" s="616"/>
      <c r="I11" s="617"/>
      <c r="J11" s="615" t="s">
        <v>13</v>
      </c>
      <c r="K11" s="616"/>
      <c r="L11" s="616"/>
      <c r="M11" s="617"/>
      <c r="N11" s="615" t="s">
        <v>14</v>
      </c>
      <c r="O11" s="616"/>
      <c r="P11" s="712" t="s">
        <v>15</v>
      </c>
      <c r="Q11" s="606" t="s">
        <v>16</v>
      </c>
      <c r="R11" s="607"/>
      <c r="S11" s="607"/>
      <c r="T11" s="608"/>
      <c r="U11"/>
      <c r="V11" s="30"/>
      <c r="W11" s="30"/>
      <c r="X11" s="30"/>
      <c r="Y11" s="31"/>
      <c r="Z11" s="30"/>
      <c r="AA11" s="30"/>
      <c r="AB11" s="55"/>
      <c r="AC11" s="55"/>
      <c r="AD11" s="55"/>
      <c r="AE11" s="55"/>
    </row>
    <row r="12" spans="1:31" s="33" customFormat="1" ht="54.75" customHeight="1" x14ac:dyDescent="0.25">
      <c r="A12" s="802"/>
      <c r="B12" s="29"/>
      <c r="C12" s="11" t="s">
        <v>313</v>
      </c>
      <c r="D12" s="11" t="s">
        <v>18</v>
      </c>
      <c r="E12" s="11" t="s">
        <v>19</v>
      </c>
      <c r="F12" s="11" t="s">
        <v>20</v>
      </c>
      <c r="G12" s="11" t="s">
        <v>21</v>
      </c>
      <c r="H12" s="11" t="s">
        <v>22</v>
      </c>
      <c r="I12" s="12" t="s">
        <v>23</v>
      </c>
      <c r="J12" s="12" t="s">
        <v>24</v>
      </c>
      <c r="K12" s="12" t="s">
        <v>25</v>
      </c>
      <c r="L12" s="12" t="s">
        <v>26</v>
      </c>
      <c r="M12" s="12" t="s">
        <v>27</v>
      </c>
      <c r="N12" s="12" t="s">
        <v>28</v>
      </c>
      <c r="O12" s="57" t="s">
        <v>29</v>
      </c>
      <c r="P12" s="795"/>
      <c r="Q12" s="57" t="s">
        <v>30</v>
      </c>
      <c r="R12" s="57" t="s">
        <v>31</v>
      </c>
      <c r="S12" s="57" t="s">
        <v>32</v>
      </c>
      <c r="T12" s="26" t="s">
        <v>33</v>
      </c>
      <c r="U12"/>
      <c r="V12" s="30"/>
      <c r="W12" s="58"/>
      <c r="X12" s="30"/>
      <c r="Y12" s="31"/>
      <c r="Z12" s="30"/>
      <c r="AA12" s="30"/>
      <c r="AB12" s="55"/>
      <c r="AC12" s="55"/>
      <c r="AD12" s="55"/>
      <c r="AE12" s="55"/>
    </row>
    <row r="13" spans="1:31" ht="263.25" customHeight="1" x14ac:dyDescent="0.25">
      <c r="A13" s="802"/>
      <c r="B13" s="29"/>
      <c r="C13" s="803" t="s">
        <v>34</v>
      </c>
      <c r="D13" s="712" t="s">
        <v>35</v>
      </c>
      <c r="E13" s="715" t="s">
        <v>566</v>
      </c>
      <c r="F13" s="718" t="s">
        <v>567</v>
      </c>
      <c r="G13" s="136" t="s">
        <v>38</v>
      </c>
      <c r="H13" s="109" t="s">
        <v>568</v>
      </c>
      <c r="I13" s="109" t="s">
        <v>40</v>
      </c>
      <c r="J13" s="60">
        <v>3</v>
      </c>
      <c r="K13" s="60">
        <v>3</v>
      </c>
      <c r="L13" s="60">
        <v>5</v>
      </c>
      <c r="M13" s="60">
        <v>5</v>
      </c>
      <c r="N13" s="110" t="s">
        <v>569</v>
      </c>
      <c r="O13" s="110" t="s">
        <v>42</v>
      </c>
      <c r="P13" s="61">
        <f>(J13+K13+L13)*M13</f>
        <v>55</v>
      </c>
      <c r="Q13" s="208" t="s">
        <v>105</v>
      </c>
      <c r="R13" s="208" t="s">
        <v>44</v>
      </c>
      <c r="S13" s="208" t="s">
        <v>45</v>
      </c>
      <c r="T13" s="211" t="s">
        <v>46</v>
      </c>
      <c r="W13" s="62" t="s">
        <v>34</v>
      </c>
      <c r="X13" s="34"/>
      <c r="Y13" s="31" t="s">
        <v>38</v>
      </c>
    </row>
    <row r="14" spans="1:31" ht="122.45" customHeight="1" x14ac:dyDescent="0.25">
      <c r="A14" s="802"/>
      <c r="B14" s="29"/>
      <c r="C14" s="804"/>
      <c r="D14" s="742"/>
      <c r="E14" s="758"/>
      <c r="F14" s="755"/>
      <c r="G14" s="718" t="s">
        <v>38</v>
      </c>
      <c r="H14" s="807" t="s">
        <v>570</v>
      </c>
      <c r="I14" s="809" t="s">
        <v>40</v>
      </c>
      <c r="J14" s="797">
        <v>3</v>
      </c>
      <c r="K14" s="797">
        <v>3</v>
      </c>
      <c r="L14" s="797">
        <v>5</v>
      </c>
      <c r="M14" s="797">
        <v>5</v>
      </c>
      <c r="N14" s="809" t="s">
        <v>318</v>
      </c>
      <c r="O14" s="809" t="s">
        <v>42</v>
      </c>
      <c r="P14" s="800">
        <f>(J14+K14+L14)*M14</f>
        <v>55</v>
      </c>
      <c r="Q14" s="805" t="s">
        <v>319</v>
      </c>
      <c r="R14" s="807" t="s">
        <v>107</v>
      </c>
      <c r="S14" s="807" t="s">
        <v>571</v>
      </c>
      <c r="T14" s="794" t="s">
        <v>132</v>
      </c>
      <c r="W14" s="62"/>
      <c r="X14" s="34"/>
    </row>
    <row r="15" spans="1:31" ht="95.1" customHeight="1" x14ac:dyDescent="0.25">
      <c r="A15" s="802"/>
      <c r="B15" s="29"/>
      <c r="C15" s="804"/>
      <c r="D15" s="742"/>
      <c r="E15" s="758"/>
      <c r="F15" s="755"/>
      <c r="G15" s="755"/>
      <c r="H15" s="808"/>
      <c r="I15" s="811"/>
      <c r="J15" s="798"/>
      <c r="K15" s="798"/>
      <c r="L15" s="798"/>
      <c r="M15" s="798"/>
      <c r="N15" s="810"/>
      <c r="O15" s="810"/>
      <c r="P15" s="801"/>
      <c r="Q15" s="806"/>
      <c r="R15" s="808"/>
      <c r="S15" s="808"/>
      <c r="T15" s="794"/>
      <c r="W15" s="62"/>
      <c r="X15" s="34"/>
    </row>
    <row r="16" spans="1:31" ht="222.75" customHeight="1" x14ac:dyDescent="0.25">
      <c r="A16" s="802"/>
      <c r="B16" s="29"/>
      <c r="C16" s="804"/>
      <c r="D16" s="742"/>
      <c r="E16" s="758"/>
      <c r="F16" s="755"/>
      <c r="G16" s="136" t="s">
        <v>38</v>
      </c>
      <c r="H16" s="111" t="s">
        <v>572</v>
      </c>
      <c r="I16" s="109" t="s">
        <v>40</v>
      </c>
      <c r="J16" s="35">
        <v>3</v>
      </c>
      <c r="K16" s="35">
        <v>3</v>
      </c>
      <c r="L16" s="35">
        <v>5</v>
      </c>
      <c r="M16" s="35">
        <v>1</v>
      </c>
      <c r="N16" s="47" t="s">
        <v>333</v>
      </c>
      <c r="O16" s="110" t="s">
        <v>42</v>
      </c>
      <c r="P16" s="116">
        <f t="shared" ref="P16:P48" si="0">(J16+K16+L16)*M16</f>
        <v>11</v>
      </c>
      <c r="Q16" s="137" t="s">
        <v>573</v>
      </c>
      <c r="R16" s="137" t="s">
        <v>171</v>
      </c>
      <c r="S16" s="130" t="s">
        <v>574</v>
      </c>
      <c r="T16" s="35" t="s">
        <v>87</v>
      </c>
      <c r="W16" s="62"/>
      <c r="X16" s="34"/>
    </row>
    <row r="17" spans="1:31" ht="326.10000000000002" customHeight="1" x14ac:dyDescent="0.25">
      <c r="A17" s="802"/>
      <c r="B17" s="29"/>
      <c r="C17" s="804"/>
      <c r="D17" s="795"/>
      <c r="E17" s="796"/>
      <c r="F17" s="799"/>
      <c r="G17" s="113" t="s">
        <v>38</v>
      </c>
      <c r="H17" s="47" t="s">
        <v>55</v>
      </c>
      <c r="I17" s="110" t="s">
        <v>40</v>
      </c>
      <c r="J17" s="60">
        <v>3</v>
      </c>
      <c r="K17" s="60">
        <v>3</v>
      </c>
      <c r="L17" s="60">
        <v>5</v>
      </c>
      <c r="M17" s="60">
        <v>3</v>
      </c>
      <c r="N17" s="47" t="s">
        <v>321</v>
      </c>
      <c r="O17" s="110" t="s">
        <v>42</v>
      </c>
      <c r="P17" s="61">
        <f t="shared" si="0"/>
        <v>33</v>
      </c>
      <c r="Q17" s="98" t="s">
        <v>496</v>
      </c>
      <c r="R17" s="98" t="s">
        <v>497</v>
      </c>
      <c r="S17" s="193" t="s">
        <v>498</v>
      </c>
      <c r="T17" s="38" t="s">
        <v>499</v>
      </c>
      <c r="W17" s="62"/>
      <c r="X17" s="34"/>
    </row>
    <row r="18" spans="1:31" ht="122.1" customHeight="1" x14ac:dyDescent="0.25">
      <c r="A18" s="802"/>
      <c r="B18" s="29"/>
      <c r="C18" s="804"/>
      <c r="D18" s="712" t="s">
        <v>102</v>
      </c>
      <c r="E18" s="715" t="s">
        <v>575</v>
      </c>
      <c r="F18" s="718" t="s">
        <v>576</v>
      </c>
      <c r="G18" s="718" t="s">
        <v>54</v>
      </c>
      <c r="H18" s="807" t="s">
        <v>106</v>
      </c>
      <c r="I18" s="807" t="s">
        <v>40</v>
      </c>
      <c r="J18" s="797">
        <v>3</v>
      </c>
      <c r="K18" s="797">
        <v>3</v>
      </c>
      <c r="L18" s="797">
        <v>5</v>
      </c>
      <c r="M18" s="797">
        <v>5</v>
      </c>
      <c r="N18" s="809" t="s">
        <v>318</v>
      </c>
      <c r="O18" s="809" t="s">
        <v>42</v>
      </c>
      <c r="P18" s="800">
        <f t="shared" si="0"/>
        <v>55</v>
      </c>
      <c r="Q18" s="805" t="s">
        <v>319</v>
      </c>
      <c r="R18" s="807" t="s">
        <v>492</v>
      </c>
      <c r="S18" s="807" t="s">
        <v>571</v>
      </c>
      <c r="T18" s="794" t="s">
        <v>132</v>
      </c>
      <c r="W18" s="62"/>
      <c r="X18" s="34"/>
    </row>
    <row r="19" spans="1:31" ht="19.5" customHeight="1" x14ac:dyDescent="0.25">
      <c r="A19" s="802"/>
      <c r="B19" s="29"/>
      <c r="C19" s="804"/>
      <c r="D19" s="742"/>
      <c r="E19" s="758"/>
      <c r="F19" s="755"/>
      <c r="G19" s="755"/>
      <c r="H19" s="808"/>
      <c r="I19" s="808"/>
      <c r="J19" s="798"/>
      <c r="K19" s="798"/>
      <c r="L19" s="798"/>
      <c r="M19" s="798"/>
      <c r="N19" s="810"/>
      <c r="O19" s="810"/>
      <c r="P19" s="801"/>
      <c r="Q19" s="806"/>
      <c r="R19" s="808"/>
      <c r="S19" s="808"/>
      <c r="T19" s="794"/>
      <c r="W19" s="62"/>
      <c r="X19" s="34"/>
    </row>
    <row r="20" spans="1:31" ht="279.60000000000002" customHeight="1" x14ac:dyDescent="0.25">
      <c r="A20" s="802"/>
      <c r="B20" s="29"/>
      <c r="C20" s="804"/>
      <c r="D20" s="742"/>
      <c r="E20" s="758"/>
      <c r="F20" s="755"/>
      <c r="G20" s="136" t="s">
        <v>54</v>
      </c>
      <c r="H20" s="109" t="s">
        <v>568</v>
      </c>
      <c r="I20" s="109" t="s">
        <v>40</v>
      </c>
      <c r="J20" s="60">
        <v>3</v>
      </c>
      <c r="K20" s="60">
        <v>3</v>
      </c>
      <c r="L20" s="60">
        <v>5</v>
      </c>
      <c r="M20" s="60">
        <v>5</v>
      </c>
      <c r="N20" s="110" t="s">
        <v>569</v>
      </c>
      <c r="O20" s="110" t="s">
        <v>42</v>
      </c>
      <c r="P20" s="116">
        <f>(J20+K20+L20)*M20</f>
        <v>55</v>
      </c>
      <c r="Q20" s="93" t="s">
        <v>486</v>
      </c>
      <c r="R20" s="93" t="s">
        <v>577</v>
      </c>
      <c r="S20" s="93" t="s">
        <v>578</v>
      </c>
      <c r="T20" s="93" t="s">
        <v>579</v>
      </c>
      <c r="W20" s="62"/>
      <c r="X20" s="34"/>
    </row>
    <row r="21" spans="1:31" ht="329.1" customHeight="1" x14ac:dyDescent="0.25">
      <c r="A21" s="802"/>
      <c r="B21" s="29"/>
      <c r="C21" s="804"/>
      <c r="D21" s="742"/>
      <c r="E21" s="758"/>
      <c r="F21" s="755"/>
      <c r="G21" s="113" t="s">
        <v>54</v>
      </c>
      <c r="H21" s="47" t="s">
        <v>55</v>
      </c>
      <c r="I21" s="110" t="s">
        <v>40</v>
      </c>
      <c r="J21" s="60">
        <v>3</v>
      </c>
      <c r="K21" s="60">
        <v>3</v>
      </c>
      <c r="L21" s="60">
        <v>5</v>
      </c>
      <c r="M21" s="60">
        <v>3</v>
      </c>
      <c r="N21" s="47" t="s">
        <v>321</v>
      </c>
      <c r="O21" s="110" t="s">
        <v>42</v>
      </c>
      <c r="P21" s="116">
        <f t="shared" si="0"/>
        <v>33</v>
      </c>
      <c r="Q21" s="122" t="s">
        <v>496</v>
      </c>
      <c r="R21" s="122" t="s">
        <v>497</v>
      </c>
      <c r="S21" s="93" t="s">
        <v>498</v>
      </c>
      <c r="T21" s="93" t="s">
        <v>499</v>
      </c>
      <c r="W21" s="62"/>
      <c r="X21" s="34"/>
    </row>
    <row r="22" spans="1:31" ht="349.35" customHeight="1" x14ac:dyDescent="0.25">
      <c r="A22" s="802"/>
      <c r="B22" s="29"/>
      <c r="C22" s="804"/>
      <c r="D22" s="742"/>
      <c r="E22" s="758"/>
      <c r="F22" s="755"/>
      <c r="G22" s="136" t="s">
        <v>54</v>
      </c>
      <c r="H22" s="111" t="s">
        <v>580</v>
      </c>
      <c r="I22" s="111" t="s">
        <v>40</v>
      </c>
      <c r="J22" s="35">
        <v>3</v>
      </c>
      <c r="K22" s="35">
        <v>3</v>
      </c>
      <c r="L22" s="35">
        <v>5</v>
      </c>
      <c r="M22" s="35">
        <v>5</v>
      </c>
      <c r="N22" s="47" t="s">
        <v>327</v>
      </c>
      <c r="O22" s="110" t="s">
        <v>73</v>
      </c>
      <c r="P22" s="116"/>
      <c r="Q22" s="208" t="s">
        <v>74</v>
      </c>
      <c r="R22" s="208" t="s">
        <v>66</v>
      </c>
      <c r="S22" s="208" t="s">
        <v>75</v>
      </c>
      <c r="T22" s="208" t="s">
        <v>76</v>
      </c>
      <c r="W22" s="62"/>
      <c r="X22" s="34"/>
    </row>
    <row r="23" spans="1:31" ht="267" customHeight="1" x14ac:dyDescent="0.25">
      <c r="A23" s="802"/>
      <c r="B23" s="29"/>
      <c r="C23" s="804"/>
      <c r="D23" s="818" t="s">
        <v>127</v>
      </c>
      <c r="E23" s="819" t="s">
        <v>581</v>
      </c>
      <c r="F23" s="820" t="s">
        <v>582</v>
      </c>
      <c r="G23" s="136" t="s">
        <v>62</v>
      </c>
      <c r="H23" s="111" t="s">
        <v>572</v>
      </c>
      <c r="I23" s="111" t="s">
        <v>40</v>
      </c>
      <c r="J23" s="35">
        <v>3</v>
      </c>
      <c r="K23" s="35">
        <v>3</v>
      </c>
      <c r="L23" s="35">
        <v>5</v>
      </c>
      <c r="M23" s="35">
        <v>1</v>
      </c>
      <c r="N23" s="47" t="s">
        <v>333</v>
      </c>
      <c r="O23" s="110" t="s">
        <v>42</v>
      </c>
      <c r="P23" s="61">
        <f t="shared" si="0"/>
        <v>11</v>
      </c>
      <c r="Q23" s="173" t="s">
        <v>573</v>
      </c>
      <c r="R23" s="173" t="s">
        <v>171</v>
      </c>
      <c r="S23" s="111" t="s">
        <v>574</v>
      </c>
      <c r="T23" s="39" t="s">
        <v>87</v>
      </c>
      <c r="W23" s="62"/>
      <c r="X23" s="34"/>
    </row>
    <row r="24" spans="1:31" s="30" customFormat="1" ht="169.35" customHeight="1" x14ac:dyDescent="0.25">
      <c r="A24" s="802"/>
      <c r="B24" s="29"/>
      <c r="C24" s="804"/>
      <c r="D24" s="742"/>
      <c r="E24" s="758"/>
      <c r="F24" s="755"/>
      <c r="G24" s="136" t="s">
        <v>62</v>
      </c>
      <c r="H24" s="178" t="s">
        <v>583</v>
      </c>
      <c r="I24" s="109" t="s">
        <v>40</v>
      </c>
      <c r="J24" s="60">
        <v>3</v>
      </c>
      <c r="K24" s="60">
        <v>3</v>
      </c>
      <c r="L24" s="60">
        <v>1</v>
      </c>
      <c r="M24" s="60">
        <v>5</v>
      </c>
      <c r="N24" s="47" t="s">
        <v>584</v>
      </c>
      <c r="O24" s="110" t="s">
        <v>42</v>
      </c>
      <c r="P24" s="116">
        <f t="shared" si="0"/>
        <v>35</v>
      </c>
      <c r="Q24" s="137" t="s">
        <v>585</v>
      </c>
      <c r="R24" s="137" t="s">
        <v>586</v>
      </c>
      <c r="S24" s="137" t="s">
        <v>67</v>
      </c>
      <c r="T24" s="137" t="s">
        <v>587</v>
      </c>
      <c r="U24"/>
      <c r="W24" s="62"/>
      <c r="X24" s="34"/>
      <c r="Y24" s="31"/>
    </row>
    <row r="25" spans="1:31" s="30" customFormat="1" ht="158.1" customHeight="1" x14ac:dyDescent="0.25">
      <c r="A25" s="802"/>
      <c r="B25" s="29"/>
      <c r="C25" s="804"/>
      <c r="D25" s="812" t="s">
        <v>344</v>
      </c>
      <c r="E25" s="814" t="s">
        <v>588</v>
      </c>
      <c r="F25" s="816" t="s">
        <v>589</v>
      </c>
      <c r="G25" s="136" t="s">
        <v>70</v>
      </c>
      <c r="H25" s="204" t="s">
        <v>590</v>
      </c>
      <c r="I25" s="109" t="s">
        <v>40</v>
      </c>
      <c r="J25" s="60">
        <v>3</v>
      </c>
      <c r="K25" s="60">
        <v>3</v>
      </c>
      <c r="L25" s="60">
        <v>1</v>
      </c>
      <c r="M25" s="60">
        <v>5</v>
      </c>
      <c r="N25" s="47" t="s">
        <v>584</v>
      </c>
      <c r="O25" s="110" t="s">
        <v>42</v>
      </c>
      <c r="P25" s="116">
        <f t="shared" si="0"/>
        <v>35</v>
      </c>
      <c r="Q25" s="137" t="s">
        <v>585</v>
      </c>
      <c r="R25" s="137" t="s">
        <v>586</v>
      </c>
      <c r="S25" s="137" t="s">
        <v>67</v>
      </c>
      <c r="T25" s="137" t="s">
        <v>587</v>
      </c>
      <c r="U25"/>
      <c r="W25" s="62"/>
      <c r="X25" s="34"/>
      <c r="Y25" s="31"/>
    </row>
    <row r="26" spans="1:31" s="31" customFormat="1" ht="115.35" customHeight="1" x14ac:dyDescent="0.25">
      <c r="A26" s="802"/>
      <c r="B26" s="29"/>
      <c r="C26" s="804"/>
      <c r="D26" s="813"/>
      <c r="E26" s="815"/>
      <c r="F26" s="817"/>
      <c r="G26" s="136" t="s">
        <v>70</v>
      </c>
      <c r="H26" s="111" t="s">
        <v>513</v>
      </c>
      <c r="I26" s="109" t="s">
        <v>40</v>
      </c>
      <c r="J26" s="60">
        <v>5</v>
      </c>
      <c r="K26" s="60">
        <v>3</v>
      </c>
      <c r="L26" s="60">
        <v>5</v>
      </c>
      <c r="M26" s="189">
        <v>1</v>
      </c>
      <c r="N26" s="35" t="s">
        <v>334</v>
      </c>
      <c r="O26" s="114" t="s">
        <v>42</v>
      </c>
      <c r="P26" s="116">
        <f t="shared" si="0"/>
        <v>13</v>
      </c>
      <c r="Q26" s="203" t="s">
        <v>180</v>
      </c>
      <c r="R26" s="203" t="s">
        <v>591</v>
      </c>
      <c r="S26" s="137" t="s">
        <v>592</v>
      </c>
      <c r="T26" s="211" t="s">
        <v>593</v>
      </c>
      <c r="U26"/>
      <c r="V26" s="30"/>
      <c r="W26" s="62"/>
      <c r="X26" s="34"/>
      <c r="Z26" s="30"/>
      <c r="AA26" s="30"/>
      <c r="AB26" s="30"/>
      <c r="AC26" s="30"/>
      <c r="AD26" s="30"/>
      <c r="AE26" s="30"/>
    </row>
    <row r="27" spans="1:31" s="31" customFormat="1" ht="243" customHeight="1" x14ac:dyDescent="0.25">
      <c r="A27" s="802"/>
      <c r="B27" s="29"/>
      <c r="C27" s="821" t="s">
        <v>320</v>
      </c>
      <c r="D27" s="823" t="s">
        <v>102</v>
      </c>
      <c r="E27" s="824" t="s">
        <v>594</v>
      </c>
      <c r="F27" s="661" t="s">
        <v>595</v>
      </c>
      <c r="G27" s="132" t="s">
        <v>54</v>
      </c>
      <c r="H27" s="178" t="s">
        <v>596</v>
      </c>
      <c r="I27" s="109" t="s">
        <v>40</v>
      </c>
      <c r="J27" s="60">
        <v>3</v>
      </c>
      <c r="K27" s="60">
        <v>3</v>
      </c>
      <c r="L27" s="60">
        <v>5</v>
      </c>
      <c r="M27" s="60">
        <v>5</v>
      </c>
      <c r="N27" s="110" t="s">
        <v>130</v>
      </c>
      <c r="O27" s="110" t="s">
        <v>42</v>
      </c>
      <c r="P27" s="61">
        <f t="shared" si="0"/>
        <v>55</v>
      </c>
      <c r="Q27" s="192" t="s">
        <v>486</v>
      </c>
      <c r="R27" s="35" t="s">
        <v>577</v>
      </c>
      <c r="S27" s="35" t="s">
        <v>578</v>
      </c>
      <c r="T27" s="35" t="s">
        <v>597</v>
      </c>
      <c r="U27"/>
      <c r="V27" s="30"/>
      <c r="W27" s="62"/>
      <c r="X27" s="34"/>
      <c r="Z27" s="30"/>
      <c r="AA27" s="30"/>
      <c r="AB27" s="30"/>
      <c r="AC27" s="30"/>
      <c r="AD27" s="30"/>
      <c r="AE27" s="30"/>
    </row>
    <row r="28" spans="1:31" s="31" customFormat="1" ht="285" customHeight="1" x14ac:dyDescent="0.25">
      <c r="A28" s="802"/>
      <c r="B28" s="29"/>
      <c r="C28" s="822"/>
      <c r="D28" s="823"/>
      <c r="E28" s="824"/>
      <c r="F28" s="661"/>
      <c r="G28" s="132" t="s">
        <v>54</v>
      </c>
      <c r="H28" s="111" t="s">
        <v>598</v>
      </c>
      <c r="I28" s="109" t="s">
        <v>40</v>
      </c>
      <c r="J28" s="183">
        <v>3</v>
      </c>
      <c r="K28" s="183">
        <v>3</v>
      </c>
      <c r="L28" s="183">
        <v>5</v>
      </c>
      <c r="M28" s="183">
        <v>5</v>
      </c>
      <c r="N28" s="109" t="s">
        <v>318</v>
      </c>
      <c r="O28" s="110" t="s">
        <v>42</v>
      </c>
      <c r="P28" s="116">
        <f t="shared" si="0"/>
        <v>55</v>
      </c>
      <c r="Q28" s="198" t="s">
        <v>599</v>
      </c>
      <c r="R28" s="187" t="s">
        <v>107</v>
      </c>
      <c r="S28" s="119" t="s">
        <v>571</v>
      </c>
      <c r="T28" s="39" t="s">
        <v>132</v>
      </c>
      <c r="U28"/>
      <c r="V28" s="30"/>
      <c r="W28" s="62"/>
      <c r="X28" s="34"/>
      <c r="Z28" s="30"/>
      <c r="AA28" s="30"/>
      <c r="AB28" s="30"/>
      <c r="AC28" s="30"/>
      <c r="AD28" s="30"/>
      <c r="AE28" s="30"/>
    </row>
    <row r="29" spans="1:31" s="31" customFormat="1" ht="313.35000000000002" customHeight="1" x14ac:dyDescent="0.25">
      <c r="A29" s="802"/>
      <c r="B29" s="29"/>
      <c r="C29" s="822"/>
      <c r="D29" s="823"/>
      <c r="E29" s="824"/>
      <c r="F29" s="661"/>
      <c r="G29" s="113" t="s">
        <v>54</v>
      </c>
      <c r="H29" s="47" t="s">
        <v>600</v>
      </c>
      <c r="I29" s="110" t="s">
        <v>40</v>
      </c>
      <c r="J29" s="60">
        <v>3</v>
      </c>
      <c r="K29" s="60">
        <v>3</v>
      </c>
      <c r="L29" s="60">
        <v>5</v>
      </c>
      <c r="M29" s="60">
        <v>3</v>
      </c>
      <c r="N29" s="47" t="s">
        <v>321</v>
      </c>
      <c r="O29" s="110" t="s">
        <v>42</v>
      </c>
      <c r="P29" s="61">
        <f t="shared" si="0"/>
        <v>33</v>
      </c>
      <c r="Q29" s="98" t="s">
        <v>601</v>
      </c>
      <c r="R29" s="98" t="s">
        <v>497</v>
      </c>
      <c r="S29" s="193" t="s">
        <v>498</v>
      </c>
      <c r="T29" s="35" t="s">
        <v>499</v>
      </c>
      <c r="U29"/>
      <c r="V29" s="30"/>
      <c r="W29" s="62"/>
      <c r="X29" s="34"/>
      <c r="Z29" s="30"/>
      <c r="AA29" s="30"/>
      <c r="AB29" s="30"/>
      <c r="AC29" s="30"/>
      <c r="AD29" s="30"/>
      <c r="AE29" s="30"/>
    </row>
    <row r="30" spans="1:31" s="31" customFormat="1" ht="182.1" customHeight="1" x14ac:dyDescent="0.25">
      <c r="A30" s="802"/>
      <c r="B30" s="29"/>
      <c r="C30" s="822"/>
      <c r="D30" s="823"/>
      <c r="E30" s="824"/>
      <c r="F30" s="661"/>
      <c r="G30" s="132" t="s">
        <v>54</v>
      </c>
      <c r="H30" s="111" t="s">
        <v>602</v>
      </c>
      <c r="I30" s="111" t="s">
        <v>40</v>
      </c>
      <c r="J30" s="35">
        <v>1</v>
      </c>
      <c r="K30" s="35">
        <v>3</v>
      </c>
      <c r="L30" s="35">
        <v>5</v>
      </c>
      <c r="M30" s="35">
        <v>3</v>
      </c>
      <c r="N30" s="47" t="s">
        <v>357</v>
      </c>
      <c r="O30" s="110" t="s">
        <v>42</v>
      </c>
      <c r="P30" s="61">
        <f t="shared" si="0"/>
        <v>27</v>
      </c>
      <c r="Q30" s="173" t="s">
        <v>573</v>
      </c>
      <c r="R30" s="173" t="s">
        <v>171</v>
      </c>
      <c r="S30" s="111" t="s">
        <v>574</v>
      </c>
      <c r="T30" s="41" t="s">
        <v>87</v>
      </c>
      <c r="U30"/>
      <c r="V30" s="30"/>
      <c r="W30" s="62"/>
      <c r="X30" s="34"/>
      <c r="Z30" s="30"/>
      <c r="AA30" s="30"/>
      <c r="AB30" s="30"/>
      <c r="AC30" s="30"/>
      <c r="AD30" s="30"/>
      <c r="AE30" s="30"/>
    </row>
    <row r="31" spans="1:31" s="31" customFormat="1" ht="169.35" customHeight="1" x14ac:dyDescent="0.25">
      <c r="A31" s="802"/>
      <c r="B31" s="29"/>
      <c r="C31" s="822"/>
      <c r="D31" s="823"/>
      <c r="E31" s="824"/>
      <c r="F31" s="661"/>
      <c r="G31" s="205" t="s">
        <v>54</v>
      </c>
      <c r="H31" s="111" t="s">
        <v>603</v>
      </c>
      <c r="I31" s="111" t="s">
        <v>183</v>
      </c>
      <c r="J31" s="35">
        <v>1</v>
      </c>
      <c r="K31" s="35">
        <v>3</v>
      </c>
      <c r="L31" s="35">
        <v>5</v>
      </c>
      <c r="M31" s="35">
        <v>1</v>
      </c>
      <c r="N31" s="47" t="s">
        <v>604</v>
      </c>
      <c r="O31" s="47" t="s">
        <v>42</v>
      </c>
      <c r="P31" s="36">
        <f t="shared" si="0"/>
        <v>9</v>
      </c>
      <c r="Q31" s="111" t="s">
        <v>573</v>
      </c>
      <c r="R31" s="111" t="s">
        <v>85</v>
      </c>
      <c r="S31" s="111" t="s">
        <v>574</v>
      </c>
      <c r="T31" s="39" t="s">
        <v>87</v>
      </c>
      <c r="U31"/>
      <c r="V31" s="30"/>
      <c r="W31" s="62"/>
      <c r="X31" s="34"/>
      <c r="Z31" s="30"/>
      <c r="AA31" s="30"/>
      <c r="AB31" s="30"/>
      <c r="AC31" s="30"/>
      <c r="AD31" s="30"/>
      <c r="AE31" s="30"/>
    </row>
    <row r="32" spans="1:31" s="31" customFormat="1" ht="234.6" customHeight="1" x14ac:dyDescent="0.25">
      <c r="A32" s="802"/>
      <c r="B32" s="29"/>
      <c r="C32" s="822"/>
      <c r="D32" s="823"/>
      <c r="E32" s="824"/>
      <c r="F32" s="661"/>
      <c r="G32" s="132" t="s">
        <v>54</v>
      </c>
      <c r="H32" s="178" t="s">
        <v>605</v>
      </c>
      <c r="I32" s="111" t="s">
        <v>40</v>
      </c>
      <c r="J32" s="35">
        <v>3</v>
      </c>
      <c r="K32" s="35">
        <v>3</v>
      </c>
      <c r="L32" s="35">
        <v>3</v>
      </c>
      <c r="M32" s="35">
        <v>5</v>
      </c>
      <c r="N32" s="47" t="s">
        <v>606</v>
      </c>
      <c r="O32" s="110" t="s">
        <v>73</v>
      </c>
      <c r="P32" s="116">
        <f t="shared" si="0"/>
        <v>45</v>
      </c>
      <c r="Q32" s="208" t="s">
        <v>74</v>
      </c>
      <c r="R32" s="208" t="s">
        <v>66</v>
      </c>
      <c r="S32" s="208" t="s">
        <v>75</v>
      </c>
      <c r="T32" s="208" t="s">
        <v>76</v>
      </c>
      <c r="U32"/>
      <c r="V32" s="30"/>
      <c r="W32" s="62"/>
      <c r="X32" s="34"/>
      <c r="Z32" s="30"/>
      <c r="AA32" s="30"/>
      <c r="AB32" s="30"/>
      <c r="AC32" s="30"/>
      <c r="AD32" s="30"/>
      <c r="AE32" s="30"/>
    </row>
    <row r="33" spans="1:31" s="31" customFormat="1" ht="219" customHeight="1" x14ac:dyDescent="0.25">
      <c r="A33" s="802"/>
      <c r="B33" s="29"/>
      <c r="C33" s="647"/>
      <c r="D33" s="818" t="s">
        <v>127</v>
      </c>
      <c r="E33" s="819" t="s">
        <v>607</v>
      </c>
      <c r="F33" s="820" t="s">
        <v>608</v>
      </c>
      <c r="G33" s="136" t="s">
        <v>62</v>
      </c>
      <c r="H33" s="111" t="s">
        <v>609</v>
      </c>
      <c r="I33" s="111" t="s">
        <v>92</v>
      </c>
      <c r="J33" s="35">
        <v>1</v>
      </c>
      <c r="K33" s="35">
        <v>3</v>
      </c>
      <c r="L33" s="35">
        <v>5</v>
      </c>
      <c r="M33" s="35">
        <v>1</v>
      </c>
      <c r="N33" s="47" t="s">
        <v>333</v>
      </c>
      <c r="O33" s="47" t="s">
        <v>42</v>
      </c>
      <c r="P33" s="184">
        <f t="shared" si="0"/>
        <v>9</v>
      </c>
      <c r="Q33" s="185" t="s">
        <v>610</v>
      </c>
      <c r="R33" s="185" t="s">
        <v>85</v>
      </c>
      <c r="S33" s="176" t="s">
        <v>611</v>
      </c>
      <c r="T33" s="39" t="s">
        <v>87</v>
      </c>
      <c r="U33"/>
      <c r="V33" s="30"/>
      <c r="W33" s="62"/>
      <c r="X33" s="34"/>
      <c r="Z33" s="30"/>
      <c r="AA33" s="30"/>
      <c r="AB33" s="30"/>
      <c r="AC33" s="30"/>
      <c r="AD33" s="30"/>
      <c r="AE33" s="30"/>
    </row>
    <row r="34" spans="1:31" s="31" customFormat="1" ht="197.45" customHeight="1" x14ac:dyDescent="0.25">
      <c r="A34" s="802"/>
      <c r="B34" s="29"/>
      <c r="C34" s="647"/>
      <c r="D34" s="742"/>
      <c r="E34" s="758"/>
      <c r="F34" s="755"/>
      <c r="G34" s="136" t="s">
        <v>62</v>
      </c>
      <c r="H34" s="111" t="s">
        <v>612</v>
      </c>
      <c r="I34" s="109" t="s">
        <v>92</v>
      </c>
      <c r="J34" s="60">
        <v>1</v>
      </c>
      <c r="K34" s="60">
        <v>3</v>
      </c>
      <c r="L34" s="60">
        <v>5</v>
      </c>
      <c r="M34" s="60">
        <v>1</v>
      </c>
      <c r="N34" s="47" t="s">
        <v>613</v>
      </c>
      <c r="O34" s="110" t="s">
        <v>42</v>
      </c>
      <c r="P34" s="184">
        <f t="shared" si="0"/>
        <v>9</v>
      </c>
      <c r="Q34" s="173" t="s">
        <v>573</v>
      </c>
      <c r="R34" s="173" t="s">
        <v>171</v>
      </c>
      <c r="S34" s="111" t="s">
        <v>574</v>
      </c>
      <c r="T34" s="39" t="s">
        <v>87</v>
      </c>
      <c r="U34"/>
      <c r="V34" s="30"/>
      <c r="W34" s="62"/>
      <c r="X34" s="34"/>
      <c r="Z34" s="30"/>
      <c r="AA34" s="30"/>
      <c r="AB34" s="30"/>
      <c r="AC34" s="30"/>
      <c r="AD34" s="30"/>
      <c r="AE34" s="30"/>
    </row>
    <row r="35" spans="1:31" s="31" customFormat="1" ht="232.35" customHeight="1" x14ac:dyDescent="0.25">
      <c r="A35" s="802"/>
      <c r="B35" s="29"/>
      <c r="C35" s="647"/>
      <c r="D35" s="742"/>
      <c r="E35" s="758"/>
      <c r="F35" s="755"/>
      <c r="G35" s="136" t="s">
        <v>62</v>
      </c>
      <c r="H35" s="111" t="s">
        <v>614</v>
      </c>
      <c r="I35" s="110" t="s">
        <v>40</v>
      </c>
      <c r="J35" s="60">
        <v>1</v>
      </c>
      <c r="K35" s="60">
        <v>3</v>
      </c>
      <c r="L35" s="60">
        <v>5</v>
      </c>
      <c r="M35" s="60">
        <v>3</v>
      </c>
      <c r="N35" s="47" t="s">
        <v>615</v>
      </c>
      <c r="O35" s="110" t="s">
        <v>42</v>
      </c>
      <c r="P35" s="116">
        <f t="shared" si="0"/>
        <v>27</v>
      </c>
      <c r="Q35" s="137" t="s">
        <v>573</v>
      </c>
      <c r="R35" s="137" t="s">
        <v>171</v>
      </c>
      <c r="S35" s="47" t="s">
        <v>574</v>
      </c>
      <c r="T35" s="35" t="s">
        <v>87</v>
      </c>
      <c r="U35"/>
      <c r="V35" s="30"/>
      <c r="W35" s="62"/>
      <c r="X35" s="34"/>
      <c r="Z35" s="30"/>
      <c r="AA35" s="30"/>
      <c r="AB35" s="30"/>
      <c r="AC35" s="30"/>
      <c r="AD35" s="30"/>
      <c r="AE35" s="30"/>
    </row>
    <row r="36" spans="1:31" s="31" customFormat="1" ht="157.5" customHeight="1" x14ac:dyDescent="0.25">
      <c r="A36" s="802"/>
      <c r="B36" s="29"/>
      <c r="C36" s="647"/>
      <c r="D36" s="742"/>
      <c r="E36" s="758"/>
      <c r="F36" s="755"/>
      <c r="G36" s="136" t="s">
        <v>62</v>
      </c>
      <c r="H36" s="111" t="s">
        <v>616</v>
      </c>
      <c r="I36" s="109" t="s">
        <v>40</v>
      </c>
      <c r="J36" s="60">
        <v>3</v>
      </c>
      <c r="K36" s="60">
        <v>3</v>
      </c>
      <c r="L36" s="60">
        <v>5</v>
      </c>
      <c r="M36" s="60">
        <v>3</v>
      </c>
      <c r="N36" s="47" t="s">
        <v>325</v>
      </c>
      <c r="O36" s="110" t="s">
        <v>42</v>
      </c>
      <c r="P36" s="116">
        <f t="shared" si="0"/>
        <v>33</v>
      </c>
      <c r="Q36" s="137" t="s">
        <v>585</v>
      </c>
      <c r="R36" s="137" t="s">
        <v>586</v>
      </c>
      <c r="S36" s="137" t="s">
        <v>67</v>
      </c>
      <c r="T36" s="137" t="s">
        <v>587</v>
      </c>
      <c r="U36"/>
      <c r="V36" s="30"/>
      <c r="W36" s="62"/>
      <c r="X36" s="34"/>
      <c r="Z36" s="30"/>
      <c r="AA36" s="30"/>
      <c r="AB36" s="30"/>
      <c r="AC36" s="30"/>
      <c r="AD36" s="30"/>
      <c r="AE36" s="30"/>
    </row>
    <row r="37" spans="1:31" s="31" customFormat="1" ht="121.5" customHeight="1" x14ac:dyDescent="0.25">
      <c r="A37" s="802"/>
      <c r="B37" s="29"/>
      <c r="C37" s="647"/>
      <c r="D37" s="742"/>
      <c r="E37" s="758"/>
      <c r="F37" s="755"/>
      <c r="G37" s="136" t="s">
        <v>62</v>
      </c>
      <c r="H37" s="109" t="s">
        <v>617</v>
      </c>
      <c r="I37" s="109" t="s">
        <v>40</v>
      </c>
      <c r="J37" s="60">
        <v>5</v>
      </c>
      <c r="K37" s="60">
        <v>3</v>
      </c>
      <c r="L37" s="60">
        <v>1</v>
      </c>
      <c r="M37" s="60">
        <v>3</v>
      </c>
      <c r="N37" s="174" t="s">
        <v>334</v>
      </c>
      <c r="O37" s="110" t="s">
        <v>42</v>
      </c>
      <c r="P37" s="116">
        <f t="shared" si="0"/>
        <v>27</v>
      </c>
      <c r="Q37" s="137" t="s">
        <v>180</v>
      </c>
      <c r="R37" s="137" t="s">
        <v>591</v>
      </c>
      <c r="S37" s="137" t="s">
        <v>592</v>
      </c>
      <c r="T37" s="173" t="s">
        <v>593</v>
      </c>
      <c r="U37"/>
      <c r="V37" s="30"/>
      <c r="W37" s="62"/>
      <c r="X37" s="34"/>
      <c r="Z37" s="30"/>
      <c r="AA37" s="30"/>
      <c r="AB37" s="30"/>
      <c r="AC37" s="30"/>
      <c r="AD37" s="30"/>
      <c r="AE37" s="30"/>
    </row>
    <row r="38" spans="1:31" s="31" customFormat="1" ht="234.75" customHeight="1" x14ac:dyDescent="0.25">
      <c r="A38" s="802"/>
      <c r="B38" s="29"/>
      <c r="C38" s="646" t="s">
        <v>324</v>
      </c>
      <c r="D38" s="818" t="s">
        <v>127</v>
      </c>
      <c r="E38" s="819" t="s">
        <v>618</v>
      </c>
      <c r="F38" s="820" t="s">
        <v>618</v>
      </c>
      <c r="G38" s="136" t="s">
        <v>62</v>
      </c>
      <c r="H38" s="111" t="s">
        <v>537</v>
      </c>
      <c r="I38" s="109" t="s">
        <v>40</v>
      </c>
      <c r="J38" s="60">
        <v>3</v>
      </c>
      <c r="K38" s="60">
        <v>3</v>
      </c>
      <c r="L38" s="60">
        <v>5</v>
      </c>
      <c r="M38" s="60">
        <v>5</v>
      </c>
      <c r="N38" s="110" t="s">
        <v>130</v>
      </c>
      <c r="O38" s="110" t="s">
        <v>42</v>
      </c>
      <c r="P38" s="61">
        <f t="shared" si="0"/>
        <v>55</v>
      </c>
      <c r="Q38" s="41" t="s">
        <v>486</v>
      </c>
      <c r="R38" s="41" t="s">
        <v>577</v>
      </c>
      <c r="S38" s="193" t="s">
        <v>578</v>
      </c>
      <c r="T38" s="35" t="s">
        <v>579</v>
      </c>
      <c r="U38"/>
      <c r="V38" s="30"/>
      <c r="W38" s="62"/>
      <c r="X38" s="34"/>
      <c r="Z38" s="30"/>
      <c r="AA38" s="30"/>
      <c r="AB38" s="30"/>
      <c r="AC38" s="30"/>
      <c r="AD38" s="30"/>
      <c r="AE38" s="30"/>
    </row>
    <row r="39" spans="1:31" s="31" customFormat="1" ht="189.75" customHeight="1" x14ac:dyDescent="0.25">
      <c r="A39" s="802"/>
      <c r="B39" s="29"/>
      <c r="C39" s="647"/>
      <c r="D39" s="742"/>
      <c r="E39" s="758"/>
      <c r="F39" s="755"/>
      <c r="G39" s="136" t="s">
        <v>62</v>
      </c>
      <c r="H39" s="111" t="s">
        <v>538</v>
      </c>
      <c r="I39" s="109" t="s">
        <v>40</v>
      </c>
      <c r="J39" s="60">
        <v>3</v>
      </c>
      <c r="K39" s="60">
        <v>3</v>
      </c>
      <c r="L39" s="60">
        <v>5</v>
      </c>
      <c r="M39" s="60">
        <v>5</v>
      </c>
      <c r="N39" s="109" t="s">
        <v>318</v>
      </c>
      <c r="O39" s="110" t="s">
        <v>42</v>
      </c>
      <c r="P39" s="116">
        <f t="shared" si="0"/>
        <v>55</v>
      </c>
      <c r="Q39" s="137" t="s">
        <v>319</v>
      </c>
      <c r="R39" s="47" t="s">
        <v>107</v>
      </c>
      <c r="S39" s="47" t="s">
        <v>571</v>
      </c>
      <c r="T39" s="41" t="s">
        <v>132</v>
      </c>
      <c r="U39"/>
      <c r="V39" s="30"/>
      <c r="W39" s="62"/>
      <c r="X39" s="34"/>
      <c r="Z39" s="30"/>
      <c r="AA39" s="30"/>
      <c r="AB39" s="30"/>
      <c r="AC39" s="30"/>
      <c r="AD39" s="30"/>
      <c r="AE39" s="30"/>
    </row>
    <row r="40" spans="1:31" s="31" customFormat="1" ht="326.10000000000002" customHeight="1" x14ac:dyDescent="0.25">
      <c r="A40" s="802"/>
      <c r="B40" s="29"/>
      <c r="C40" s="647"/>
      <c r="D40" s="742"/>
      <c r="E40" s="758"/>
      <c r="F40" s="755"/>
      <c r="G40" s="113" t="s">
        <v>62</v>
      </c>
      <c r="H40" s="47" t="s">
        <v>539</v>
      </c>
      <c r="I40" s="110" t="s">
        <v>40</v>
      </c>
      <c r="J40" s="60">
        <v>3</v>
      </c>
      <c r="K40" s="60">
        <v>3</v>
      </c>
      <c r="L40" s="60">
        <v>5</v>
      </c>
      <c r="M40" s="60">
        <v>3</v>
      </c>
      <c r="N40" s="47" t="s">
        <v>321</v>
      </c>
      <c r="O40" s="110" t="s">
        <v>42</v>
      </c>
      <c r="P40" s="61">
        <f t="shared" si="0"/>
        <v>33</v>
      </c>
      <c r="Q40" s="98" t="s">
        <v>496</v>
      </c>
      <c r="R40" s="98" t="s">
        <v>497</v>
      </c>
      <c r="S40" s="193" t="s">
        <v>498</v>
      </c>
      <c r="T40" s="35" t="s">
        <v>499</v>
      </c>
      <c r="U40"/>
      <c r="V40" s="30"/>
      <c r="W40" s="62"/>
      <c r="X40" s="34"/>
      <c r="Z40" s="30"/>
      <c r="AA40" s="30"/>
      <c r="AB40" s="30"/>
      <c r="AC40" s="30"/>
      <c r="AD40" s="30"/>
      <c r="AE40" s="30"/>
    </row>
    <row r="41" spans="1:31" s="31" customFormat="1" ht="157.5" customHeight="1" x14ac:dyDescent="0.25">
      <c r="A41" s="802"/>
      <c r="B41" s="29"/>
      <c r="C41" s="647"/>
      <c r="D41" s="742"/>
      <c r="E41" s="758"/>
      <c r="F41" s="755"/>
      <c r="G41" s="136" t="s">
        <v>62</v>
      </c>
      <c r="H41" s="111" t="s">
        <v>540</v>
      </c>
      <c r="I41" s="109" t="s">
        <v>40</v>
      </c>
      <c r="J41" s="60">
        <v>1</v>
      </c>
      <c r="K41" s="60">
        <v>3</v>
      </c>
      <c r="L41" s="60">
        <v>1</v>
      </c>
      <c r="M41" s="60">
        <v>3</v>
      </c>
      <c r="N41" s="47" t="s">
        <v>619</v>
      </c>
      <c r="O41" s="110" t="s">
        <v>42</v>
      </c>
      <c r="P41" s="61">
        <f t="shared" si="0"/>
        <v>15</v>
      </c>
      <c r="Q41" s="197" t="s">
        <v>573</v>
      </c>
      <c r="R41" s="106" t="s">
        <v>171</v>
      </c>
      <c r="S41" s="123" t="s">
        <v>574</v>
      </c>
      <c r="T41" s="100" t="s">
        <v>87</v>
      </c>
      <c r="U41"/>
      <c r="V41" s="30"/>
      <c r="W41" s="62"/>
      <c r="X41" s="34"/>
      <c r="Z41" s="30"/>
      <c r="AA41" s="30"/>
      <c r="AB41" s="30"/>
      <c r="AC41" s="30"/>
      <c r="AD41" s="30"/>
      <c r="AE41" s="30"/>
    </row>
    <row r="42" spans="1:31" s="31" customFormat="1" ht="167.25" customHeight="1" x14ac:dyDescent="0.25">
      <c r="A42" s="802"/>
      <c r="B42" s="29"/>
      <c r="C42" s="647"/>
      <c r="D42" s="742"/>
      <c r="E42" s="758"/>
      <c r="F42" s="755"/>
      <c r="G42" s="136" t="s">
        <v>62</v>
      </c>
      <c r="H42" s="111" t="s">
        <v>620</v>
      </c>
      <c r="I42" s="109" t="s">
        <v>183</v>
      </c>
      <c r="J42" s="60">
        <v>1</v>
      </c>
      <c r="K42" s="60">
        <v>3</v>
      </c>
      <c r="L42" s="60">
        <v>5</v>
      </c>
      <c r="M42" s="60">
        <v>1</v>
      </c>
      <c r="N42" s="47" t="s">
        <v>368</v>
      </c>
      <c r="O42" s="110" t="s">
        <v>42</v>
      </c>
      <c r="P42" s="61">
        <f t="shared" si="0"/>
        <v>9</v>
      </c>
      <c r="Q42" s="173" t="s">
        <v>573</v>
      </c>
      <c r="R42" s="173" t="s">
        <v>171</v>
      </c>
      <c r="S42" s="111" t="s">
        <v>574</v>
      </c>
      <c r="T42" s="39" t="s">
        <v>87</v>
      </c>
      <c r="U42"/>
      <c r="V42" s="30"/>
      <c r="W42" s="62"/>
      <c r="X42" s="34"/>
      <c r="Z42" s="30"/>
      <c r="AA42" s="30"/>
      <c r="AB42" s="30"/>
      <c r="AC42" s="30"/>
      <c r="AD42" s="30"/>
      <c r="AE42" s="30"/>
    </row>
    <row r="43" spans="1:31" s="31" customFormat="1" ht="240" customHeight="1" x14ac:dyDescent="0.25">
      <c r="A43" s="802"/>
      <c r="B43" s="29"/>
      <c r="C43" s="647"/>
      <c r="D43" s="742"/>
      <c r="E43" s="758"/>
      <c r="F43" s="755"/>
      <c r="G43" s="136" t="s">
        <v>62</v>
      </c>
      <c r="H43" s="177" t="s">
        <v>621</v>
      </c>
      <c r="I43" s="128" t="s">
        <v>40</v>
      </c>
      <c r="J43" s="186">
        <v>3</v>
      </c>
      <c r="K43" s="60">
        <v>3</v>
      </c>
      <c r="L43" s="60">
        <v>3</v>
      </c>
      <c r="M43" s="60">
        <v>5</v>
      </c>
      <c r="N43" s="47" t="s">
        <v>327</v>
      </c>
      <c r="O43" s="110" t="s">
        <v>73</v>
      </c>
      <c r="P43" s="61">
        <f t="shared" si="0"/>
        <v>45</v>
      </c>
      <c r="Q43" s="208" t="s">
        <v>74</v>
      </c>
      <c r="R43" s="208" t="s">
        <v>66</v>
      </c>
      <c r="S43" s="208" t="s">
        <v>75</v>
      </c>
      <c r="T43" s="208" t="s">
        <v>76</v>
      </c>
      <c r="U43"/>
      <c r="V43" s="30"/>
      <c r="W43" s="62"/>
      <c r="X43" s="34"/>
      <c r="Z43" s="30"/>
      <c r="AA43" s="30"/>
      <c r="AB43" s="30"/>
      <c r="AC43" s="30"/>
      <c r="AD43" s="30"/>
      <c r="AE43" s="30"/>
    </row>
    <row r="44" spans="1:31" s="31" customFormat="1" ht="202.5" customHeight="1" x14ac:dyDescent="0.25">
      <c r="A44" s="802"/>
      <c r="B44" s="29"/>
      <c r="C44" s="647"/>
      <c r="D44" s="742"/>
      <c r="E44" s="758"/>
      <c r="F44" s="755"/>
      <c r="G44" s="136" t="s">
        <v>62</v>
      </c>
      <c r="H44" s="120" t="s">
        <v>622</v>
      </c>
      <c r="I44" s="212" t="s">
        <v>40</v>
      </c>
      <c r="J44" s="214">
        <v>3</v>
      </c>
      <c r="K44" s="214">
        <v>3</v>
      </c>
      <c r="L44" s="214">
        <v>5</v>
      </c>
      <c r="M44" s="214">
        <v>1</v>
      </c>
      <c r="N44" s="120" t="s">
        <v>333</v>
      </c>
      <c r="O44" s="110" t="s">
        <v>42</v>
      </c>
      <c r="P44" s="61">
        <f t="shared" si="0"/>
        <v>11</v>
      </c>
      <c r="Q44" s="173" t="s">
        <v>573</v>
      </c>
      <c r="R44" s="173" t="s">
        <v>171</v>
      </c>
      <c r="S44" s="111" t="s">
        <v>574</v>
      </c>
      <c r="T44" s="39" t="s">
        <v>87</v>
      </c>
      <c r="U44"/>
      <c r="V44" s="30"/>
      <c r="W44" s="62"/>
      <c r="X44" s="34"/>
      <c r="Z44" s="30"/>
      <c r="AA44" s="30"/>
      <c r="AB44" s="30"/>
      <c r="AC44" s="30"/>
      <c r="AD44" s="30"/>
      <c r="AE44" s="30"/>
    </row>
    <row r="45" spans="1:31" s="31" customFormat="1" ht="130.5" customHeight="1" x14ac:dyDescent="0.25">
      <c r="A45" s="802"/>
      <c r="B45" s="29"/>
      <c r="C45" s="647"/>
      <c r="D45" s="742"/>
      <c r="E45" s="758"/>
      <c r="F45" s="755"/>
      <c r="G45" s="194" t="s">
        <v>62</v>
      </c>
      <c r="H45" s="112" t="s">
        <v>552</v>
      </c>
      <c r="I45" s="112" t="s">
        <v>40</v>
      </c>
      <c r="J45" s="213">
        <v>1</v>
      </c>
      <c r="K45" s="213">
        <v>3</v>
      </c>
      <c r="L45" s="213">
        <v>5</v>
      </c>
      <c r="M45" s="213">
        <v>3</v>
      </c>
      <c r="N45" s="112" t="s">
        <v>619</v>
      </c>
      <c r="O45" s="114" t="s">
        <v>42</v>
      </c>
      <c r="P45" s="61">
        <f t="shared" si="0"/>
        <v>27</v>
      </c>
      <c r="Q45" s="173" t="s">
        <v>573</v>
      </c>
      <c r="R45" s="173" t="s">
        <v>171</v>
      </c>
      <c r="S45" s="111" t="s">
        <v>574</v>
      </c>
      <c r="T45" s="39" t="s">
        <v>87</v>
      </c>
      <c r="U45"/>
      <c r="V45" s="30"/>
      <c r="W45" s="62"/>
      <c r="X45" s="34"/>
      <c r="Z45" s="30"/>
      <c r="AA45" s="30"/>
      <c r="AB45" s="30"/>
      <c r="AC45" s="30"/>
      <c r="AD45" s="30"/>
      <c r="AE45" s="30"/>
    </row>
    <row r="46" spans="1:31" s="31" customFormat="1" ht="214.5" customHeight="1" x14ac:dyDescent="0.25">
      <c r="A46" s="802"/>
      <c r="B46" s="29"/>
      <c r="C46" s="647"/>
      <c r="D46" s="742"/>
      <c r="E46" s="758"/>
      <c r="F46" s="755"/>
      <c r="G46" s="194" t="s">
        <v>62</v>
      </c>
      <c r="H46" s="215" t="s">
        <v>623</v>
      </c>
      <c r="I46" s="216" t="s">
        <v>40</v>
      </c>
      <c r="J46" s="74">
        <v>3</v>
      </c>
      <c r="K46" s="217">
        <v>3</v>
      </c>
      <c r="L46" s="77">
        <v>5</v>
      </c>
      <c r="M46" s="77">
        <v>3</v>
      </c>
      <c r="N46" s="196" t="s">
        <v>331</v>
      </c>
      <c r="O46" s="110" t="s">
        <v>42</v>
      </c>
      <c r="P46" s="61">
        <f t="shared" si="0"/>
        <v>33</v>
      </c>
      <c r="Q46" s="173" t="s">
        <v>573</v>
      </c>
      <c r="R46" s="173" t="s">
        <v>171</v>
      </c>
      <c r="S46" s="111" t="s">
        <v>574</v>
      </c>
      <c r="T46" s="39" t="s">
        <v>87</v>
      </c>
      <c r="U46"/>
      <c r="V46" s="30"/>
      <c r="W46" s="62"/>
      <c r="X46" s="34"/>
      <c r="Z46" s="30"/>
      <c r="AA46" s="30"/>
      <c r="AB46" s="30"/>
      <c r="AC46" s="30"/>
      <c r="AD46" s="30"/>
      <c r="AE46" s="30"/>
    </row>
    <row r="47" spans="1:31" s="31" customFormat="1" ht="155.25" customHeight="1" x14ac:dyDescent="0.25">
      <c r="A47" s="802"/>
      <c r="B47" s="29"/>
      <c r="C47" s="647"/>
      <c r="D47" s="742"/>
      <c r="E47" s="758"/>
      <c r="F47" s="755"/>
      <c r="G47" s="194" t="s">
        <v>62</v>
      </c>
      <c r="H47" s="123" t="s">
        <v>624</v>
      </c>
      <c r="I47" s="133" t="s">
        <v>40</v>
      </c>
      <c r="J47" s="60">
        <v>3</v>
      </c>
      <c r="K47" s="60">
        <v>3</v>
      </c>
      <c r="L47" s="60">
        <v>1</v>
      </c>
      <c r="M47" s="60">
        <v>5</v>
      </c>
      <c r="N47" s="47" t="s">
        <v>325</v>
      </c>
      <c r="O47" s="110" t="s">
        <v>42</v>
      </c>
      <c r="P47" s="61">
        <f t="shared" si="0"/>
        <v>35</v>
      </c>
      <c r="Q47" s="173" t="s">
        <v>585</v>
      </c>
      <c r="R47" s="173" t="s">
        <v>586</v>
      </c>
      <c r="S47" s="111" t="s">
        <v>67</v>
      </c>
      <c r="T47" s="39" t="s">
        <v>587</v>
      </c>
      <c r="U47"/>
      <c r="V47" s="30"/>
      <c r="W47" s="62"/>
      <c r="X47" s="34"/>
      <c r="Z47" s="30"/>
      <c r="AA47" s="30"/>
      <c r="AB47" s="30"/>
      <c r="AC47" s="30"/>
      <c r="AD47" s="30"/>
      <c r="AE47" s="30"/>
    </row>
    <row r="48" spans="1:31" s="31" customFormat="1" ht="123" customHeight="1" x14ac:dyDescent="0.25">
      <c r="A48" s="802"/>
      <c r="B48" s="29"/>
      <c r="C48" s="647"/>
      <c r="D48" s="742"/>
      <c r="E48" s="758"/>
      <c r="F48" s="755"/>
      <c r="G48" s="136" t="s">
        <v>62</v>
      </c>
      <c r="H48" s="111" t="s">
        <v>545</v>
      </c>
      <c r="I48" s="109" t="s">
        <v>40</v>
      </c>
      <c r="J48" s="60">
        <v>1</v>
      </c>
      <c r="K48" s="60">
        <v>3</v>
      </c>
      <c r="L48" s="60">
        <v>1</v>
      </c>
      <c r="M48" s="60">
        <v>1</v>
      </c>
      <c r="N48" s="174" t="s">
        <v>334</v>
      </c>
      <c r="O48" s="110" t="s">
        <v>42</v>
      </c>
      <c r="P48" s="116">
        <f t="shared" si="0"/>
        <v>5</v>
      </c>
      <c r="Q48" s="137" t="s">
        <v>180</v>
      </c>
      <c r="R48" s="137" t="s">
        <v>591</v>
      </c>
      <c r="S48" s="137" t="s">
        <v>592</v>
      </c>
      <c r="T48" s="137" t="s">
        <v>593</v>
      </c>
      <c r="U48"/>
      <c r="V48" s="30"/>
      <c r="W48" s="62"/>
      <c r="X48" s="34"/>
      <c r="Z48" s="30"/>
      <c r="AA48" s="30"/>
      <c r="AB48" s="30"/>
      <c r="AC48" s="30"/>
      <c r="AD48" s="30"/>
      <c r="AE48" s="30"/>
    </row>
    <row r="49" spans="1:31" s="31" customFormat="1" ht="307.35000000000002" customHeight="1" x14ac:dyDescent="0.25">
      <c r="A49" s="802"/>
      <c r="B49" s="29"/>
      <c r="C49" s="779" t="s">
        <v>61</v>
      </c>
      <c r="D49" s="665" t="s">
        <v>127</v>
      </c>
      <c r="E49" s="658" t="s">
        <v>625</v>
      </c>
      <c r="F49" s="836" t="s">
        <v>626</v>
      </c>
      <c r="G49" s="136" t="s">
        <v>62</v>
      </c>
      <c r="H49" s="111" t="s">
        <v>216</v>
      </c>
      <c r="I49" s="109" t="s">
        <v>40</v>
      </c>
      <c r="J49" s="60">
        <v>3</v>
      </c>
      <c r="K49" s="60">
        <v>3</v>
      </c>
      <c r="L49" s="60">
        <v>5</v>
      </c>
      <c r="M49" s="60">
        <v>5</v>
      </c>
      <c r="N49" s="110" t="s">
        <v>130</v>
      </c>
      <c r="O49" s="110" t="s">
        <v>42</v>
      </c>
      <c r="P49" s="116">
        <f t="shared" ref="P49:P70" si="1">(J49+K49+L49)*M49</f>
        <v>55</v>
      </c>
      <c r="Q49" s="35" t="s">
        <v>486</v>
      </c>
      <c r="R49" s="35" t="s">
        <v>577</v>
      </c>
      <c r="S49" s="35" t="s">
        <v>578</v>
      </c>
      <c r="T49" s="35" t="s">
        <v>579</v>
      </c>
      <c r="U49"/>
      <c r="V49" s="30"/>
      <c r="W49" s="62"/>
      <c r="X49" s="34"/>
      <c r="Z49" s="30"/>
      <c r="AA49" s="30"/>
      <c r="AB49" s="30"/>
      <c r="AC49" s="30"/>
      <c r="AD49" s="30"/>
      <c r="AE49" s="30"/>
    </row>
    <row r="50" spans="1:31" s="31" customFormat="1" ht="248.45" customHeight="1" x14ac:dyDescent="0.25">
      <c r="A50" s="802"/>
      <c r="B50" s="29"/>
      <c r="C50" s="779"/>
      <c r="D50" s="665"/>
      <c r="E50" s="658"/>
      <c r="F50" s="837"/>
      <c r="G50" s="136" t="s">
        <v>62</v>
      </c>
      <c r="H50" s="111" t="s">
        <v>550</v>
      </c>
      <c r="I50" s="109" t="s">
        <v>40</v>
      </c>
      <c r="J50" s="60">
        <v>3</v>
      </c>
      <c r="K50" s="60">
        <v>3</v>
      </c>
      <c r="L50" s="60">
        <v>5</v>
      </c>
      <c r="M50" s="60">
        <v>5</v>
      </c>
      <c r="N50" s="109" t="s">
        <v>318</v>
      </c>
      <c r="O50" s="110" t="s">
        <v>42</v>
      </c>
      <c r="P50" s="61">
        <f t="shared" si="1"/>
        <v>55</v>
      </c>
      <c r="Q50" s="544" t="s">
        <v>319</v>
      </c>
      <c r="R50" s="215" t="s">
        <v>492</v>
      </c>
      <c r="S50" s="215" t="s">
        <v>571</v>
      </c>
      <c r="T50" s="100" t="s">
        <v>132</v>
      </c>
      <c r="U50"/>
      <c r="V50" s="30"/>
      <c r="W50" s="62"/>
      <c r="X50" s="34"/>
      <c r="Z50" s="30"/>
      <c r="AA50" s="30"/>
      <c r="AB50" s="30"/>
      <c r="AC50" s="30"/>
      <c r="AD50" s="30"/>
      <c r="AE50" s="30"/>
    </row>
    <row r="51" spans="1:31" s="31" customFormat="1" ht="335.1" customHeight="1" x14ac:dyDescent="0.25">
      <c r="A51" s="802"/>
      <c r="B51" s="29"/>
      <c r="C51" s="779"/>
      <c r="D51" s="665"/>
      <c r="E51" s="658"/>
      <c r="F51" s="837"/>
      <c r="G51" s="113" t="s">
        <v>62</v>
      </c>
      <c r="H51" s="47" t="s">
        <v>223</v>
      </c>
      <c r="I51" s="110" t="s">
        <v>40</v>
      </c>
      <c r="J51" s="60">
        <v>3</v>
      </c>
      <c r="K51" s="60">
        <v>3</v>
      </c>
      <c r="L51" s="60">
        <v>5</v>
      </c>
      <c r="M51" s="60">
        <v>3</v>
      </c>
      <c r="N51" s="47" t="s">
        <v>321</v>
      </c>
      <c r="O51" s="110" t="s">
        <v>42</v>
      </c>
      <c r="P51" s="116">
        <f t="shared" si="1"/>
        <v>33</v>
      </c>
      <c r="Q51" s="122" t="s">
        <v>496</v>
      </c>
      <c r="R51" s="122" t="s">
        <v>497</v>
      </c>
      <c r="S51" s="93" t="s">
        <v>498</v>
      </c>
      <c r="T51" s="93" t="s">
        <v>499</v>
      </c>
      <c r="U51"/>
      <c r="V51" s="30"/>
      <c r="W51" s="62"/>
      <c r="X51" s="34"/>
      <c r="Z51" s="30"/>
      <c r="AA51" s="30"/>
      <c r="AB51" s="30"/>
      <c r="AC51" s="30"/>
      <c r="AD51" s="30"/>
      <c r="AE51" s="30"/>
    </row>
    <row r="52" spans="1:31" s="31" customFormat="1" ht="169.5" customHeight="1" x14ac:dyDescent="0.25">
      <c r="A52" s="802"/>
      <c r="B52" s="29"/>
      <c r="C52" s="779"/>
      <c r="D52" s="665"/>
      <c r="E52" s="658"/>
      <c r="F52" s="837"/>
      <c r="G52" s="136" t="s">
        <v>62</v>
      </c>
      <c r="H52" s="111" t="s">
        <v>620</v>
      </c>
      <c r="I52" s="109" t="s">
        <v>183</v>
      </c>
      <c r="J52" s="60">
        <v>1</v>
      </c>
      <c r="K52" s="60">
        <v>3</v>
      </c>
      <c r="L52" s="60">
        <v>5</v>
      </c>
      <c r="M52" s="60">
        <v>1</v>
      </c>
      <c r="N52" s="47" t="s">
        <v>368</v>
      </c>
      <c r="O52" s="110" t="s">
        <v>42</v>
      </c>
      <c r="P52" s="61">
        <f t="shared" si="1"/>
        <v>9</v>
      </c>
      <c r="Q52" s="190" t="s">
        <v>573</v>
      </c>
      <c r="R52" s="190" t="s">
        <v>171</v>
      </c>
      <c r="S52" s="195" t="s">
        <v>574</v>
      </c>
      <c r="T52" s="41" t="s">
        <v>87</v>
      </c>
      <c r="U52"/>
      <c r="V52" s="30"/>
      <c r="W52" s="62"/>
      <c r="X52" s="34"/>
      <c r="Z52" s="30"/>
      <c r="AA52" s="30"/>
      <c r="AB52" s="30"/>
      <c r="AC52" s="30"/>
      <c r="AD52" s="30"/>
      <c r="AE52" s="30"/>
    </row>
    <row r="53" spans="1:31" s="31" customFormat="1" ht="255" customHeight="1" x14ac:dyDescent="0.25">
      <c r="A53" s="802"/>
      <c r="B53" s="29"/>
      <c r="C53" s="779"/>
      <c r="D53" s="665"/>
      <c r="E53" s="658"/>
      <c r="F53" s="837"/>
      <c r="G53" s="194" t="s">
        <v>62</v>
      </c>
      <c r="H53" s="47" t="s">
        <v>627</v>
      </c>
      <c r="I53" s="114" t="s">
        <v>40</v>
      </c>
      <c r="J53" s="60">
        <v>3</v>
      </c>
      <c r="K53" s="60">
        <v>3</v>
      </c>
      <c r="L53" s="60">
        <v>3</v>
      </c>
      <c r="M53" s="60">
        <v>5</v>
      </c>
      <c r="N53" s="47" t="s">
        <v>327</v>
      </c>
      <c r="O53" s="110" t="s">
        <v>73</v>
      </c>
      <c r="P53" s="61">
        <f t="shared" si="1"/>
        <v>45</v>
      </c>
      <c r="Q53" s="208" t="s">
        <v>74</v>
      </c>
      <c r="R53" s="208" t="s">
        <v>66</v>
      </c>
      <c r="S53" s="208" t="s">
        <v>75</v>
      </c>
      <c r="T53" s="208" t="s">
        <v>76</v>
      </c>
      <c r="U53"/>
      <c r="V53" s="30"/>
      <c r="W53" s="62"/>
      <c r="X53" s="34"/>
      <c r="Z53" s="30"/>
      <c r="AA53" s="30"/>
      <c r="AB53" s="30"/>
      <c r="AC53" s="30"/>
      <c r="AD53" s="30"/>
      <c r="AE53" s="30"/>
    </row>
    <row r="54" spans="1:31" s="31" customFormat="1" ht="207" customHeight="1" x14ac:dyDescent="0.25">
      <c r="A54" s="802"/>
      <c r="B54" s="29"/>
      <c r="C54" s="779"/>
      <c r="D54" s="665"/>
      <c r="E54" s="658"/>
      <c r="F54" s="837"/>
      <c r="G54" s="136" t="s">
        <v>62</v>
      </c>
      <c r="H54" s="375" t="s">
        <v>628</v>
      </c>
      <c r="I54" s="120" t="s">
        <v>40</v>
      </c>
      <c r="J54" s="213">
        <v>1</v>
      </c>
      <c r="K54" s="213">
        <v>3</v>
      </c>
      <c r="L54" s="213">
        <v>1</v>
      </c>
      <c r="M54" s="213">
        <v>1</v>
      </c>
      <c r="N54" s="112" t="s">
        <v>333</v>
      </c>
      <c r="O54" s="110" t="s">
        <v>42</v>
      </c>
      <c r="P54" s="61">
        <f t="shared" si="1"/>
        <v>5</v>
      </c>
      <c r="Q54" s="173" t="s">
        <v>573</v>
      </c>
      <c r="R54" s="173" t="s">
        <v>171</v>
      </c>
      <c r="S54" s="111" t="s">
        <v>574</v>
      </c>
      <c r="T54" s="39" t="s">
        <v>87</v>
      </c>
      <c r="U54"/>
      <c r="V54" s="30"/>
      <c r="W54" s="62"/>
      <c r="X54" s="34"/>
      <c r="Z54" s="30"/>
      <c r="AA54" s="30"/>
      <c r="AB54" s="30"/>
      <c r="AC54" s="30"/>
      <c r="AD54" s="30"/>
      <c r="AE54" s="30"/>
    </row>
    <row r="55" spans="1:31" s="31" customFormat="1" ht="180" customHeight="1" x14ac:dyDescent="0.25">
      <c r="A55" s="802"/>
      <c r="B55" s="29"/>
      <c r="C55" s="779"/>
      <c r="D55" s="665"/>
      <c r="E55" s="658"/>
      <c r="F55" s="837"/>
      <c r="G55" s="136" t="s">
        <v>62</v>
      </c>
      <c r="H55" s="111" t="s">
        <v>629</v>
      </c>
      <c r="I55" s="109" t="s">
        <v>40</v>
      </c>
      <c r="J55" s="60">
        <v>1</v>
      </c>
      <c r="K55" s="60">
        <v>3</v>
      </c>
      <c r="L55" s="60">
        <v>5</v>
      </c>
      <c r="M55" s="60">
        <v>5</v>
      </c>
      <c r="N55" s="47" t="s">
        <v>357</v>
      </c>
      <c r="O55" s="110" t="s">
        <v>42</v>
      </c>
      <c r="P55" s="61">
        <f t="shared" si="1"/>
        <v>45</v>
      </c>
      <c r="Q55" s="197" t="s">
        <v>573</v>
      </c>
      <c r="R55" s="106" t="s">
        <v>171</v>
      </c>
      <c r="S55" s="123" t="s">
        <v>574</v>
      </c>
      <c r="T55" s="93" t="s">
        <v>87</v>
      </c>
      <c r="U55"/>
      <c r="V55" s="30"/>
      <c r="W55" s="62"/>
      <c r="X55" s="34"/>
      <c r="Z55" s="30"/>
      <c r="AA55" s="30"/>
      <c r="AB55" s="30"/>
      <c r="AC55" s="30"/>
      <c r="AD55" s="30"/>
      <c r="AE55" s="30"/>
    </row>
    <row r="56" spans="1:31" s="31" customFormat="1" ht="166.35" customHeight="1" x14ac:dyDescent="0.25">
      <c r="A56" s="802"/>
      <c r="B56" s="29"/>
      <c r="C56" s="779"/>
      <c r="D56" s="665"/>
      <c r="E56" s="658"/>
      <c r="F56" s="837"/>
      <c r="G56" s="136" t="s">
        <v>62</v>
      </c>
      <c r="H56" s="111" t="s">
        <v>630</v>
      </c>
      <c r="I56" s="109" t="s">
        <v>40</v>
      </c>
      <c r="J56" s="59">
        <v>3</v>
      </c>
      <c r="K56" s="59">
        <v>3</v>
      </c>
      <c r="L56" s="59">
        <v>1</v>
      </c>
      <c r="M56" s="60">
        <v>5</v>
      </c>
      <c r="N56" s="47" t="s">
        <v>325</v>
      </c>
      <c r="O56" s="110" t="s">
        <v>42</v>
      </c>
      <c r="P56" s="61">
        <f t="shared" si="1"/>
        <v>35</v>
      </c>
      <c r="Q56" s="173" t="s">
        <v>585</v>
      </c>
      <c r="R56" s="173" t="s">
        <v>586</v>
      </c>
      <c r="S56" s="111" t="s">
        <v>67</v>
      </c>
      <c r="T56" s="39" t="s">
        <v>587</v>
      </c>
      <c r="U56"/>
      <c r="V56" s="30"/>
      <c r="W56" s="62"/>
      <c r="X56" s="34"/>
      <c r="Z56" s="30"/>
      <c r="AA56" s="30"/>
      <c r="AB56" s="30"/>
      <c r="AC56" s="30"/>
      <c r="AD56" s="30"/>
      <c r="AE56" s="30"/>
    </row>
    <row r="57" spans="1:31" s="31" customFormat="1" ht="237.75" customHeight="1" x14ac:dyDescent="0.25">
      <c r="A57" s="802"/>
      <c r="B57" s="29"/>
      <c r="C57" s="825" t="s">
        <v>69</v>
      </c>
      <c r="D57" s="829" t="s">
        <v>554</v>
      </c>
      <c r="E57" s="831" t="s">
        <v>555</v>
      </c>
      <c r="F57" s="835" t="s">
        <v>631</v>
      </c>
      <c r="G57" s="373" t="s">
        <v>62</v>
      </c>
      <c r="H57" s="137" t="s">
        <v>247</v>
      </c>
      <c r="I57" s="227" t="s">
        <v>92</v>
      </c>
      <c r="J57" s="227">
        <v>1</v>
      </c>
      <c r="K57" s="227">
        <v>3</v>
      </c>
      <c r="L57" s="227">
        <v>5</v>
      </c>
      <c r="M57" s="235">
        <v>3</v>
      </c>
      <c r="N57" s="235" t="s">
        <v>248</v>
      </c>
      <c r="O57" s="235" t="s">
        <v>42</v>
      </c>
      <c r="P57" s="304">
        <f t="shared" si="1"/>
        <v>27</v>
      </c>
      <c r="Q57" s="203" t="s">
        <v>81</v>
      </c>
      <c r="R57" s="203" t="s">
        <v>218</v>
      </c>
      <c r="S57" s="203" t="s">
        <v>45</v>
      </c>
      <c r="T57" s="137" t="s">
        <v>219</v>
      </c>
      <c r="U57"/>
      <c r="V57" s="30"/>
      <c r="W57" s="62"/>
      <c r="X57" s="34"/>
      <c r="Z57" s="30"/>
      <c r="AA57" s="30"/>
      <c r="AB57" s="30"/>
      <c r="AC57" s="30"/>
      <c r="AD57" s="30"/>
      <c r="AE57" s="30"/>
    </row>
    <row r="58" spans="1:31" s="31" customFormat="1" ht="199.35" customHeight="1" x14ac:dyDescent="0.25">
      <c r="A58" s="802"/>
      <c r="B58" s="29"/>
      <c r="C58" s="825"/>
      <c r="D58" s="829"/>
      <c r="E58" s="831"/>
      <c r="F58" s="717"/>
      <c r="G58" s="241" t="s">
        <v>62</v>
      </c>
      <c r="H58" s="232" t="s">
        <v>249</v>
      </c>
      <c r="I58" s="235" t="s">
        <v>92</v>
      </c>
      <c r="J58" s="235">
        <v>1</v>
      </c>
      <c r="K58" s="235">
        <v>3</v>
      </c>
      <c r="L58" s="235">
        <v>5</v>
      </c>
      <c r="M58" s="235">
        <v>3</v>
      </c>
      <c r="N58" s="235" t="s">
        <v>48</v>
      </c>
      <c r="O58" s="235" t="s">
        <v>42</v>
      </c>
      <c r="P58" s="61">
        <f t="shared" si="1"/>
        <v>27</v>
      </c>
      <c r="Q58" s="230" t="s">
        <v>81</v>
      </c>
      <c r="R58" s="230" t="s">
        <v>222</v>
      </c>
      <c r="S58" s="230" t="s">
        <v>51</v>
      </c>
      <c r="T58" s="230" t="s">
        <v>52</v>
      </c>
      <c r="U58"/>
      <c r="V58" s="30"/>
      <c r="W58" s="62"/>
      <c r="X58" s="34"/>
      <c r="Z58" s="30"/>
      <c r="AA58" s="30"/>
      <c r="AB58" s="30"/>
      <c r="AC58" s="30"/>
      <c r="AD58" s="30"/>
      <c r="AE58" s="30"/>
    </row>
    <row r="59" spans="1:31" s="31" customFormat="1" ht="337.35" customHeight="1" x14ac:dyDescent="0.25">
      <c r="A59" s="802"/>
      <c r="B59" s="29"/>
      <c r="C59" s="826"/>
      <c r="D59" s="818"/>
      <c r="E59" s="832"/>
      <c r="F59" s="717"/>
      <c r="G59" s="241" t="s">
        <v>62</v>
      </c>
      <c r="H59" s="232" t="s">
        <v>250</v>
      </c>
      <c r="I59" s="235" t="s">
        <v>92</v>
      </c>
      <c r="J59" s="235">
        <v>1</v>
      </c>
      <c r="K59" s="235">
        <v>3</v>
      </c>
      <c r="L59" s="235">
        <v>5</v>
      </c>
      <c r="M59" s="235">
        <v>3</v>
      </c>
      <c r="N59" s="235" t="s">
        <v>56</v>
      </c>
      <c r="O59" s="235" t="s">
        <v>42</v>
      </c>
      <c r="P59" s="305">
        <f t="shared" si="1"/>
        <v>27</v>
      </c>
      <c r="Q59" s="341"/>
      <c r="R59" s="341"/>
      <c r="S59" s="341"/>
      <c r="T59" s="341" t="s">
        <v>251</v>
      </c>
      <c r="U59"/>
      <c r="V59" s="30"/>
      <c r="W59" s="62"/>
      <c r="X59" s="34"/>
      <c r="Z59" s="30"/>
      <c r="AA59" s="30"/>
      <c r="AB59" s="30"/>
      <c r="AC59" s="30"/>
      <c r="AD59" s="30"/>
      <c r="AE59" s="30"/>
    </row>
    <row r="60" spans="1:31" s="31" customFormat="1" ht="221.25" customHeight="1" x14ac:dyDescent="0.25">
      <c r="A60" s="802"/>
      <c r="B60" s="29"/>
      <c r="C60" s="827"/>
      <c r="D60" s="742"/>
      <c r="E60" s="833"/>
      <c r="F60" s="717"/>
      <c r="G60" s="242" t="s">
        <v>62</v>
      </c>
      <c r="H60" s="232" t="s">
        <v>252</v>
      </c>
      <c r="I60" s="235" t="s">
        <v>92</v>
      </c>
      <c r="J60" s="235">
        <v>1</v>
      </c>
      <c r="K60" s="235">
        <v>3</v>
      </c>
      <c r="L60" s="235">
        <v>5</v>
      </c>
      <c r="M60" s="235">
        <v>3</v>
      </c>
      <c r="N60" s="235" t="s">
        <v>158</v>
      </c>
      <c r="O60" s="235" t="s">
        <v>42</v>
      </c>
      <c r="P60" s="116">
        <f t="shared" si="1"/>
        <v>27</v>
      </c>
      <c r="Q60" s="341"/>
      <c r="R60" s="341"/>
      <c r="S60" s="341"/>
      <c r="T60" s="341" t="s">
        <v>253</v>
      </c>
      <c r="U60"/>
      <c r="V60" s="30"/>
      <c r="W60" s="62"/>
      <c r="X60" s="34"/>
      <c r="Z60" s="30"/>
      <c r="AA60" s="30"/>
      <c r="AB60" s="30"/>
      <c r="AC60" s="30"/>
      <c r="AD60" s="30"/>
      <c r="AE60" s="30"/>
    </row>
    <row r="61" spans="1:31" s="31" customFormat="1" ht="204" customHeight="1" x14ac:dyDescent="0.25">
      <c r="A61" s="802"/>
      <c r="B61" s="29"/>
      <c r="C61" s="828"/>
      <c r="D61" s="830"/>
      <c r="E61" s="834"/>
      <c r="F61" s="835"/>
      <c r="G61" s="373" t="s">
        <v>62</v>
      </c>
      <c r="H61" s="232" t="s">
        <v>254</v>
      </c>
      <c r="I61" s="235" t="s">
        <v>92</v>
      </c>
      <c r="J61" s="235">
        <v>1</v>
      </c>
      <c r="K61" s="235">
        <v>3</v>
      </c>
      <c r="L61" s="235">
        <v>5</v>
      </c>
      <c r="M61" s="235">
        <v>3</v>
      </c>
      <c r="N61" s="235" t="s">
        <v>72</v>
      </c>
      <c r="O61" s="235" t="s">
        <v>73</v>
      </c>
      <c r="P61" s="116">
        <f t="shared" si="1"/>
        <v>27</v>
      </c>
      <c r="Q61" s="339"/>
      <c r="R61" s="339" t="s">
        <v>255</v>
      </c>
      <c r="S61" s="339"/>
      <c r="T61" s="374" t="s">
        <v>253</v>
      </c>
      <c r="U61"/>
      <c r="V61" s="30"/>
      <c r="W61" s="62"/>
      <c r="X61" s="34"/>
      <c r="Z61" s="30"/>
      <c r="AA61" s="30"/>
      <c r="AB61" s="30"/>
      <c r="AC61" s="30"/>
      <c r="AD61" s="30"/>
      <c r="AE61" s="30"/>
    </row>
    <row r="62" spans="1:31" s="31" customFormat="1" ht="213.6" customHeight="1" x14ac:dyDescent="0.25">
      <c r="A62" s="802"/>
      <c r="B62" s="29"/>
      <c r="C62" s="826"/>
      <c r="D62" s="818"/>
      <c r="E62" s="832"/>
      <c r="F62" s="717"/>
      <c r="G62" s="241" t="s">
        <v>62</v>
      </c>
      <c r="H62" s="232" t="s">
        <v>256</v>
      </c>
      <c r="I62" s="235" t="s">
        <v>92</v>
      </c>
      <c r="J62" s="235">
        <v>1</v>
      </c>
      <c r="K62" s="235">
        <v>3</v>
      </c>
      <c r="L62" s="235">
        <v>5</v>
      </c>
      <c r="M62" s="235">
        <v>3</v>
      </c>
      <c r="N62" s="235" t="s">
        <v>111</v>
      </c>
      <c r="O62" s="235" t="s">
        <v>42</v>
      </c>
      <c r="P62" s="116">
        <f t="shared" si="1"/>
        <v>27</v>
      </c>
      <c r="Q62" s="343"/>
      <c r="R62" s="353" t="s">
        <v>257</v>
      </c>
      <c r="S62" s="353"/>
      <c r="T62" s="344" t="s">
        <v>258</v>
      </c>
      <c r="U62"/>
      <c r="V62" s="30"/>
      <c r="W62" s="62"/>
      <c r="X62" s="34"/>
      <c r="Z62" s="30"/>
      <c r="AA62" s="30"/>
      <c r="AB62" s="30"/>
      <c r="AC62" s="30"/>
      <c r="AD62" s="30"/>
      <c r="AE62" s="30"/>
    </row>
    <row r="63" spans="1:31" s="31" customFormat="1" ht="165.75" customHeight="1" x14ac:dyDescent="0.25">
      <c r="A63" s="802"/>
      <c r="B63" s="29"/>
      <c r="C63" s="828"/>
      <c r="D63" s="830"/>
      <c r="E63" s="834"/>
      <c r="F63" s="717"/>
      <c r="G63" s="241" t="s">
        <v>62</v>
      </c>
      <c r="H63" s="232" t="s">
        <v>259</v>
      </c>
      <c r="I63" s="235" t="s">
        <v>92</v>
      </c>
      <c r="J63" s="235">
        <v>1</v>
      </c>
      <c r="K63" s="235">
        <v>3</v>
      </c>
      <c r="L63" s="235">
        <v>5</v>
      </c>
      <c r="M63" s="235">
        <v>1</v>
      </c>
      <c r="N63" s="235" t="s">
        <v>260</v>
      </c>
      <c r="O63" s="235" t="s">
        <v>42</v>
      </c>
      <c r="P63" s="116">
        <f t="shared" si="1"/>
        <v>9</v>
      </c>
      <c r="Q63" s="341"/>
      <c r="R63" s="341"/>
      <c r="S63" s="341"/>
      <c r="T63" s="341" t="s">
        <v>261</v>
      </c>
      <c r="U63"/>
      <c r="V63" s="30"/>
      <c r="W63" s="62"/>
      <c r="X63" s="34"/>
      <c r="Z63" s="30"/>
      <c r="AA63" s="30"/>
      <c r="AB63" s="30"/>
      <c r="AC63" s="30"/>
      <c r="AD63" s="30"/>
      <c r="AE63" s="30"/>
    </row>
    <row r="64" spans="1:31" s="31" customFormat="1" ht="146.25" customHeight="1" x14ac:dyDescent="0.25">
      <c r="A64" s="802"/>
      <c r="B64" s="29"/>
      <c r="C64" s="825"/>
      <c r="D64" s="829"/>
      <c r="E64" s="831"/>
      <c r="F64" s="717"/>
      <c r="G64" s="241" t="s">
        <v>62</v>
      </c>
      <c r="H64" s="232" t="s">
        <v>262</v>
      </c>
      <c r="I64" s="235" t="s">
        <v>92</v>
      </c>
      <c r="J64" s="235">
        <v>1</v>
      </c>
      <c r="K64" s="235">
        <v>3</v>
      </c>
      <c r="L64" s="235">
        <v>5</v>
      </c>
      <c r="M64" s="235">
        <v>1</v>
      </c>
      <c r="N64" s="235" t="s">
        <v>89</v>
      </c>
      <c r="O64" s="235" t="s">
        <v>42</v>
      </c>
      <c r="P64" s="61">
        <f t="shared" si="1"/>
        <v>9</v>
      </c>
      <c r="Q64" s="341"/>
      <c r="R64" s="341"/>
      <c r="S64" s="341"/>
      <c r="T64" s="339" t="s">
        <v>263</v>
      </c>
      <c r="U64"/>
      <c r="V64" s="30"/>
      <c r="W64" s="62"/>
      <c r="X64" s="34"/>
      <c r="Z64" s="30"/>
      <c r="AA64" s="30"/>
      <c r="AB64" s="30"/>
      <c r="AC64" s="30"/>
      <c r="AD64" s="30"/>
      <c r="AE64" s="30"/>
    </row>
    <row r="65" spans="1:31" s="31" customFormat="1" ht="124.35" customHeight="1" x14ac:dyDescent="0.25">
      <c r="A65" s="802"/>
      <c r="B65" s="29"/>
      <c r="C65" s="826"/>
      <c r="D65" s="818"/>
      <c r="E65" s="832"/>
      <c r="F65" s="717"/>
      <c r="G65" s="241" t="s">
        <v>62</v>
      </c>
      <c r="H65" s="232" t="s">
        <v>264</v>
      </c>
      <c r="I65" s="235" t="s">
        <v>92</v>
      </c>
      <c r="J65" s="235">
        <v>1</v>
      </c>
      <c r="K65" s="235">
        <v>3</v>
      </c>
      <c r="L65" s="235">
        <v>5</v>
      </c>
      <c r="M65" s="235">
        <v>1</v>
      </c>
      <c r="N65" s="235" t="s">
        <v>93</v>
      </c>
      <c r="O65" s="235" t="s">
        <v>42</v>
      </c>
      <c r="P65" s="304">
        <f t="shared" si="1"/>
        <v>9</v>
      </c>
      <c r="Q65" s="339"/>
      <c r="R65" s="339"/>
      <c r="S65" s="339"/>
      <c r="T65" s="374" t="s">
        <v>265</v>
      </c>
      <c r="U65"/>
      <c r="V65" s="30"/>
      <c r="W65" s="62"/>
      <c r="X65" s="34"/>
      <c r="Z65" s="30"/>
      <c r="AA65" s="30"/>
      <c r="AB65" s="30"/>
      <c r="AC65" s="30"/>
      <c r="AD65" s="30"/>
      <c r="AE65" s="30"/>
    </row>
    <row r="66" spans="1:31" s="31" customFormat="1" ht="124.35" customHeight="1" x14ac:dyDescent="0.25">
      <c r="A66" s="29"/>
      <c r="B66" s="29"/>
      <c r="C66" s="593" t="s">
        <v>77</v>
      </c>
      <c r="D66" s="711" t="s">
        <v>266</v>
      </c>
      <c r="E66" s="714" t="s">
        <v>632</v>
      </c>
      <c r="F66" s="799" t="s">
        <v>246</v>
      </c>
      <c r="G66" s="356" t="s">
        <v>62</v>
      </c>
      <c r="H66" s="137" t="s">
        <v>384</v>
      </c>
      <c r="I66" s="234" t="s">
        <v>183</v>
      </c>
      <c r="J66" s="234">
        <v>3</v>
      </c>
      <c r="K66" s="234">
        <v>3</v>
      </c>
      <c r="L66" s="234">
        <v>5</v>
      </c>
      <c r="M66" s="234">
        <v>1</v>
      </c>
      <c r="N66" s="234" t="s">
        <v>269</v>
      </c>
      <c r="O66" s="234" t="s">
        <v>42</v>
      </c>
      <c r="P66" s="61">
        <f t="shared" si="1"/>
        <v>11</v>
      </c>
      <c r="Q66" s="719" t="s">
        <v>386</v>
      </c>
      <c r="R66" s="719"/>
      <c r="S66" s="719"/>
      <c r="T66" s="849"/>
      <c r="U66"/>
      <c r="V66" s="30"/>
      <c r="W66" s="62"/>
      <c r="X66" s="34"/>
      <c r="Z66" s="30"/>
      <c r="AA66" s="30"/>
      <c r="AB66" s="30"/>
      <c r="AC66" s="30"/>
      <c r="AD66" s="30"/>
      <c r="AE66" s="30"/>
    </row>
    <row r="67" spans="1:31" s="31" customFormat="1" ht="124.35" customHeight="1" x14ac:dyDescent="0.25">
      <c r="A67" s="29"/>
      <c r="B67" s="29"/>
      <c r="C67" s="585"/>
      <c r="D67" s="711"/>
      <c r="E67" s="714"/>
      <c r="F67" s="717"/>
      <c r="G67" s="241" t="s">
        <v>62</v>
      </c>
      <c r="H67" s="235" t="s">
        <v>271</v>
      </c>
      <c r="I67" s="235" t="s">
        <v>183</v>
      </c>
      <c r="J67" s="235">
        <v>3</v>
      </c>
      <c r="K67" s="235">
        <v>3</v>
      </c>
      <c r="L67" s="235">
        <v>5</v>
      </c>
      <c r="M67" s="235">
        <v>1</v>
      </c>
      <c r="N67" s="235" t="s">
        <v>272</v>
      </c>
      <c r="O67" s="235" t="s">
        <v>42</v>
      </c>
      <c r="P67" s="61">
        <f t="shared" si="1"/>
        <v>11</v>
      </c>
      <c r="Q67" s="721" t="s">
        <v>388</v>
      </c>
      <c r="R67" s="721"/>
      <c r="S67" s="721"/>
      <c r="T67" s="849"/>
      <c r="U67"/>
      <c r="V67" s="30"/>
      <c r="W67" s="62"/>
      <c r="X67" s="34"/>
      <c r="Z67" s="30"/>
      <c r="AA67" s="30"/>
      <c r="AB67" s="30"/>
      <c r="AC67" s="30"/>
      <c r="AD67" s="30"/>
      <c r="AE67" s="30"/>
    </row>
    <row r="68" spans="1:31" s="31" customFormat="1" ht="124.35" customHeight="1" x14ac:dyDescent="0.25">
      <c r="A68" s="29"/>
      <c r="B68" s="29"/>
      <c r="C68" s="585"/>
      <c r="D68" s="711"/>
      <c r="E68" s="714"/>
      <c r="F68" s="717"/>
      <c r="G68" s="241" t="s">
        <v>62</v>
      </c>
      <c r="H68" s="235" t="s">
        <v>274</v>
      </c>
      <c r="I68" s="235" t="s">
        <v>183</v>
      </c>
      <c r="J68" s="235">
        <v>3</v>
      </c>
      <c r="K68" s="235">
        <v>3</v>
      </c>
      <c r="L68" s="235">
        <v>5</v>
      </c>
      <c r="M68" s="235">
        <v>1</v>
      </c>
      <c r="N68" s="235" t="s">
        <v>275</v>
      </c>
      <c r="O68" s="235" t="s">
        <v>42</v>
      </c>
      <c r="P68" s="61">
        <f t="shared" si="1"/>
        <v>11</v>
      </c>
      <c r="Q68" s="721" t="s">
        <v>386</v>
      </c>
      <c r="R68" s="721"/>
      <c r="S68" s="721"/>
      <c r="T68" s="849"/>
      <c r="U68"/>
      <c r="V68" s="30"/>
      <c r="W68" s="62"/>
      <c r="X68" s="34"/>
      <c r="Z68" s="30"/>
      <c r="AA68" s="30"/>
      <c r="AB68" s="30"/>
      <c r="AC68" s="30"/>
      <c r="AD68" s="30"/>
      <c r="AE68" s="30"/>
    </row>
    <row r="69" spans="1:31" s="31" customFormat="1" ht="124.35" customHeight="1" x14ac:dyDescent="0.25">
      <c r="A69" s="29"/>
      <c r="B69" s="29"/>
      <c r="C69" s="585"/>
      <c r="D69" s="711"/>
      <c r="E69" s="714"/>
      <c r="F69" s="717"/>
      <c r="G69" s="241" t="s">
        <v>62</v>
      </c>
      <c r="H69" s="235" t="s">
        <v>277</v>
      </c>
      <c r="I69" s="235" t="s">
        <v>183</v>
      </c>
      <c r="J69" s="235">
        <v>1</v>
      </c>
      <c r="K69" s="235">
        <v>3</v>
      </c>
      <c r="L69" s="235">
        <v>5</v>
      </c>
      <c r="M69" s="235">
        <v>1</v>
      </c>
      <c r="N69" s="235" t="s">
        <v>278</v>
      </c>
      <c r="O69" s="235" t="s">
        <v>42</v>
      </c>
      <c r="P69" s="61">
        <f t="shared" si="1"/>
        <v>9</v>
      </c>
      <c r="Q69" s="721" t="s">
        <v>388</v>
      </c>
      <c r="R69" s="721"/>
      <c r="S69" s="721"/>
      <c r="T69" s="849"/>
      <c r="U69"/>
      <c r="V69" s="30"/>
      <c r="W69" s="62"/>
      <c r="X69" s="34"/>
      <c r="Z69" s="30"/>
      <c r="AA69" s="30"/>
      <c r="AB69" s="30"/>
      <c r="AC69" s="30"/>
      <c r="AD69" s="30"/>
      <c r="AE69" s="30"/>
    </row>
    <row r="70" spans="1:31" s="31" customFormat="1" ht="124.35" customHeight="1" x14ac:dyDescent="0.25">
      <c r="A70" s="29"/>
      <c r="B70" s="29"/>
      <c r="C70" s="586"/>
      <c r="D70" s="711"/>
      <c r="E70" s="714"/>
      <c r="F70" s="717"/>
      <c r="G70" s="241" t="s">
        <v>62</v>
      </c>
      <c r="H70" s="235" t="s">
        <v>279</v>
      </c>
      <c r="I70" s="235" t="s">
        <v>183</v>
      </c>
      <c r="J70" s="235">
        <v>1</v>
      </c>
      <c r="K70" s="235">
        <v>3</v>
      </c>
      <c r="L70" s="235">
        <v>5</v>
      </c>
      <c r="M70" s="235">
        <v>1</v>
      </c>
      <c r="N70" s="235" t="s">
        <v>280</v>
      </c>
      <c r="O70" s="235" t="s">
        <v>42</v>
      </c>
      <c r="P70" s="61">
        <f t="shared" si="1"/>
        <v>9</v>
      </c>
      <c r="Q70" s="721" t="s">
        <v>386</v>
      </c>
      <c r="R70" s="721"/>
      <c r="S70" s="721"/>
      <c r="T70" s="849"/>
      <c r="U70"/>
      <c r="V70" s="30"/>
      <c r="W70" s="62"/>
      <c r="X70" s="34"/>
      <c r="Z70" s="30"/>
      <c r="AA70" s="30"/>
      <c r="AB70" s="30"/>
      <c r="AC70" s="30"/>
      <c r="AD70" s="30"/>
      <c r="AE70" s="30"/>
    </row>
    <row r="71" spans="1:31" s="31" customFormat="1" ht="221.45" customHeight="1" x14ac:dyDescent="0.25">
      <c r="C71" s="570" t="s">
        <v>281</v>
      </c>
      <c r="D71" s="573" t="s">
        <v>282</v>
      </c>
      <c r="E71" s="783" t="s">
        <v>283</v>
      </c>
      <c r="F71" s="781" t="s">
        <v>246</v>
      </c>
      <c r="G71" s="434" t="s">
        <v>62</v>
      </c>
      <c r="H71" s="170" t="s">
        <v>284</v>
      </c>
      <c r="I71" s="379" t="s">
        <v>92</v>
      </c>
      <c r="J71" s="379">
        <v>5</v>
      </c>
      <c r="K71" s="379">
        <v>3</v>
      </c>
      <c r="L71" s="379">
        <v>5</v>
      </c>
      <c r="M71" s="379">
        <v>1</v>
      </c>
      <c r="N71" s="379" t="s">
        <v>285</v>
      </c>
      <c r="O71" s="379" t="s">
        <v>42</v>
      </c>
      <c r="P71" s="64">
        <f>(J71+K71+L71)*M71</f>
        <v>13</v>
      </c>
      <c r="Q71" s="170" t="s">
        <v>49</v>
      </c>
      <c r="R71" s="170" t="s">
        <v>51</v>
      </c>
      <c r="S71" s="170" t="s">
        <v>286</v>
      </c>
      <c r="T71" s="380" t="s">
        <v>287</v>
      </c>
      <c r="U71"/>
      <c r="V71" s="30"/>
      <c r="W71" s="62"/>
      <c r="X71" s="34"/>
      <c r="Z71" s="30"/>
      <c r="AA71" s="30"/>
      <c r="AB71" s="30"/>
      <c r="AC71" s="30"/>
      <c r="AD71" s="30"/>
      <c r="AE71" s="30"/>
    </row>
    <row r="72" spans="1:31" s="31" customFormat="1" ht="171" customHeight="1" x14ac:dyDescent="0.25">
      <c r="C72" s="598"/>
      <c r="D72" s="599"/>
      <c r="E72" s="784"/>
      <c r="F72" s="782"/>
      <c r="G72" s="436" t="s">
        <v>62</v>
      </c>
      <c r="H72" s="171" t="s">
        <v>288</v>
      </c>
      <c r="I72" s="381" t="s">
        <v>92</v>
      </c>
      <c r="J72" s="381">
        <v>5</v>
      </c>
      <c r="K72" s="381">
        <v>3</v>
      </c>
      <c r="L72" s="381">
        <v>5</v>
      </c>
      <c r="M72" s="381">
        <v>1</v>
      </c>
      <c r="N72" s="381" t="s">
        <v>289</v>
      </c>
      <c r="O72" s="381" t="s">
        <v>42</v>
      </c>
      <c r="P72" s="69">
        <f t="shared" ref="P72" si="2">(J72+K72+L72)*M72</f>
        <v>13</v>
      </c>
      <c r="Q72" s="479" t="s">
        <v>290</v>
      </c>
      <c r="R72" s="171" t="s">
        <v>51</v>
      </c>
      <c r="S72" s="479" t="s">
        <v>286</v>
      </c>
      <c r="T72" s="380" t="s">
        <v>287</v>
      </c>
      <c r="U72"/>
      <c r="V72" s="30"/>
      <c r="W72" s="62"/>
      <c r="X72" s="34"/>
      <c r="Z72" s="30"/>
      <c r="AA72" s="30"/>
      <c r="AB72" s="30"/>
      <c r="AC72" s="30"/>
      <c r="AD72" s="30"/>
      <c r="AE72" s="30"/>
    </row>
    <row r="73" spans="1:31" s="31" customFormat="1" ht="45.6" customHeight="1" x14ac:dyDescent="0.25">
      <c r="A73" s="7"/>
      <c r="B73" s="7"/>
      <c r="C73" s="8"/>
      <c r="D73" s="8"/>
      <c r="E73" s="8"/>
      <c r="F73" s="8"/>
      <c r="G73" s="8"/>
      <c r="H73" s="2"/>
      <c r="I73" s="9"/>
      <c r="J73" s="7"/>
      <c r="K73" s="7"/>
      <c r="L73" s="7"/>
      <c r="M73" s="7"/>
      <c r="N73" s="2"/>
      <c r="O73" s="7"/>
      <c r="P73" s="7"/>
      <c r="Q73" s="7"/>
      <c r="R73" s="7"/>
      <c r="S73" s="7"/>
      <c r="T73" s="7"/>
      <c r="U73"/>
      <c r="V73" s="30"/>
      <c r="W73" s="30"/>
      <c r="X73" s="30"/>
      <c r="Z73" s="30"/>
      <c r="AA73" s="30"/>
      <c r="AB73" s="30"/>
      <c r="AC73" s="30"/>
      <c r="AD73" s="30"/>
      <c r="AE73" s="30"/>
    </row>
    <row r="74" spans="1:31" s="31" customFormat="1" ht="39.75" customHeight="1" x14ac:dyDescent="0.25">
      <c r="A74" s="7"/>
      <c r="B74" s="7"/>
      <c r="C74" s="615" t="s">
        <v>291</v>
      </c>
      <c r="D74" s="616"/>
      <c r="E74" s="616"/>
      <c r="F74" s="616"/>
      <c r="G74" s="617"/>
      <c r="H74" s="2"/>
      <c r="I74" s="9"/>
      <c r="J74" s="7"/>
      <c r="K74" s="7"/>
      <c r="L74" s="7"/>
      <c r="M74" s="7"/>
      <c r="N74" s="2"/>
      <c r="O74" s="7"/>
      <c r="P74" s="7"/>
      <c r="Q74" s="7"/>
      <c r="R74" s="7"/>
      <c r="S74" s="7"/>
      <c r="T74" s="7"/>
      <c r="U74"/>
      <c r="V74" s="30"/>
      <c r="W74" s="30"/>
      <c r="X74" s="30"/>
      <c r="Z74" s="30"/>
      <c r="AA74" s="30"/>
      <c r="AB74" s="30"/>
      <c r="AC74" s="30"/>
      <c r="AD74" s="30"/>
      <c r="AE74" s="30"/>
    </row>
    <row r="75" spans="1:31" s="31" customFormat="1" ht="39.75" customHeight="1" x14ac:dyDescent="0.25">
      <c r="A75" s="7"/>
      <c r="B75" s="7"/>
      <c r="C75" s="12" t="s">
        <v>292</v>
      </c>
      <c r="D75" s="615" t="s">
        <v>293</v>
      </c>
      <c r="E75" s="616"/>
      <c r="F75" s="617"/>
      <c r="G75" s="12" t="s">
        <v>294</v>
      </c>
      <c r="H75" s="2"/>
      <c r="I75" s="9"/>
      <c r="J75" s="7"/>
      <c r="K75" s="7"/>
      <c r="L75" s="7"/>
      <c r="M75" s="7"/>
      <c r="N75" s="2"/>
      <c r="O75" s="7"/>
      <c r="P75" s="7"/>
      <c r="Q75" s="7"/>
      <c r="R75" s="7"/>
      <c r="S75" s="7"/>
      <c r="T75" s="7"/>
      <c r="U75"/>
      <c r="V75" s="30"/>
      <c r="W75" s="30"/>
      <c r="X75" s="30"/>
      <c r="Z75" s="30"/>
      <c r="AA75" s="30"/>
      <c r="AB75" s="30"/>
      <c r="AC75" s="30"/>
      <c r="AD75" s="30"/>
      <c r="AE75" s="30"/>
    </row>
    <row r="76" spans="1:31" s="31" customFormat="1" ht="39.75" customHeight="1" x14ac:dyDescent="0.25">
      <c r="A76" s="7"/>
      <c r="B76" s="7"/>
      <c r="C76" s="13" t="s">
        <v>295</v>
      </c>
      <c r="D76" s="838" t="s">
        <v>633</v>
      </c>
      <c r="E76" s="839"/>
      <c r="F76" s="840"/>
      <c r="G76" s="27" t="s">
        <v>558</v>
      </c>
      <c r="H76" s="2"/>
      <c r="I76" s="9"/>
      <c r="J76" s="7"/>
      <c r="K76" s="7"/>
      <c r="L76" s="7"/>
      <c r="M76" s="7"/>
      <c r="N76" s="2"/>
      <c r="O76" s="7"/>
      <c r="P76" s="7"/>
      <c r="Q76" s="7"/>
      <c r="R76" s="7"/>
      <c r="S76" s="7"/>
      <c r="T76" s="7"/>
      <c r="U76"/>
      <c r="V76" s="30"/>
      <c r="W76" s="30"/>
      <c r="X76" s="30"/>
      <c r="Z76" s="30"/>
      <c r="AA76" s="30"/>
      <c r="AB76" s="30"/>
      <c r="AC76" s="30"/>
      <c r="AD76" s="30"/>
      <c r="AE76" s="30"/>
    </row>
    <row r="77" spans="1:31" s="31" customFormat="1" ht="39.75" customHeight="1" x14ac:dyDescent="0.25">
      <c r="A77" s="7"/>
      <c r="B77" s="7"/>
      <c r="C77" s="13" t="s">
        <v>298</v>
      </c>
      <c r="D77" s="841" t="s">
        <v>634</v>
      </c>
      <c r="E77" s="842"/>
      <c r="F77" s="843"/>
      <c r="G77" s="27" t="s">
        <v>635</v>
      </c>
      <c r="H77" s="2"/>
      <c r="I77" s="9"/>
      <c r="J77" s="7"/>
      <c r="K77" s="7"/>
      <c r="L77" s="7"/>
      <c r="M77" s="7"/>
      <c r="N77" s="9"/>
      <c r="O77" s="7"/>
      <c r="P77" s="7"/>
      <c r="Q77" s="7"/>
      <c r="R77" s="7"/>
      <c r="S77" s="7"/>
      <c r="T77" s="7"/>
      <c r="U77"/>
      <c r="V77" s="30"/>
      <c r="W77" s="30"/>
      <c r="X77" s="30"/>
      <c r="Z77" s="30"/>
      <c r="AA77" s="30"/>
      <c r="AB77" s="30"/>
      <c r="AC77" s="30"/>
      <c r="AD77" s="30"/>
      <c r="AE77" s="30"/>
    </row>
    <row r="78" spans="1:31" s="31" customFormat="1" ht="39.75" customHeight="1" x14ac:dyDescent="0.25">
      <c r="A78" s="7"/>
      <c r="B78" s="7"/>
      <c r="C78" s="844" t="s">
        <v>392</v>
      </c>
      <c r="D78" s="841" t="s">
        <v>636</v>
      </c>
      <c r="E78" s="842"/>
      <c r="F78" s="843"/>
      <c r="G78" s="27" t="s">
        <v>562</v>
      </c>
      <c r="H78" s="2"/>
      <c r="I78" s="9"/>
      <c r="J78" s="7"/>
      <c r="K78" s="7"/>
      <c r="L78" s="7"/>
      <c r="M78" s="7"/>
      <c r="N78" s="9"/>
      <c r="O78" s="7"/>
      <c r="P78" s="7"/>
      <c r="Q78" s="7"/>
      <c r="R78" s="7"/>
      <c r="S78" s="7"/>
      <c r="T78" s="7"/>
      <c r="U78"/>
      <c r="V78" s="30"/>
      <c r="W78" s="30"/>
      <c r="X78" s="30"/>
      <c r="Z78" s="30"/>
      <c r="AA78" s="30"/>
      <c r="AB78" s="30"/>
      <c r="AC78" s="30"/>
      <c r="AD78" s="30"/>
      <c r="AE78" s="30"/>
    </row>
    <row r="79" spans="1:31" s="31" customFormat="1" ht="39.75" customHeight="1" x14ac:dyDescent="0.25">
      <c r="A79" s="7"/>
      <c r="B79" s="7"/>
      <c r="C79" s="845"/>
      <c r="D79" s="846" t="s">
        <v>637</v>
      </c>
      <c r="E79" s="847"/>
      <c r="F79" s="848"/>
      <c r="G79" s="27" t="s">
        <v>638</v>
      </c>
      <c r="H79" s="2"/>
      <c r="I79" s="9"/>
      <c r="J79" s="7"/>
      <c r="K79" s="7"/>
      <c r="L79" s="7"/>
      <c r="M79" s="7"/>
      <c r="N79" s="9"/>
      <c r="O79" s="7"/>
      <c r="P79" s="7"/>
      <c r="Q79" s="7"/>
      <c r="R79" s="7"/>
      <c r="S79" s="7"/>
      <c r="T79" s="7"/>
      <c r="U79"/>
      <c r="V79" s="30"/>
      <c r="W79" s="30"/>
      <c r="X79" s="30"/>
      <c r="Z79" s="30"/>
      <c r="AA79" s="30"/>
      <c r="AB79" s="30"/>
      <c r="AC79" s="30"/>
      <c r="AD79" s="30"/>
      <c r="AE79" s="30"/>
    </row>
    <row r="80" spans="1:31" s="31" customFormat="1" ht="53.25" customHeight="1" x14ac:dyDescent="0.25">
      <c r="A80" s="7"/>
      <c r="B80" s="7"/>
      <c r="C80" s="12" t="s">
        <v>304</v>
      </c>
      <c r="D80" s="753" t="s">
        <v>639</v>
      </c>
      <c r="E80" s="753"/>
      <c r="F80" s="12" t="s">
        <v>306</v>
      </c>
      <c r="G80" s="27" t="s">
        <v>640</v>
      </c>
      <c r="H80" s="9"/>
      <c r="I80" s="9"/>
      <c r="J80" s="7"/>
      <c r="K80" s="7"/>
      <c r="L80" s="7"/>
      <c r="M80" s="7"/>
      <c r="N80" s="9"/>
      <c r="O80" s="7"/>
      <c r="P80" s="7"/>
      <c r="Q80" s="7"/>
      <c r="R80" s="7"/>
      <c r="S80" s="7"/>
      <c r="T80" s="7"/>
      <c r="U80"/>
      <c r="V80" s="30"/>
      <c r="W80" s="30"/>
      <c r="X80" s="30"/>
      <c r="Z80" s="30"/>
      <c r="AA80" s="30"/>
      <c r="AB80" s="30"/>
      <c r="AC80" s="30"/>
      <c r="AD80" s="30"/>
      <c r="AE80" s="30"/>
    </row>
    <row r="81" spans="1:31" s="31" customFormat="1" ht="98.25" customHeight="1" x14ac:dyDescent="0.25">
      <c r="A81" s="7"/>
      <c r="B81" s="7"/>
      <c r="C81" s="12" t="s">
        <v>308</v>
      </c>
      <c r="D81" s="638" t="s">
        <v>309</v>
      </c>
      <c r="E81" s="638"/>
      <c r="F81" s="638"/>
      <c r="G81" s="638"/>
      <c r="H81" s="9"/>
      <c r="I81" s="9"/>
      <c r="J81" s="7"/>
      <c r="K81" s="7"/>
      <c r="L81" s="7"/>
      <c r="M81" s="7"/>
      <c r="N81" s="9"/>
      <c r="O81" s="7"/>
      <c r="P81" s="7"/>
      <c r="Q81" s="7"/>
      <c r="R81" s="7"/>
      <c r="S81" s="7"/>
      <c r="T81" s="7"/>
      <c r="U81"/>
      <c r="V81" s="30"/>
      <c r="W81" s="30"/>
      <c r="X81" s="30"/>
      <c r="Z81" s="30"/>
      <c r="AA81" s="30"/>
      <c r="AB81" s="30"/>
      <c r="AC81" s="30"/>
      <c r="AD81" s="30"/>
      <c r="AE81" s="30"/>
    </row>
    <row r="82" spans="1:31" s="31" customFormat="1" x14ac:dyDescent="0.25">
      <c r="A82" s="7"/>
      <c r="B82" s="7"/>
      <c r="C82" s="8"/>
      <c r="D82" s="8"/>
      <c r="E82" s="8"/>
      <c r="F82" s="8"/>
      <c r="G82" s="8"/>
      <c r="H82" s="9"/>
      <c r="I82" s="9"/>
      <c r="J82" s="7"/>
      <c r="K82" s="7"/>
      <c r="L82" s="7"/>
      <c r="M82" s="7"/>
      <c r="N82" s="9"/>
      <c r="O82" s="7"/>
      <c r="P82" s="7"/>
      <c r="Q82" s="7"/>
      <c r="R82" s="7"/>
      <c r="S82" s="7"/>
      <c r="T82" s="7"/>
      <c r="U82"/>
      <c r="V82" s="30"/>
      <c r="W82" s="30"/>
      <c r="X82" s="30"/>
      <c r="Z82" s="30"/>
      <c r="AA82" s="30"/>
      <c r="AB82" s="30"/>
      <c r="AC82" s="30"/>
      <c r="AD82" s="30"/>
      <c r="AE82" s="30"/>
    </row>
    <row r="83" spans="1:31" s="31" customFormat="1" x14ac:dyDescent="0.25">
      <c r="A83" s="7"/>
      <c r="B83" s="7"/>
      <c r="C83" s="8"/>
      <c r="D83" s="8"/>
      <c r="E83" s="8"/>
      <c r="F83" s="8"/>
      <c r="G83" s="8"/>
      <c r="H83" s="9"/>
      <c r="I83" s="9"/>
      <c r="J83" s="7"/>
      <c r="K83" s="7"/>
      <c r="L83" s="7"/>
      <c r="M83" s="7"/>
      <c r="N83" s="9"/>
      <c r="O83" s="7"/>
      <c r="P83" s="7"/>
      <c r="Q83" s="7"/>
      <c r="R83" s="7"/>
      <c r="S83" s="7"/>
      <c r="T83" s="7"/>
      <c r="U83"/>
      <c r="V83" s="30"/>
      <c r="W83" s="30"/>
      <c r="X83" s="30"/>
      <c r="Z83" s="30"/>
      <c r="AA83" s="30"/>
      <c r="AB83" s="30"/>
      <c r="AC83" s="30"/>
      <c r="AD83" s="30"/>
      <c r="AE83" s="30"/>
    </row>
    <row r="84" spans="1:31" s="31" customFormat="1" x14ac:dyDescent="0.25">
      <c r="A84" s="7"/>
      <c r="B84" s="7"/>
      <c r="C84" s="8"/>
      <c r="D84" s="8"/>
      <c r="E84" s="8"/>
      <c r="F84" s="8"/>
      <c r="G84" s="8"/>
      <c r="H84" s="9"/>
      <c r="I84" s="9"/>
      <c r="J84" s="7"/>
      <c r="K84" s="7"/>
      <c r="L84" s="7"/>
      <c r="M84" s="7"/>
      <c r="N84" s="9"/>
      <c r="O84" s="7"/>
      <c r="P84" s="7"/>
      <c r="Q84" s="7"/>
      <c r="R84" s="7"/>
      <c r="S84" s="7"/>
      <c r="T84" s="7"/>
      <c r="U84"/>
      <c r="V84" s="30"/>
      <c r="W84" s="30"/>
      <c r="X84" s="30"/>
      <c r="Z84" s="30"/>
      <c r="AA84" s="30"/>
      <c r="AB84" s="30"/>
      <c r="AC84" s="30"/>
      <c r="AD84" s="30"/>
      <c r="AE84" s="30"/>
    </row>
    <row r="85" spans="1:31" s="31" customFormat="1" x14ac:dyDescent="0.25">
      <c r="A85" s="7"/>
      <c r="B85" s="7"/>
      <c r="C85" s="8"/>
      <c r="D85" s="8"/>
      <c r="E85" s="8"/>
      <c r="F85" s="8"/>
      <c r="G85" s="8"/>
      <c r="H85" s="9"/>
      <c r="I85" s="9"/>
      <c r="J85" s="636" t="s">
        <v>310</v>
      </c>
      <c r="K85" s="637"/>
      <c r="L85" s="637"/>
      <c r="M85" s="637"/>
      <c r="N85" s="637"/>
      <c r="O85" s="637"/>
      <c r="P85" s="637"/>
      <c r="Q85" s="7"/>
      <c r="R85" s="7"/>
      <c r="S85" s="7"/>
      <c r="T85" s="7"/>
      <c r="U85"/>
      <c r="V85" s="30"/>
      <c r="W85" s="30"/>
      <c r="X85" s="30"/>
      <c r="Z85" s="30"/>
      <c r="AA85" s="30"/>
      <c r="AB85" s="30"/>
      <c r="AC85" s="30"/>
      <c r="AD85" s="30"/>
      <c r="AE85" s="30"/>
    </row>
    <row r="86" spans="1:31" x14ac:dyDescent="0.25">
      <c r="J86" s="637"/>
      <c r="K86" s="637"/>
      <c r="L86" s="637"/>
      <c r="M86" s="637"/>
      <c r="N86" s="637"/>
      <c r="O86" s="637"/>
      <c r="P86" s="637"/>
    </row>
    <row r="87" spans="1:31" x14ac:dyDescent="0.25">
      <c r="J87" s="637"/>
      <c r="K87" s="637"/>
      <c r="L87" s="637"/>
      <c r="M87" s="637"/>
      <c r="N87" s="637"/>
      <c r="O87" s="637"/>
      <c r="P87" s="637"/>
    </row>
    <row r="88" spans="1:31" x14ac:dyDescent="0.25">
      <c r="J88" s="637"/>
      <c r="K88" s="637"/>
      <c r="L88" s="637"/>
      <c r="M88" s="637"/>
      <c r="N88" s="637"/>
      <c r="O88" s="637"/>
      <c r="P88" s="637"/>
    </row>
    <row r="89" spans="1:31" x14ac:dyDescent="0.25">
      <c r="J89" s="637"/>
      <c r="K89" s="637"/>
      <c r="L89" s="637"/>
      <c r="M89" s="637"/>
      <c r="N89" s="637"/>
      <c r="O89" s="637"/>
      <c r="P89" s="637"/>
    </row>
    <row r="90" spans="1:31" x14ac:dyDescent="0.25">
      <c r="J90" s="637"/>
      <c r="K90" s="637"/>
      <c r="L90" s="637"/>
      <c r="M90" s="637"/>
      <c r="N90" s="637"/>
      <c r="O90" s="637"/>
      <c r="P90" s="637"/>
    </row>
    <row r="91" spans="1:31" x14ac:dyDescent="0.25">
      <c r="J91" s="637"/>
      <c r="K91" s="637"/>
      <c r="L91" s="637"/>
      <c r="M91" s="637"/>
      <c r="N91" s="637"/>
      <c r="O91" s="637"/>
      <c r="P91" s="637"/>
    </row>
    <row r="92" spans="1:31" x14ac:dyDescent="0.25">
      <c r="J92" s="637"/>
      <c r="K92" s="637"/>
      <c r="L92" s="637"/>
      <c r="M92" s="637"/>
      <c r="N92" s="637"/>
      <c r="O92" s="637"/>
      <c r="P92" s="637"/>
    </row>
    <row r="93" spans="1:31" x14ac:dyDescent="0.25">
      <c r="J93" s="637"/>
      <c r="K93" s="637"/>
      <c r="L93" s="637"/>
      <c r="M93" s="637"/>
      <c r="N93" s="637"/>
      <c r="O93" s="637"/>
      <c r="P93" s="637"/>
    </row>
    <row r="94" spans="1:31" x14ac:dyDescent="0.25">
      <c r="J94" s="637"/>
      <c r="K94" s="637"/>
      <c r="L94" s="637"/>
      <c r="M94" s="637"/>
      <c r="N94" s="637"/>
      <c r="O94" s="637"/>
      <c r="P94" s="637"/>
    </row>
    <row r="97" spans="20:20" x14ac:dyDescent="0.25">
      <c r="T97" s="14" t="s">
        <v>394</v>
      </c>
    </row>
    <row r="98" spans="20:20" x14ac:dyDescent="0.25">
      <c r="T98" s="14" t="s">
        <v>395</v>
      </c>
    </row>
  </sheetData>
  <sheetProtection algorithmName="SHA-512" hashValue="6A3hNSfxSPkKuJkZ7d4Hy2DSHk0DSKbpFFlb05qEmwad9IZbnLguYJTnuzj8RCs0rtHG2oNKLkCKhKx+SiVXnw==" saltValue="NMF2J+NE18CDki/2SuftqA==" spinCount="100000" sheet="1" formatCells="0" formatColumns="0" formatRows="0" insertColumns="0" insertRows="0" insertHyperlinks="0" deleteColumns="0" deleteRows="0" selectLockedCells="1" sort="0" autoFilter="0" pivotTables="0"/>
  <autoFilter ref="C12:T65">
    <filterColumn colId="4">
      <customFilters>
        <customFilter operator="notEqual" val=" "/>
      </customFilters>
    </filterColumn>
  </autoFilter>
  <mergeCells count="100">
    <mergeCell ref="Q66:T66"/>
    <mergeCell ref="Q67:T67"/>
    <mergeCell ref="Q68:T68"/>
    <mergeCell ref="Q69:T69"/>
    <mergeCell ref="Q70:T70"/>
    <mergeCell ref="J85:P94"/>
    <mergeCell ref="C78:C79"/>
    <mergeCell ref="D78:F78"/>
    <mergeCell ref="D79:F79"/>
    <mergeCell ref="D80:E80"/>
    <mergeCell ref="D81:G81"/>
    <mergeCell ref="C74:G74"/>
    <mergeCell ref="D75:F75"/>
    <mergeCell ref="D76:F76"/>
    <mergeCell ref="D77:F77"/>
    <mergeCell ref="D66:D70"/>
    <mergeCell ref="E66:E70"/>
    <mergeCell ref="F66:F70"/>
    <mergeCell ref="C66:C70"/>
    <mergeCell ref="C71:C72"/>
    <mergeCell ref="D71:D72"/>
    <mergeCell ref="F71:F72"/>
    <mergeCell ref="E71:E72"/>
    <mergeCell ref="C57:C65"/>
    <mergeCell ref="D57:D65"/>
    <mergeCell ref="E57:E65"/>
    <mergeCell ref="F57:F65"/>
    <mergeCell ref="C49:C56"/>
    <mergeCell ref="D49:D56"/>
    <mergeCell ref="E49:E56"/>
    <mergeCell ref="F49:F56"/>
    <mergeCell ref="E38:E48"/>
    <mergeCell ref="F38:F48"/>
    <mergeCell ref="C27:C37"/>
    <mergeCell ref="D33:D37"/>
    <mergeCell ref="E33:E37"/>
    <mergeCell ref="F33:F37"/>
    <mergeCell ref="D27:D32"/>
    <mergeCell ref="E27:E32"/>
    <mergeCell ref="F27:F32"/>
    <mergeCell ref="C38:C48"/>
    <mergeCell ref="D38:D48"/>
    <mergeCell ref="D25:D26"/>
    <mergeCell ref="E25:E26"/>
    <mergeCell ref="F25:F26"/>
    <mergeCell ref="D23:D24"/>
    <mergeCell ref="E23:E24"/>
    <mergeCell ref="F23:F24"/>
    <mergeCell ref="S18:S19"/>
    <mergeCell ref="T18:T19"/>
    <mergeCell ref="M18:M19"/>
    <mergeCell ref="N18:N19"/>
    <mergeCell ref="O18:O19"/>
    <mergeCell ref="P18:P19"/>
    <mergeCell ref="Q18:Q19"/>
    <mergeCell ref="R18:R19"/>
    <mergeCell ref="J18:J19"/>
    <mergeCell ref="K18:K19"/>
    <mergeCell ref="L18:L19"/>
    <mergeCell ref="G14:G15"/>
    <mergeCell ref="H14:H15"/>
    <mergeCell ref="I14:I15"/>
    <mergeCell ref="J14:J15"/>
    <mergeCell ref="E18:E22"/>
    <mergeCell ref="F18:F22"/>
    <mergeCell ref="G18:G19"/>
    <mergeCell ref="H18:H19"/>
    <mergeCell ref="I18:I19"/>
    <mergeCell ref="A9:A65"/>
    <mergeCell ref="C9:T9"/>
    <mergeCell ref="C10:T10"/>
    <mergeCell ref="C11:F11"/>
    <mergeCell ref="G11:I11"/>
    <mergeCell ref="J11:M11"/>
    <mergeCell ref="N11:O11"/>
    <mergeCell ref="P11:P12"/>
    <mergeCell ref="Q11:T11"/>
    <mergeCell ref="C13:C26"/>
    <mergeCell ref="Q14:Q15"/>
    <mergeCell ref="R14:R15"/>
    <mergeCell ref="S14:S15"/>
    <mergeCell ref="N14:N15"/>
    <mergeCell ref="O14:O15"/>
    <mergeCell ref="D18:D22"/>
    <mergeCell ref="T14:T15"/>
    <mergeCell ref="D13:D17"/>
    <mergeCell ref="E13:E17"/>
    <mergeCell ref="C2:C5"/>
    <mergeCell ref="D2:R2"/>
    <mergeCell ref="S2:T2"/>
    <mergeCell ref="D3:R3"/>
    <mergeCell ref="S3:T3"/>
    <mergeCell ref="D4:R5"/>
    <mergeCell ref="S4:T4"/>
    <mergeCell ref="S5:T5"/>
    <mergeCell ref="K14:K15"/>
    <mergeCell ref="L14:L15"/>
    <mergeCell ref="M14:M15"/>
    <mergeCell ref="F13:F17"/>
    <mergeCell ref="P14:P15"/>
  </mergeCells>
  <conditionalFormatting sqref="P13:P14 P16:P18">
    <cfRule type="cellIs" dxfId="46" priority="7" operator="between">
      <formula>51</formula>
      <formula>75</formula>
    </cfRule>
    <cfRule type="cellIs" dxfId="45" priority="8" operator="between">
      <formula>26</formula>
      <formula>50</formula>
    </cfRule>
    <cfRule type="cellIs" dxfId="44" priority="9" operator="between">
      <formula>0</formula>
      <formula>25</formula>
    </cfRule>
  </conditionalFormatting>
  <conditionalFormatting sqref="P20:P72">
    <cfRule type="cellIs" dxfId="43" priority="1" operator="between">
      <formula>51</formula>
      <formula>75</formula>
    </cfRule>
    <cfRule type="cellIs" dxfId="42" priority="2" operator="between">
      <formula>26</formula>
      <formula>50</formula>
    </cfRule>
    <cfRule type="cellIs" dxfId="41" priority="3" operator="between">
      <formula>0</formula>
      <formula>25</formula>
    </cfRule>
  </conditionalFormatting>
  <dataValidations count="7">
    <dataValidation type="list" allowBlank="1" showInputMessage="1" showErrorMessage="1" sqref="J13:M14 J16:M18 J20:M70">
      <formula1>"1,3,5"</formula1>
    </dataValidation>
    <dataValidation type="list" allowBlank="1" showInputMessage="1" showErrorMessage="1" sqref="O13:O14 O16:O18 O20:O70">
      <formula1>"Positiva, Negativa"</formula1>
    </dataValidation>
    <dataValidation type="list" allowBlank="1" showInputMessage="1" showErrorMessage="1" sqref="I13:I14 I16:I18 I20:I70">
      <formula1>"Normal, Anormal, Emergencia"</formula1>
    </dataValidation>
    <dataValidation type="list" allowBlank="1" showInputMessage="1" showErrorMessage="1" sqref="C66">
      <formula1>$W$12:$W$40</formula1>
    </dataValidation>
    <dataValidation type="list" allowBlank="1" showInputMessage="1" showErrorMessage="1" sqref="G66">
      <formula1>$Y$12:$Y$40</formula1>
    </dataValidation>
    <dataValidation type="list" allowBlank="1" showInputMessage="1" showErrorMessage="1" sqref="G13:G14 G21:G65 G16:G18">
      <formula1>$Y$12:$Y$65</formula1>
    </dataValidation>
    <dataValidation type="list" allowBlank="1" showInputMessage="1" showErrorMessage="1" sqref="C57 C38 C49 C13 C27">
      <formula1>$W$12:$W$65</formula1>
    </dataValidation>
  </dataValidations>
  <pageMargins left="0.7" right="0.7" top="0.75" bottom="0.75" header="0.3" footer="0.3"/>
  <pageSetup scale="15" orientation="portrait" r:id="rId1"/>
  <colBreaks count="1" manualBreakCount="1">
    <brk id="2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5"/>
  <sheetViews>
    <sheetView showGridLines="0" view="pageBreakPreview" zoomScale="50" zoomScaleNormal="70" zoomScaleSheetLayoutView="50" workbookViewId="0">
      <pane ySplit="1" topLeftCell="A2" activePane="bottomLeft" state="frozen"/>
      <selection pane="bottomLeft" activeCell="A3" sqref="A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4" style="2" customWidth="1"/>
    <col min="9" max="9" width="22.5703125" style="2" customWidth="1"/>
    <col min="10" max="10" width="20.42578125" customWidth="1"/>
    <col min="11" max="11" width="18.5703125" customWidth="1"/>
    <col min="12" max="13" width="20.42578125" customWidth="1"/>
    <col min="14" max="14" width="38.42578125" style="2" customWidth="1"/>
    <col min="15" max="15" width="19.42578125" customWidth="1"/>
    <col min="16" max="16" width="19.5703125" customWidth="1"/>
    <col min="17" max="17" width="40" customWidth="1"/>
    <col min="18" max="18" width="57.5703125" customWidth="1"/>
    <col min="19" max="20" width="35.42578125" customWidth="1"/>
    <col min="21" max="21" width="5.42578125" hidden="1" customWidth="1"/>
    <col min="22" max="23" width="0" style="30" hidden="1" customWidth="1"/>
    <col min="24" max="24" width="25.42578125" style="30" hidden="1" customWidth="1"/>
    <col min="25" max="25" width="0" style="31" hidden="1" customWidth="1"/>
    <col min="26" max="31" width="11.42578125" style="30"/>
  </cols>
  <sheetData>
    <row r="1" spans="1:31" x14ac:dyDescent="0.25">
      <c r="A1" s="7"/>
      <c r="B1" s="7"/>
      <c r="C1" s="8"/>
      <c r="D1" s="8"/>
      <c r="E1" s="8"/>
      <c r="F1" s="8"/>
      <c r="G1" s="8"/>
      <c r="H1" s="9"/>
      <c r="I1" s="9"/>
      <c r="J1" s="7"/>
      <c r="K1" s="7"/>
      <c r="L1" s="7"/>
      <c r="M1" s="7"/>
      <c r="N1" s="9"/>
      <c r="O1" s="7"/>
      <c r="P1" s="7"/>
      <c r="Q1" s="7"/>
      <c r="R1" s="7"/>
      <c r="S1" s="7"/>
      <c r="T1" s="7"/>
    </row>
    <row r="2" spans="1:31" ht="17.100000000000001" customHeight="1" x14ac:dyDescent="0.25">
      <c r="A2" s="7"/>
      <c r="B2" s="7"/>
      <c r="C2" s="1051"/>
      <c r="D2" s="856" t="s">
        <v>0</v>
      </c>
      <c r="E2" s="632"/>
      <c r="F2" s="632"/>
      <c r="G2" s="632"/>
      <c r="H2" s="632"/>
      <c r="I2" s="632"/>
      <c r="J2" s="632"/>
      <c r="K2" s="632"/>
      <c r="L2" s="632"/>
      <c r="M2" s="632"/>
      <c r="N2" s="632"/>
      <c r="O2" s="632"/>
      <c r="P2" s="632"/>
      <c r="Q2" s="632"/>
      <c r="R2" s="632"/>
      <c r="S2" s="633" t="s">
        <v>1</v>
      </c>
      <c r="T2" s="634"/>
    </row>
    <row r="3" spans="1:31" ht="17.100000000000001" customHeight="1" x14ac:dyDescent="0.25">
      <c r="A3" s="7"/>
      <c r="B3" s="7"/>
      <c r="C3" s="1052"/>
      <c r="D3" s="857" t="s">
        <v>641</v>
      </c>
      <c r="E3" s="635"/>
      <c r="F3" s="635"/>
      <c r="G3" s="635"/>
      <c r="H3" s="635"/>
      <c r="I3" s="635"/>
      <c r="J3" s="635"/>
      <c r="K3" s="635"/>
      <c r="L3" s="635"/>
      <c r="M3" s="635"/>
      <c r="N3" s="635"/>
      <c r="O3" s="635"/>
      <c r="P3" s="635"/>
      <c r="Q3" s="635"/>
      <c r="R3" s="635"/>
      <c r="S3" s="633" t="s">
        <v>3</v>
      </c>
      <c r="T3" s="634" t="s">
        <v>4</v>
      </c>
    </row>
    <row r="4" spans="1:31" ht="17.100000000000001" customHeight="1" x14ac:dyDescent="0.25">
      <c r="A4" s="7"/>
      <c r="B4" s="7"/>
      <c r="C4" s="1052"/>
      <c r="D4" s="857" t="s">
        <v>642</v>
      </c>
      <c r="E4" s="635"/>
      <c r="F4" s="635"/>
      <c r="G4" s="635"/>
      <c r="H4" s="635"/>
      <c r="I4" s="635"/>
      <c r="J4" s="635"/>
      <c r="K4" s="635"/>
      <c r="L4" s="635"/>
      <c r="M4" s="635"/>
      <c r="N4" s="635"/>
      <c r="O4" s="635"/>
      <c r="P4" s="635"/>
      <c r="Q4" s="635"/>
      <c r="R4" s="635"/>
      <c r="S4" s="633" t="s">
        <v>6</v>
      </c>
      <c r="T4" s="634" t="s">
        <v>7</v>
      </c>
    </row>
    <row r="5" spans="1:31" ht="17.100000000000001" customHeight="1" x14ac:dyDescent="0.25">
      <c r="A5" s="7"/>
      <c r="B5" s="7"/>
      <c r="C5" s="1053"/>
      <c r="D5" s="857"/>
      <c r="E5" s="635"/>
      <c r="F5" s="635"/>
      <c r="G5" s="635"/>
      <c r="H5" s="635"/>
      <c r="I5" s="635"/>
      <c r="J5" s="635"/>
      <c r="K5" s="635"/>
      <c r="L5" s="635"/>
      <c r="M5" s="635"/>
      <c r="N5" s="635"/>
      <c r="O5" s="635"/>
      <c r="P5" s="635"/>
      <c r="Q5" s="635"/>
      <c r="R5" s="635"/>
      <c r="S5" s="633" t="s">
        <v>1214</v>
      </c>
      <c r="T5" s="634" t="s">
        <v>8</v>
      </c>
    </row>
    <row r="6" spans="1:31" x14ac:dyDescent="0.25">
      <c r="A6" s="7"/>
      <c r="B6" s="7"/>
      <c r="C6" s="7"/>
      <c r="D6" s="7"/>
      <c r="E6" s="7"/>
      <c r="F6" s="7"/>
      <c r="G6" s="7"/>
      <c r="H6" s="7"/>
      <c r="I6" s="7"/>
      <c r="J6" s="7"/>
      <c r="K6" s="7"/>
      <c r="L6" s="7"/>
      <c r="M6" s="7"/>
      <c r="N6" s="7"/>
      <c r="O6" s="7"/>
      <c r="P6" s="7"/>
      <c r="Q6" s="7"/>
      <c r="R6" s="7"/>
      <c r="S6" s="7"/>
      <c r="T6" s="7"/>
    </row>
    <row r="7" spans="1:31" ht="24" customHeight="1" x14ac:dyDescent="0.25">
      <c r="A7" s="7"/>
      <c r="B7" s="7"/>
      <c r="C7" s="10" t="s">
        <v>643</v>
      </c>
      <c r="D7" s="10"/>
      <c r="E7" s="7"/>
      <c r="F7" s="7"/>
      <c r="G7" s="7"/>
      <c r="H7" s="7"/>
      <c r="I7" s="7"/>
      <c r="J7" s="7"/>
      <c r="K7" s="7"/>
      <c r="L7" s="7"/>
      <c r="M7" s="7"/>
      <c r="N7" s="7"/>
      <c r="O7" s="7"/>
      <c r="P7" s="7"/>
      <c r="Q7" s="7"/>
      <c r="R7" s="7"/>
      <c r="S7" s="7"/>
      <c r="T7" s="7"/>
    </row>
    <row r="8" spans="1:31" x14ac:dyDescent="0.25">
      <c r="A8" s="7"/>
      <c r="B8" s="7"/>
      <c r="C8" s="7"/>
      <c r="D8" s="7"/>
      <c r="E8" s="7"/>
      <c r="F8" s="7"/>
      <c r="G8" s="7"/>
      <c r="H8" s="7"/>
      <c r="I8" s="7"/>
      <c r="J8" s="7"/>
      <c r="K8" s="7"/>
      <c r="L8" s="7"/>
      <c r="M8" s="7"/>
      <c r="N8" s="7"/>
      <c r="O8" s="7"/>
      <c r="P8" s="7"/>
      <c r="Q8" s="7"/>
      <c r="R8" s="7"/>
      <c r="S8" s="7"/>
      <c r="T8" s="7"/>
    </row>
    <row r="9" spans="1:31" s="32" customFormat="1" ht="24.75" customHeight="1" x14ac:dyDescent="0.25">
      <c r="A9" s="802"/>
      <c r="B9" s="29"/>
      <c r="C9" s="606" t="s">
        <v>311</v>
      </c>
      <c r="D9" s="607"/>
      <c r="E9" s="607"/>
      <c r="F9" s="607"/>
      <c r="G9" s="607"/>
      <c r="H9" s="607"/>
      <c r="I9" s="607"/>
      <c r="J9" s="607"/>
      <c r="K9" s="607"/>
      <c r="L9" s="607"/>
      <c r="M9" s="607"/>
      <c r="N9" s="607"/>
      <c r="O9" s="607"/>
      <c r="P9" s="607"/>
      <c r="Q9" s="607"/>
      <c r="R9" s="607"/>
      <c r="S9" s="607"/>
      <c r="T9" s="608"/>
      <c r="U9"/>
      <c r="V9" s="30"/>
      <c r="W9" s="30"/>
      <c r="X9" s="30"/>
      <c r="Y9" s="31"/>
      <c r="Z9" s="30"/>
      <c r="AA9" s="30"/>
      <c r="AB9" s="54"/>
      <c r="AC9" s="54"/>
      <c r="AD9" s="54"/>
      <c r="AE9" s="54"/>
    </row>
    <row r="10" spans="1:31" s="32" customFormat="1" ht="24.75" customHeight="1" x14ac:dyDescent="0.25">
      <c r="A10" s="802"/>
      <c r="B10" s="29"/>
      <c r="C10" s="609" t="s">
        <v>644</v>
      </c>
      <c r="D10" s="610"/>
      <c r="E10" s="610"/>
      <c r="F10" s="610"/>
      <c r="G10" s="610"/>
      <c r="H10" s="610"/>
      <c r="I10" s="610"/>
      <c r="J10" s="610"/>
      <c r="K10" s="610"/>
      <c r="L10" s="610"/>
      <c r="M10" s="610"/>
      <c r="N10" s="610"/>
      <c r="O10" s="610"/>
      <c r="P10" s="610"/>
      <c r="Q10" s="610"/>
      <c r="R10" s="610"/>
      <c r="S10" s="610"/>
      <c r="T10" s="611"/>
      <c r="U10"/>
      <c r="V10" s="30"/>
      <c r="W10" s="30"/>
      <c r="X10" s="30"/>
      <c r="Y10" s="31"/>
      <c r="Z10" s="30"/>
      <c r="AA10" s="30"/>
      <c r="AB10" s="54"/>
      <c r="AC10" s="54"/>
      <c r="AD10" s="54"/>
      <c r="AE10" s="54"/>
    </row>
    <row r="11" spans="1:31" s="33" customFormat="1" ht="26.25" customHeight="1" x14ac:dyDescent="0.25">
      <c r="A11" s="802"/>
      <c r="B11" s="29"/>
      <c r="C11" s="612" t="s">
        <v>11</v>
      </c>
      <c r="D11" s="613"/>
      <c r="E11" s="613"/>
      <c r="F11" s="614"/>
      <c r="G11" s="615" t="s">
        <v>12</v>
      </c>
      <c r="H11" s="616"/>
      <c r="I11" s="617"/>
      <c r="J11" s="615" t="s">
        <v>13</v>
      </c>
      <c r="K11" s="616"/>
      <c r="L11" s="616"/>
      <c r="M11" s="617"/>
      <c r="N11" s="615" t="s">
        <v>14</v>
      </c>
      <c r="O11" s="616"/>
      <c r="P11" s="712" t="s">
        <v>15</v>
      </c>
      <c r="Q11" s="606" t="s">
        <v>16</v>
      </c>
      <c r="R11" s="607"/>
      <c r="S11" s="607"/>
      <c r="T11" s="608"/>
      <c r="U11"/>
      <c r="V11" s="30"/>
      <c r="W11" s="30"/>
      <c r="X11" s="30"/>
      <c r="Y11" s="31"/>
      <c r="Z11" s="30"/>
      <c r="AA11" s="30"/>
      <c r="AB11" s="55"/>
      <c r="AC11" s="55"/>
      <c r="AD11" s="55"/>
      <c r="AE11" s="55"/>
    </row>
    <row r="12" spans="1:31" s="33" customFormat="1" ht="54.75" customHeight="1" thickBot="1" x14ac:dyDescent="0.3">
      <c r="A12" s="802"/>
      <c r="B12" s="29"/>
      <c r="C12" s="11" t="s">
        <v>313</v>
      </c>
      <c r="D12" s="11" t="s">
        <v>18</v>
      </c>
      <c r="E12" s="11" t="s">
        <v>19</v>
      </c>
      <c r="F12" s="11" t="s">
        <v>20</v>
      </c>
      <c r="G12" s="11" t="s">
        <v>21</v>
      </c>
      <c r="H12" s="11" t="s">
        <v>22</v>
      </c>
      <c r="I12" s="12" t="s">
        <v>23</v>
      </c>
      <c r="J12" s="12" t="s">
        <v>24</v>
      </c>
      <c r="K12" s="12" t="s">
        <v>25</v>
      </c>
      <c r="L12" s="12" t="s">
        <v>26</v>
      </c>
      <c r="M12" s="12" t="s">
        <v>27</v>
      </c>
      <c r="N12" s="12" t="s">
        <v>28</v>
      </c>
      <c r="O12" s="57" t="s">
        <v>29</v>
      </c>
      <c r="P12" s="795"/>
      <c r="Q12" s="57" t="s">
        <v>30</v>
      </c>
      <c r="R12" s="57" t="s">
        <v>31</v>
      </c>
      <c r="S12" s="57" t="s">
        <v>32</v>
      </c>
      <c r="T12" s="57" t="s">
        <v>33</v>
      </c>
      <c r="U12"/>
      <c r="V12" s="30"/>
      <c r="W12" s="58"/>
      <c r="X12" s="30"/>
      <c r="Y12" s="31"/>
      <c r="Z12" s="30"/>
      <c r="AA12" s="30"/>
      <c r="AB12" s="55"/>
      <c r="AC12" s="55"/>
      <c r="AD12" s="55"/>
      <c r="AE12" s="55"/>
    </row>
    <row r="13" spans="1:31" ht="226.5" customHeight="1" x14ac:dyDescent="0.25">
      <c r="A13" s="802"/>
      <c r="B13" s="29"/>
      <c r="C13" s="803" t="s">
        <v>34</v>
      </c>
      <c r="D13" s="712" t="s">
        <v>35</v>
      </c>
      <c r="E13" s="715" t="s">
        <v>645</v>
      </c>
      <c r="F13" s="718" t="s">
        <v>645</v>
      </c>
      <c r="G13" s="136" t="s">
        <v>38</v>
      </c>
      <c r="H13" s="109" t="s">
        <v>568</v>
      </c>
      <c r="I13" s="109" t="s">
        <v>40</v>
      </c>
      <c r="J13" s="60">
        <v>5</v>
      </c>
      <c r="K13" s="60">
        <v>3</v>
      </c>
      <c r="L13" s="60">
        <v>5</v>
      </c>
      <c r="M13" s="60">
        <v>5</v>
      </c>
      <c r="N13" s="110" t="s">
        <v>130</v>
      </c>
      <c r="O13" s="110" t="s">
        <v>42</v>
      </c>
      <c r="P13" s="61">
        <f>(J13+K13+L13)*M13</f>
        <v>65</v>
      </c>
      <c r="Q13" s="39" t="s">
        <v>486</v>
      </c>
      <c r="R13" s="179" t="s">
        <v>577</v>
      </c>
      <c r="S13" s="179" t="s">
        <v>578</v>
      </c>
      <c r="T13" s="180" t="s">
        <v>579</v>
      </c>
      <c r="W13" s="62" t="s">
        <v>34</v>
      </c>
      <c r="X13" s="34"/>
      <c r="Y13" s="31" t="s">
        <v>38</v>
      </c>
    </row>
    <row r="14" spans="1:31" ht="122.45" customHeight="1" x14ac:dyDescent="0.25">
      <c r="A14" s="802"/>
      <c r="B14" s="29"/>
      <c r="C14" s="804"/>
      <c r="D14" s="742"/>
      <c r="E14" s="758"/>
      <c r="F14" s="755"/>
      <c r="G14" s="718" t="s">
        <v>38</v>
      </c>
      <c r="H14" s="807" t="s">
        <v>570</v>
      </c>
      <c r="I14" s="809" t="s">
        <v>40</v>
      </c>
      <c r="J14" s="797">
        <v>1</v>
      </c>
      <c r="K14" s="797">
        <v>3</v>
      </c>
      <c r="L14" s="797">
        <v>5</v>
      </c>
      <c r="M14" s="797">
        <v>5</v>
      </c>
      <c r="N14" s="809" t="s">
        <v>318</v>
      </c>
      <c r="O14" s="809" t="s">
        <v>42</v>
      </c>
      <c r="P14" s="853">
        <f>(J14+K14+L14)*M14</f>
        <v>45</v>
      </c>
      <c r="Q14" s="858" t="s">
        <v>439</v>
      </c>
      <c r="R14" s="850" t="s">
        <v>492</v>
      </c>
      <c r="S14" s="850" t="s">
        <v>571</v>
      </c>
      <c r="T14" s="852" t="s">
        <v>436</v>
      </c>
      <c r="W14" s="62"/>
      <c r="X14" s="34"/>
    </row>
    <row r="15" spans="1:31" ht="57" customHeight="1" x14ac:dyDescent="0.25">
      <c r="A15" s="802"/>
      <c r="B15" s="29"/>
      <c r="C15" s="804"/>
      <c r="D15" s="742"/>
      <c r="E15" s="758"/>
      <c r="F15" s="755"/>
      <c r="G15" s="755"/>
      <c r="H15" s="808"/>
      <c r="I15" s="811"/>
      <c r="J15" s="798"/>
      <c r="K15" s="798"/>
      <c r="L15" s="798"/>
      <c r="M15" s="798"/>
      <c r="N15" s="810"/>
      <c r="O15" s="810"/>
      <c r="P15" s="854"/>
      <c r="Q15" s="858"/>
      <c r="R15" s="850"/>
      <c r="S15" s="850"/>
      <c r="T15" s="852"/>
      <c r="W15" s="62"/>
      <c r="X15" s="34"/>
    </row>
    <row r="16" spans="1:31" ht="305.25" customHeight="1" x14ac:dyDescent="0.25">
      <c r="A16" s="802"/>
      <c r="B16" s="29"/>
      <c r="C16" s="804"/>
      <c r="D16" s="742"/>
      <c r="E16" s="758"/>
      <c r="F16" s="755"/>
      <c r="G16" s="118" t="s">
        <v>38</v>
      </c>
      <c r="H16" s="119" t="s">
        <v>646</v>
      </c>
      <c r="I16" s="110" t="s">
        <v>40</v>
      </c>
      <c r="J16" s="59">
        <v>3</v>
      </c>
      <c r="K16" s="60">
        <v>3</v>
      </c>
      <c r="L16" s="60">
        <v>5</v>
      </c>
      <c r="M16" s="59">
        <v>3</v>
      </c>
      <c r="N16" s="120" t="s">
        <v>321</v>
      </c>
      <c r="O16" s="109"/>
      <c r="P16" s="61">
        <f t="shared" ref="P16:P35" si="0">(J16+K16+L16)*M16</f>
        <v>33</v>
      </c>
      <c r="Q16" s="98" t="s">
        <v>647</v>
      </c>
      <c r="R16" s="98" t="s">
        <v>497</v>
      </c>
      <c r="S16" s="41" t="s">
        <v>498</v>
      </c>
      <c r="T16" s="117" t="s">
        <v>648</v>
      </c>
      <c r="W16" s="62"/>
      <c r="X16" s="34"/>
    </row>
    <row r="17" spans="1:24" ht="206.25" customHeight="1" x14ac:dyDescent="0.25">
      <c r="A17" s="802"/>
      <c r="B17" s="29"/>
      <c r="C17" s="804"/>
      <c r="D17" s="742"/>
      <c r="E17" s="758"/>
      <c r="F17" s="755"/>
      <c r="G17" s="121" t="s">
        <v>38</v>
      </c>
      <c r="H17" s="111" t="s">
        <v>627</v>
      </c>
      <c r="I17" s="110" t="s">
        <v>40</v>
      </c>
      <c r="J17" s="60">
        <v>3</v>
      </c>
      <c r="K17" s="60">
        <v>3</v>
      </c>
      <c r="L17" s="60">
        <v>3</v>
      </c>
      <c r="M17" s="60">
        <v>5</v>
      </c>
      <c r="N17" s="47" t="s">
        <v>327</v>
      </c>
      <c r="O17" s="110" t="s">
        <v>73</v>
      </c>
      <c r="P17" s="61">
        <f t="shared" si="0"/>
        <v>45</v>
      </c>
      <c r="Q17" s="208" t="s">
        <v>74</v>
      </c>
      <c r="R17" s="208" t="s">
        <v>66</v>
      </c>
      <c r="S17" s="208" t="s">
        <v>75</v>
      </c>
      <c r="T17" s="208" t="s">
        <v>76</v>
      </c>
      <c r="W17" s="62"/>
      <c r="X17" s="34"/>
    </row>
    <row r="18" spans="1:24" ht="208.5" customHeight="1" thickBot="1" x14ac:dyDescent="0.3">
      <c r="A18" s="802"/>
      <c r="B18" s="29"/>
      <c r="C18" s="804"/>
      <c r="D18" s="742"/>
      <c r="E18" s="758"/>
      <c r="F18" s="755"/>
      <c r="G18" s="121" t="s">
        <v>38</v>
      </c>
      <c r="H18" s="47" t="s">
        <v>649</v>
      </c>
      <c r="I18" s="110" t="s">
        <v>40</v>
      </c>
      <c r="J18" s="60">
        <v>1</v>
      </c>
      <c r="K18" s="60">
        <v>3</v>
      </c>
      <c r="L18" s="60">
        <v>5</v>
      </c>
      <c r="M18" s="60">
        <v>1</v>
      </c>
      <c r="N18" s="47" t="s">
        <v>333</v>
      </c>
      <c r="O18" s="110" t="s">
        <v>42</v>
      </c>
      <c r="P18" s="116">
        <f t="shared" si="0"/>
        <v>9</v>
      </c>
      <c r="Q18" s="106" t="s">
        <v>573</v>
      </c>
      <c r="R18" s="106" t="s">
        <v>171</v>
      </c>
      <c r="S18" s="123" t="s">
        <v>574</v>
      </c>
      <c r="T18" s="93" t="s">
        <v>412</v>
      </c>
      <c r="W18" s="62"/>
      <c r="X18" s="34"/>
    </row>
    <row r="19" spans="1:24" ht="150.6" customHeight="1" x14ac:dyDescent="0.25">
      <c r="A19" s="802"/>
      <c r="B19" s="29"/>
      <c r="C19" s="804"/>
      <c r="D19" s="742"/>
      <c r="E19" s="758"/>
      <c r="F19" s="755"/>
      <c r="G19" s="121" t="s">
        <v>38</v>
      </c>
      <c r="H19" s="47" t="s">
        <v>583</v>
      </c>
      <c r="I19" s="110" t="s">
        <v>40</v>
      </c>
      <c r="J19" s="59">
        <v>3</v>
      </c>
      <c r="K19" s="60">
        <v>3</v>
      </c>
      <c r="L19" s="60">
        <v>5</v>
      </c>
      <c r="M19" s="59">
        <v>3</v>
      </c>
      <c r="N19" s="111" t="s">
        <v>325</v>
      </c>
      <c r="O19" s="109" t="s">
        <v>42</v>
      </c>
      <c r="P19" s="124">
        <f t="shared" si="0"/>
        <v>33</v>
      </c>
      <c r="Q19" s="125" t="s">
        <v>585</v>
      </c>
      <c r="R19" s="125" t="s">
        <v>586</v>
      </c>
      <c r="S19" s="125" t="s">
        <v>67</v>
      </c>
      <c r="T19" s="126" t="s">
        <v>587</v>
      </c>
      <c r="W19" s="62"/>
      <c r="X19" s="34"/>
    </row>
    <row r="20" spans="1:24" ht="150.6" customHeight="1" x14ac:dyDescent="0.25">
      <c r="A20" s="802"/>
      <c r="B20" s="29"/>
      <c r="C20" s="804"/>
      <c r="D20" s="742"/>
      <c r="E20" s="758"/>
      <c r="F20" s="755"/>
      <c r="G20" s="175" t="s">
        <v>38</v>
      </c>
      <c r="H20" s="206" t="s">
        <v>513</v>
      </c>
      <c r="I20" s="207" t="s">
        <v>40</v>
      </c>
      <c r="J20" s="127">
        <v>5</v>
      </c>
      <c r="K20" s="59">
        <v>3</v>
      </c>
      <c r="L20" s="59">
        <v>5</v>
      </c>
      <c r="M20" s="66">
        <v>1</v>
      </c>
      <c r="N20" s="93" t="s">
        <v>334</v>
      </c>
      <c r="O20" s="128" t="s">
        <v>42</v>
      </c>
      <c r="P20" s="67">
        <f t="shared" si="0"/>
        <v>13</v>
      </c>
      <c r="Q20" s="106" t="s">
        <v>180</v>
      </c>
      <c r="R20" s="106" t="s">
        <v>650</v>
      </c>
      <c r="S20" s="106" t="s">
        <v>592</v>
      </c>
      <c r="T20" s="106" t="s">
        <v>651</v>
      </c>
      <c r="W20" s="62"/>
      <c r="X20" s="34"/>
    </row>
    <row r="21" spans="1:24" ht="122.1" customHeight="1" x14ac:dyDescent="0.25">
      <c r="A21" s="802"/>
      <c r="B21" s="29"/>
      <c r="C21" s="803" t="s">
        <v>324</v>
      </c>
      <c r="D21" s="712" t="s">
        <v>127</v>
      </c>
      <c r="E21" s="715" t="s">
        <v>652</v>
      </c>
      <c r="F21" s="718" t="s">
        <v>653</v>
      </c>
      <c r="G21" s="718" t="s">
        <v>62</v>
      </c>
      <c r="H21" s="807" t="s">
        <v>538</v>
      </c>
      <c r="I21" s="807" t="s">
        <v>40</v>
      </c>
      <c r="J21" s="797">
        <v>1</v>
      </c>
      <c r="K21" s="797">
        <v>3</v>
      </c>
      <c r="L21" s="797">
        <v>5</v>
      </c>
      <c r="M21" s="797">
        <v>5</v>
      </c>
      <c r="N21" s="809" t="s">
        <v>318</v>
      </c>
      <c r="O21" s="809" t="s">
        <v>42</v>
      </c>
      <c r="P21" s="800">
        <f t="shared" si="0"/>
        <v>45</v>
      </c>
      <c r="Q21" s="805" t="s">
        <v>439</v>
      </c>
      <c r="R21" s="807" t="s">
        <v>492</v>
      </c>
      <c r="S21" s="807" t="s">
        <v>571</v>
      </c>
      <c r="T21" s="855" t="s">
        <v>436</v>
      </c>
      <c r="W21" s="62"/>
      <c r="X21" s="34"/>
    </row>
    <row r="22" spans="1:24" ht="18.600000000000001" customHeight="1" x14ac:dyDescent="0.25">
      <c r="A22" s="802"/>
      <c r="B22" s="29"/>
      <c r="C22" s="804"/>
      <c r="D22" s="742"/>
      <c r="E22" s="758"/>
      <c r="F22" s="755"/>
      <c r="G22" s="755"/>
      <c r="H22" s="808"/>
      <c r="I22" s="808"/>
      <c r="J22" s="798"/>
      <c r="K22" s="798"/>
      <c r="L22" s="798"/>
      <c r="M22" s="798"/>
      <c r="N22" s="810"/>
      <c r="O22" s="810"/>
      <c r="P22" s="801"/>
      <c r="Q22" s="851"/>
      <c r="R22" s="808"/>
      <c r="S22" s="808"/>
      <c r="T22" s="794"/>
      <c r="W22" s="62"/>
      <c r="X22" s="34"/>
    </row>
    <row r="23" spans="1:24" ht="225.75" customHeight="1" x14ac:dyDescent="0.25">
      <c r="A23" s="802"/>
      <c r="B23" s="29"/>
      <c r="C23" s="804"/>
      <c r="D23" s="742"/>
      <c r="E23" s="758"/>
      <c r="F23" s="755"/>
      <c r="G23" s="136" t="s">
        <v>62</v>
      </c>
      <c r="H23" s="111" t="s">
        <v>537</v>
      </c>
      <c r="I23" s="111" t="s">
        <v>40</v>
      </c>
      <c r="J23" s="60">
        <v>3</v>
      </c>
      <c r="K23" s="60">
        <v>3</v>
      </c>
      <c r="L23" s="60">
        <v>5</v>
      </c>
      <c r="M23" s="60">
        <v>5</v>
      </c>
      <c r="N23" s="110" t="s">
        <v>130</v>
      </c>
      <c r="O23" s="47" t="s">
        <v>42</v>
      </c>
      <c r="P23" s="61">
        <f t="shared" si="0"/>
        <v>55</v>
      </c>
      <c r="Q23" s="93" t="s">
        <v>486</v>
      </c>
      <c r="R23" s="93" t="s">
        <v>577</v>
      </c>
      <c r="S23" s="93" t="s">
        <v>578</v>
      </c>
      <c r="T23" s="93" t="s">
        <v>579</v>
      </c>
      <c r="W23" s="62"/>
      <c r="X23" s="34"/>
    </row>
    <row r="24" spans="1:24" ht="335.1" customHeight="1" x14ac:dyDescent="0.25">
      <c r="A24" s="802"/>
      <c r="B24" s="29"/>
      <c r="C24" s="804"/>
      <c r="D24" s="742"/>
      <c r="E24" s="758"/>
      <c r="F24" s="755"/>
      <c r="G24" s="129" t="s">
        <v>62</v>
      </c>
      <c r="H24" s="47" t="s">
        <v>539</v>
      </c>
      <c r="I24" s="110" t="s">
        <v>40</v>
      </c>
      <c r="J24" s="59">
        <v>3</v>
      </c>
      <c r="K24" s="60">
        <v>3</v>
      </c>
      <c r="L24" s="60">
        <v>5</v>
      </c>
      <c r="M24" s="59">
        <v>3</v>
      </c>
      <c r="N24" s="47" t="s">
        <v>321</v>
      </c>
      <c r="O24" s="111" t="s">
        <v>42</v>
      </c>
      <c r="P24" s="124">
        <f t="shared" si="0"/>
        <v>33</v>
      </c>
      <c r="Q24" s="98" t="s">
        <v>647</v>
      </c>
      <c r="R24" s="98" t="s">
        <v>497</v>
      </c>
      <c r="S24" s="41" t="s">
        <v>498</v>
      </c>
      <c r="T24" s="117" t="s">
        <v>648</v>
      </c>
      <c r="W24" s="62"/>
      <c r="X24" s="34"/>
    </row>
    <row r="25" spans="1:24" ht="168" customHeight="1" x14ac:dyDescent="0.25">
      <c r="A25" s="802"/>
      <c r="B25" s="29"/>
      <c r="C25" s="804"/>
      <c r="D25" s="742"/>
      <c r="E25" s="758"/>
      <c r="F25" s="755"/>
      <c r="G25" s="129" t="s">
        <v>62</v>
      </c>
      <c r="H25" s="47" t="s">
        <v>620</v>
      </c>
      <c r="I25" s="110" t="s">
        <v>183</v>
      </c>
      <c r="J25" s="35">
        <v>1</v>
      </c>
      <c r="K25" s="35">
        <v>3</v>
      </c>
      <c r="L25" s="35">
        <v>5</v>
      </c>
      <c r="M25" s="35">
        <v>1</v>
      </c>
      <c r="N25" s="130" t="s">
        <v>368</v>
      </c>
      <c r="O25" s="123" t="s">
        <v>42</v>
      </c>
      <c r="P25" s="131">
        <f t="shared" si="0"/>
        <v>9</v>
      </c>
      <c r="Q25" s="123" t="s">
        <v>573</v>
      </c>
      <c r="R25" s="123" t="s">
        <v>85</v>
      </c>
      <c r="S25" s="123" t="s">
        <v>574</v>
      </c>
      <c r="T25" s="93" t="s">
        <v>412</v>
      </c>
      <c r="W25" s="62"/>
      <c r="X25" s="34"/>
    </row>
    <row r="26" spans="1:24" ht="222.75" customHeight="1" x14ac:dyDescent="0.25">
      <c r="A26" s="802"/>
      <c r="B26" s="29"/>
      <c r="C26" s="804"/>
      <c r="D26" s="742"/>
      <c r="E26" s="758"/>
      <c r="F26" s="755"/>
      <c r="G26" s="129" t="s">
        <v>62</v>
      </c>
      <c r="H26" s="47" t="s">
        <v>621</v>
      </c>
      <c r="I26" s="110" t="s">
        <v>40</v>
      </c>
      <c r="J26" s="35">
        <v>3</v>
      </c>
      <c r="K26" s="35">
        <v>3</v>
      </c>
      <c r="L26" s="35">
        <v>3</v>
      </c>
      <c r="M26" s="35">
        <v>5</v>
      </c>
      <c r="N26" s="47" t="s">
        <v>327</v>
      </c>
      <c r="O26" s="110" t="s">
        <v>73</v>
      </c>
      <c r="P26" s="61">
        <f t="shared" si="0"/>
        <v>45</v>
      </c>
      <c r="Q26" s="208" t="s">
        <v>74</v>
      </c>
      <c r="R26" s="208" t="s">
        <v>66</v>
      </c>
      <c r="S26" s="208" t="s">
        <v>75</v>
      </c>
      <c r="T26" s="208" t="s">
        <v>76</v>
      </c>
      <c r="W26" s="62"/>
      <c r="X26" s="34"/>
    </row>
    <row r="27" spans="1:24" ht="195.75" customHeight="1" x14ac:dyDescent="0.25">
      <c r="A27" s="802"/>
      <c r="B27" s="29"/>
      <c r="C27" s="804"/>
      <c r="D27" s="742"/>
      <c r="E27" s="758"/>
      <c r="F27" s="755"/>
      <c r="G27" s="129" t="s">
        <v>62</v>
      </c>
      <c r="H27" s="47" t="s">
        <v>623</v>
      </c>
      <c r="I27" s="110" t="s">
        <v>40</v>
      </c>
      <c r="J27" s="35">
        <v>3</v>
      </c>
      <c r="K27" s="35">
        <v>3</v>
      </c>
      <c r="L27" s="35">
        <v>5</v>
      </c>
      <c r="M27" s="35">
        <v>1</v>
      </c>
      <c r="N27" s="47" t="s">
        <v>331</v>
      </c>
      <c r="O27" s="110" t="s">
        <v>42</v>
      </c>
      <c r="P27" s="116">
        <f t="shared" si="0"/>
        <v>11</v>
      </c>
      <c r="Q27" s="106" t="s">
        <v>573</v>
      </c>
      <c r="R27" s="106" t="s">
        <v>171</v>
      </c>
      <c r="S27" s="123" t="s">
        <v>574</v>
      </c>
      <c r="T27" s="93" t="s">
        <v>412</v>
      </c>
      <c r="W27" s="62"/>
      <c r="X27" s="34"/>
    </row>
    <row r="28" spans="1:24" ht="191.25" customHeight="1" x14ac:dyDescent="0.25">
      <c r="A28" s="802"/>
      <c r="B28" s="29"/>
      <c r="C28" s="804"/>
      <c r="D28" s="742"/>
      <c r="E28" s="758"/>
      <c r="F28" s="755"/>
      <c r="G28" s="129" t="s">
        <v>62</v>
      </c>
      <c r="H28" s="47" t="s">
        <v>552</v>
      </c>
      <c r="I28" s="110" t="s">
        <v>40</v>
      </c>
      <c r="J28" s="35">
        <v>3</v>
      </c>
      <c r="K28" s="35">
        <v>3</v>
      </c>
      <c r="L28" s="35">
        <v>5</v>
      </c>
      <c r="M28" s="35">
        <v>3</v>
      </c>
      <c r="N28" s="47" t="s">
        <v>333</v>
      </c>
      <c r="O28" s="110" t="s">
        <v>42</v>
      </c>
      <c r="P28" s="61">
        <f t="shared" si="0"/>
        <v>33</v>
      </c>
      <c r="Q28" s="106" t="s">
        <v>573</v>
      </c>
      <c r="R28" s="106" t="s">
        <v>171</v>
      </c>
      <c r="S28" s="123"/>
      <c r="T28" s="99" t="s">
        <v>412</v>
      </c>
      <c r="W28" s="62"/>
      <c r="X28" s="34"/>
    </row>
    <row r="29" spans="1:24" ht="285.60000000000002" customHeight="1" x14ac:dyDescent="0.25">
      <c r="A29" s="802"/>
      <c r="B29" s="29"/>
      <c r="C29" s="804"/>
      <c r="D29" s="742"/>
      <c r="E29" s="758"/>
      <c r="F29" s="755"/>
      <c r="G29" s="132" t="s">
        <v>62</v>
      </c>
      <c r="H29" s="47" t="s">
        <v>583</v>
      </c>
      <c r="I29" s="110" t="s">
        <v>40</v>
      </c>
      <c r="J29" s="59">
        <v>3</v>
      </c>
      <c r="K29" s="60">
        <v>3</v>
      </c>
      <c r="L29" s="60">
        <v>5</v>
      </c>
      <c r="M29" s="59">
        <v>3</v>
      </c>
      <c r="N29" s="111" t="s">
        <v>325</v>
      </c>
      <c r="O29" s="109" t="s">
        <v>42</v>
      </c>
      <c r="P29" s="124">
        <f t="shared" si="0"/>
        <v>33</v>
      </c>
      <c r="Q29" s="125" t="s">
        <v>585</v>
      </c>
      <c r="R29" s="125" t="s">
        <v>586</v>
      </c>
      <c r="S29" s="126" t="s">
        <v>67</v>
      </c>
      <c r="T29" s="173" t="s">
        <v>587</v>
      </c>
      <c r="W29" s="62"/>
      <c r="X29" s="34"/>
    </row>
    <row r="30" spans="1:24" ht="140.44999999999999" customHeight="1" x14ac:dyDescent="0.25">
      <c r="A30" s="802"/>
      <c r="B30" s="29"/>
      <c r="C30" s="860" t="s">
        <v>61</v>
      </c>
      <c r="D30" s="665" t="s">
        <v>127</v>
      </c>
      <c r="E30" s="658" t="s">
        <v>652</v>
      </c>
      <c r="F30" s="661" t="s">
        <v>654</v>
      </c>
      <c r="G30" s="75" t="s">
        <v>62</v>
      </c>
      <c r="H30" s="115" t="s">
        <v>216</v>
      </c>
      <c r="I30" s="111" t="s">
        <v>40</v>
      </c>
      <c r="J30" s="35">
        <v>3</v>
      </c>
      <c r="K30" s="35">
        <v>3</v>
      </c>
      <c r="L30" s="35">
        <v>5</v>
      </c>
      <c r="M30" s="35">
        <v>1</v>
      </c>
      <c r="N30" s="110" t="s">
        <v>130</v>
      </c>
      <c r="O30" s="110" t="s">
        <v>42</v>
      </c>
      <c r="P30" s="61">
        <f t="shared" si="0"/>
        <v>11</v>
      </c>
      <c r="Q30" s="39" t="s">
        <v>486</v>
      </c>
      <c r="R30" s="179" t="s">
        <v>577</v>
      </c>
      <c r="S30" s="210" t="s">
        <v>578</v>
      </c>
      <c r="T30" s="35" t="s">
        <v>579</v>
      </c>
      <c r="W30" s="62"/>
      <c r="X30" s="34"/>
    </row>
    <row r="31" spans="1:24" ht="108" customHeight="1" x14ac:dyDescent="0.25">
      <c r="A31" s="802"/>
      <c r="B31" s="29"/>
      <c r="C31" s="860"/>
      <c r="D31" s="665"/>
      <c r="E31" s="658"/>
      <c r="F31" s="661"/>
      <c r="G31" s="75" t="s">
        <v>62</v>
      </c>
      <c r="H31" s="115" t="s">
        <v>550</v>
      </c>
      <c r="I31" s="109" t="s">
        <v>40</v>
      </c>
      <c r="J31" s="35">
        <v>3</v>
      </c>
      <c r="K31" s="35">
        <v>3</v>
      </c>
      <c r="L31" s="35">
        <v>5</v>
      </c>
      <c r="M31" s="35">
        <v>1</v>
      </c>
      <c r="N31" s="47" t="s">
        <v>318</v>
      </c>
      <c r="O31" s="110" t="s">
        <v>42</v>
      </c>
      <c r="P31" s="61">
        <f t="shared" si="0"/>
        <v>11</v>
      </c>
      <c r="Q31" s="173" t="s">
        <v>439</v>
      </c>
      <c r="R31" s="173" t="s">
        <v>107</v>
      </c>
      <c r="S31" s="111" t="s">
        <v>571</v>
      </c>
      <c r="T31" s="41" t="s">
        <v>436</v>
      </c>
      <c r="W31" s="62"/>
      <c r="X31" s="34"/>
    </row>
    <row r="32" spans="1:24" ht="384.6" customHeight="1" x14ac:dyDescent="0.25">
      <c r="A32" s="802"/>
      <c r="B32" s="29"/>
      <c r="C32" s="860"/>
      <c r="D32" s="665"/>
      <c r="E32" s="658"/>
      <c r="F32" s="661"/>
      <c r="G32" s="75" t="s">
        <v>62</v>
      </c>
      <c r="H32" s="133" t="s">
        <v>223</v>
      </c>
      <c r="I32" s="109" t="s">
        <v>40</v>
      </c>
      <c r="J32" s="60">
        <v>3</v>
      </c>
      <c r="K32" s="60">
        <v>3</v>
      </c>
      <c r="L32" s="60">
        <v>5</v>
      </c>
      <c r="M32" s="60">
        <v>3</v>
      </c>
      <c r="N32" s="47" t="s">
        <v>321</v>
      </c>
      <c r="O32" s="110" t="s">
        <v>42</v>
      </c>
      <c r="P32" s="61">
        <f t="shared" si="0"/>
        <v>33</v>
      </c>
      <c r="Q32" s="328" t="s">
        <v>647</v>
      </c>
      <c r="R32" s="306" t="s">
        <v>497</v>
      </c>
      <c r="S32" s="35" t="s">
        <v>498</v>
      </c>
      <c r="T32" s="329" t="s">
        <v>648</v>
      </c>
      <c r="W32" s="62"/>
      <c r="X32" s="34"/>
    </row>
    <row r="33" spans="1:24" ht="213" customHeight="1" x14ac:dyDescent="0.25">
      <c r="A33" s="802"/>
      <c r="B33" s="29"/>
      <c r="C33" s="860"/>
      <c r="D33" s="665"/>
      <c r="E33" s="658"/>
      <c r="F33" s="661"/>
      <c r="G33" s="75" t="s">
        <v>62</v>
      </c>
      <c r="H33" s="47" t="s">
        <v>620</v>
      </c>
      <c r="I33" s="109" t="s">
        <v>183</v>
      </c>
      <c r="J33" s="60">
        <v>1</v>
      </c>
      <c r="K33" s="60">
        <v>3</v>
      </c>
      <c r="L33" s="60">
        <v>5</v>
      </c>
      <c r="M33" s="60">
        <v>1</v>
      </c>
      <c r="N33" s="130" t="s">
        <v>368</v>
      </c>
      <c r="O33" s="123" t="s">
        <v>42</v>
      </c>
      <c r="P33" s="131">
        <f t="shared" si="0"/>
        <v>9</v>
      </c>
      <c r="Q33" s="123" t="s">
        <v>573</v>
      </c>
      <c r="R33" s="215" t="s">
        <v>85</v>
      </c>
      <c r="S33" s="215" t="s">
        <v>574</v>
      </c>
      <c r="T33" s="100" t="s">
        <v>412</v>
      </c>
      <c r="W33" s="62"/>
      <c r="X33" s="34"/>
    </row>
    <row r="34" spans="1:24" ht="223.5" customHeight="1" x14ac:dyDescent="0.25">
      <c r="A34" s="802"/>
      <c r="B34" s="29"/>
      <c r="C34" s="860"/>
      <c r="D34" s="665"/>
      <c r="E34" s="658"/>
      <c r="F34" s="661"/>
      <c r="G34" s="75" t="s">
        <v>62</v>
      </c>
      <c r="H34" s="115" t="s">
        <v>627</v>
      </c>
      <c r="I34" s="111" t="s">
        <v>40</v>
      </c>
      <c r="J34" s="39">
        <v>3</v>
      </c>
      <c r="K34" s="39">
        <v>3</v>
      </c>
      <c r="L34" s="39">
        <v>1</v>
      </c>
      <c r="M34" s="39">
        <v>1</v>
      </c>
      <c r="N34" s="111" t="s">
        <v>327</v>
      </c>
      <c r="O34" s="109" t="s">
        <v>73</v>
      </c>
      <c r="P34" s="124">
        <f t="shared" si="0"/>
        <v>7</v>
      </c>
      <c r="Q34" s="208" t="s">
        <v>74</v>
      </c>
      <c r="R34" s="208" t="s">
        <v>66</v>
      </c>
      <c r="S34" s="208" t="s">
        <v>75</v>
      </c>
      <c r="T34" s="208" t="s">
        <v>76</v>
      </c>
      <c r="W34" s="62"/>
      <c r="X34" s="34"/>
    </row>
    <row r="35" spans="1:24" ht="321.60000000000002" customHeight="1" x14ac:dyDescent="0.25">
      <c r="A35" s="802"/>
      <c r="B35" s="29"/>
      <c r="C35" s="860"/>
      <c r="D35" s="665"/>
      <c r="E35" s="658"/>
      <c r="F35" s="672"/>
      <c r="G35" s="135" t="s">
        <v>62</v>
      </c>
      <c r="H35" s="130" t="s">
        <v>583</v>
      </c>
      <c r="I35" s="128" t="s">
        <v>40</v>
      </c>
      <c r="J35" s="71">
        <v>3</v>
      </c>
      <c r="K35" s="71">
        <v>3</v>
      </c>
      <c r="L35" s="71">
        <v>5</v>
      </c>
      <c r="M35" s="71">
        <v>3</v>
      </c>
      <c r="N35" s="123" t="s">
        <v>325</v>
      </c>
      <c r="O35" s="128" t="s">
        <v>42</v>
      </c>
      <c r="P35" s="67">
        <f t="shared" si="0"/>
        <v>33</v>
      </c>
      <c r="Q35" s="106" t="s">
        <v>585</v>
      </c>
      <c r="R35" s="106" t="s">
        <v>586</v>
      </c>
      <c r="S35" s="106" t="s">
        <v>67</v>
      </c>
      <c r="T35" s="106" t="s">
        <v>587</v>
      </c>
      <c r="W35" s="62"/>
      <c r="X35" s="34"/>
    </row>
    <row r="36" spans="1:24" ht="321.60000000000002" customHeight="1" x14ac:dyDescent="0.25">
      <c r="A36" s="29"/>
      <c r="B36" s="29"/>
      <c r="C36" s="864" t="s">
        <v>655</v>
      </c>
      <c r="D36" s="668" t="s">
        <v>244</v>
      </c>
      <c r="E36" s="861" t="s">
        <v>245</v>
      </c>
      <c r="F36" s="718" t="s">
        <v>246</v>
      </c>
      <c r="G36" s="241" t="s">
        <v>62</v>
      </c>
      <c r="H36" s="232" t="s">
        <v>247</v>
      </c>
      <c r="I36" s="235" t="s">
        <v>92</v>
      </c>
      <c r="J36" s="235">
        <v>1</v>
      </c>
      <c r="K36" s="235">
        <v>3</v>
      </c>
      <c r="L36" s="235">
        <v>5</v>
      </c>
      <c r="M36" s="235">
        <v>3</v>
      </c>
      <c r="N36" s="235" t="s">
        <v>248</v>
      </c>
      <c r="O36" s="235" t="s">
        <v>42</v>
      </c>
      <c r="P36" s="202"/>
      <c r="Q36" s="230" t="s">
        <v>81</v>
      </c>
      <c r="R36" s="230" t="s">
        <v>218</v>
      </c>
      <c r="S36" s="230" t="s">
        <v>45</v>
      </c>
      <c r="T36" s="230" t="s">
        <v>219</v>
      </c>
      <c r="W36" s="62"/>
      <c r="X36" s="34"/>
    </row>
    <row r="37" spans="1:24" ht="321.60000000000002" customHeight="1" x14ac:dyDescent="0.25">
      <c r="A37" s="29"/>
      <c r="B37" s="29"/>
      <c r="C37" s="865"/>
      <c r="D37" s="744"/>
      <c r="E37" s="862"/>
      <c r="F37" s="755"/>
      <c r="G37" s="241" t="s">
        <v>62</v>
      </c>
      <c r="H37" s="232" t="s">
        <v>249</v>
      </c>
      <c r="I37" s="235" t="s">
        <v>92</v>
      </c>
      <c r="J37" s="235">
        <v>1</v>
      </c>
      <c r="K37" s="235">
        <v>3</v>
      </c>
      <c r="L37" s="235">
        <v>5</v>
      </c>
      <c r="M37" s="235">
        <v>3</v>
      </c>
      <c r="N37" s="235" t="s">
        <v>48</v>
      </c>
      <c r="O37" s="235" t="s">
        <v>42</v>
      </c>
      <c r="P37" s="202"/>
      <c r="Q37" s="208" t="s">
        <v>81</v>
      </c>
      <c r="R37" s="208" t="s">
        <v>222</v>
      </c>
      <c r="S37" s="208" t="s">
        <v>51</v>
      </c>
      <c r="T37" s="208" t="s">
        <v>441</v>
      </c>
      <c r="W37" s="62"/>
      <c r="X37" s="34"/>
    </row>
    <row r="38" spans="1:24" ht="321.60000000000002" customHeight="1" x14ac:dyDescent="0.25">
      <c r="A38" s="29"/>
      <c r="B38" s="29"/>
      <c r="C38" s="865"/>
      <c r="D38" s="744"/>
      <c r="E38" s="862"/>
      <c r="F38" s="755"/>
      <c r="G38" s="241" t="s">
        <v>62</v>
      </c>
      <c r="H38" s="232" t="s">
        <v>250</v>
      </c>
      <c r="I38" s="235" t="s">
        <v>92</v>
      </c>
      <c r="J38" s="235">
        <v>1</v>
      </c>
      <c r="K38" s="235">
        <v>3</v>
      </c>
      <c r="L38" s="235">
        <v>5</v>
      </c>
      <c r="M38" s="235">
        <v>3</v>
      </c>
      <c r="N38" s="235" t="s">
        <v>56</v>
      </c>
      <c r="O38" s="235" t="s">
        <v>42</v>
      </c>
      <c r="P38" s="202"/>
      <c r="Q38" s="341"/>
      <c r="R38" s="341"/>
      <c r="S38" s="341"/>
      <c r="T38" s="341" t="s">
        <v>251</v>
      </c>
      <c r="W38" s="62"/>
      <c r="X38" s="34"/>
    </row>
    <row r="39" spans="1:24" ht="321.60000000000002" customHeight="1" x14ac:dyDescent="0.25">
      <c r="A39" s="29"/>
      <c r="B39" s="29"/>
      <c r="C39" s="865"/>
      <c r="D39" s="744"/>
      <c r="E39" s="862"/>
      <c r="F39" s="755"/>
      <c r="G39" s="241" t="s">
        <v>62</v>
      </c>
      <c r="H39" s="232" t="s">
        <v>252</v>
      </c>
      <c r="I39" s="235" t="s">
        <v>92</v>
      </c>
      <c r="J39" s="235">
        <v>1</v>
      </c>
      <c r="K39" s="235">
        <v>3</v>
      </c>
      <c r="L39" s="235">
        <v>5</v>
      </c>
      <c r="M39" s="235">
        <v>3</v>
      </c>
      <c r="N39" s="235" t="s">
        <v>158</v>
      </c>
      <c r="O39" s="235" t="s">
        <v>42</v>
      </c>
      <c r="P39" s="202"/>
      <c r="Q39" s="341"/>
      <c r="R39" s="341"/>
      <c r="S39" s="341"/>
      <c r="T39" s="341" t="s">
        <v>253</v>
      </c>
      <c r="W39" s="62"/>
      <c r="X39" s="34"/>
    </row>
    <row r="40" spans="1:24" ht="321.60000000000002" customHeight="1" x14ac:dyDescent="0.25">
      <c r="A40" s="29"/>
      <c r="B40" s="29"/>
      <c r="C40" s="865"/>
      <c r="D40" s="744"/>
      <c r="E40" s="862"/>
      <c r="F40" s="755"/>
      <c r="G40" s="241" t="s">
        <v>62</v>
      </c>
      <c r="H40" s="232" t="s">
        <v>254</v>
      </c>
      <c r="I40" s="235" t="s">
        <v>92</v>
      </c>
      <c r="J40" s="235">
        <v>1</v>
      </c>
      <c r="K40" s="235">
        <v>3</v>
      </c>
      <c r="L40" s="235">
        <v>5</v>
      </c>
      <c r="M40" s="235">
        <v>3</v>
      </c>
      <c r="N40" s="235" t="s">
        <v>72</v>
      </c>
      <c r="O40" s="235" t="s">
        <v>73</v>
      </c>
      <c r="P40" s="202"/>
      <c r="Q40" s="339"/>
      <c r="R40" s="339" t="s">
        <v>255</v>
      </c>
      <c r="S40" s="339"/>
      <c r="T40" s="339" t="s">
        <v>253</v>
      </c>
      <c r="W40" s="62"/>
      <c r="X40" s="34"/>
    </row>
    <row r="41" spans="1:24" ht="321.60000000000002" customHeight="1" x14ac:dyDescent="0.25">
      <c r="A41" s="29"/>
      <c r="B41" s="29"/>
      <c r="C41" s="865"/>
      <c r="D41" s="744"/>
      <c r="E41" s="862"/>
      <c r="F41" s="755"/>
      <c r="G41" s="241" t="s">
        <v>62</v>
      </c>
      <c r="H41" s="232" t="s">
        <v>256</v>
      </c>
      <c r="I41" s="235" t="s">
        <v>92</v>
      </c>
      <c r="J41" s="235">
        <v>1</v>
      </c>
      <c r="K41" s="235">
        <v>3</v>
      </c>
      <c r="L41" s="235">
        <v>5</v>
      </c>
      <c r="M41" s="235">
        <v>3</v>
      </c>
      <c r="N41" s="235" t="s">
        <v>111</v>
      </c>
      <c r="O41" s="235" t="s">
        <v>42</v>
      </c>
      <c r="P41" s="202"/>
      <c r="Q41" s="343"/>
      <c r="R41" s="353" t="s">
        <v>257</v>
      </c>
      <c r="S41" s="353"/>
      <c r="T41" s="344" t="s">
        <v>258</v>
      </c>
      <c r="W41" s="62"/>
      <c r="X41" s="34"/>
    </row>
    <row r="42" spans="1:24" ht="321.60000000000002" customHeight="1" x14ac:dyDescent="0.25">
      <c r="A42" s="29"/>
      <c r="B42" s="29"/>
      <c r="C42" s="865"/>
      <c r="D42" s="744"/>
      <c r="E42" s="862"/>
      <c r="F42" s="755"/>
      <c r="G42" s="241" t="s">
        <v>62</v>
      </c>
      <c r="H42" s="232" t="s">
        <v>259</v>
      </c>
      <c r="I42" s="235" t="s">
        <v>92</v>
      </c>
      <c r="J42" s="235">
        <v>1</v>
      </c>
      <c r="K42" s="235">
        <v>3</v>
      </c>
      <c r="L42" s="235">
        <v>5</v>
      </c>
      <c r="M42" s="235">
        <v>1</v>
      </c>
      <c r="N42" s="235" t="s">
        <v>260</v>
      </c>
      <c r="O42" s="235" t="s">
        <v>42</v>
      </c>
      <c r="P42" s="202"/>
      <c r="Q42" s="341"/>
      <c r="R42" s="341"/>
      <c r="S42" s="341"/>
      <c r="T42" s="341" t="s">
        <v>261</v>
      </c>
      <c r="W42" s="62"/>
      <c r="X42" s="34"/>
    </row>
    <row r="43" spans="1:24" ht="321.60000000000002" customHeight="1" x14ac:dyDescent="0.25">
      <c r="A43" s="29"/>
      <c r="B43" s="29"/>
      <c r="C43" s="865"/>
      <c r="D43" s="744"/>
      <c r="E43" s="862"/>
      <c r="F43" s="755"/>
      <c r="G43" s="241" t="s">
        <v>62</v>
      </c>
      <c r="H43" s="232" t="s">
        <v>262</v>
      </c>
      <c r="I43" s="235" t="s">
        <v>92</v>
      </c>
      <c r="J43" s="235">
        <v>1</v>
      </c>
      <c r="K43" s="235">
        <v>3</v>
      </c>
      <c r="L43" s="235">
        <v>5</v>
      </c>
      <c r="M43" s="235">
        <v>1</v>
      </c>
      <c r="N43" s="235" t="s">
        <v>89</v>
      </c>
      <c r="O43" s="235" t="s">
        <v>42</v>
      </c>
      <c r="P43" s="202"/>
      <c r="Q43" s="341"/>
      <c r="R43" s="341"/>
      <c r="S43" s="341"/>
      <c r="T43" s="339" t="s">
        <v>263</v>
      </c>
      <c r="W43" s="62"/>
      <c r="X43" s="34"/>
    </row>
    <row r="44" spans="1:24" ht="321.60000000000002" customHeight="1" x14ac:dyDescent="0.25">
      <c r="A44" s="29"/>
      <c r="B44" s="29"/>
      <c r="C44" s="866"/>
      <c r="D44" s="664"/>
      <c r="E44" s="863"/>
      <c r="F44" s="799"/>
      <c r="G44" s="241" t="s">
        <v>62</v>
      </c>
      <c r="H44" s="232" t="s">
        <v>264</v>
      </c>
      <c r="I44" s="235" t="s">
        <v>92</v>
      </c>
      <c r="J44" s="235">
        <v>1</v>
      </c>
      <c r="K44" s="235">
        <v>3</v>
      </c>
      <c r="L44" s="235">
        <v>5</v>
      </c>
      <c r="M44" s="235">
        <v>1</v>
      </c>
      <c r="N44" s="235" t="s">
        <v>93</v>
      </c>
      <c r="O44" s="235" t="s">
        <v>42</v>
      </c>
      <c r="P44" s="202"/>
      <c r="Q44" s="339"/>
      <c r="R44" s="339"/>
      <c r="S44" s="339"/>
      <c r="T44" s="374" t="s">
        <v>265</v>
      </c>
      <c r="W44" s="62"/>
      <c r="X44" s="34"/>
    </row>
    <row r="45" spans="1:24" ht="321.60000000000002" customHeight="1" x14ac:dyDescent="0.25">
      <c r="A45" s="29"/>
      <c r="B45" s="29"/>
      <c r="C45" s="593" t="s">
        <v>77</v>
      </c>
      <c r="D45" s="575" t="s">
        <v>266</v>
      </c>
      <c r="E45" s="867" t="s">
        <v>267</v>
      </c>
      <c r="F45" s="799" t="s">
        <v>246</v>
      </c>
      <c r="G45" s="357" t="s">
        <v>62</v>
      </c>
      <c r="H45" s="208" t="s">
        <v>384</v>
      </c>
      <c r="I45" s="234" t="s">
        <v>183</v>
      </c>
      <c r="J45" s="234">
        <v>3</v>
      </c>
      <c r="K45" s="234">
        <v>3</v>
      </c>
      <c r="L45" s="234">
        <v>5</v>
      </c>
      <c r="M45" s="234">
        <v>1</v>
      </c>
      <c r="N45" s="234" t="s">
        <v>269</v>
      </c>
      <c r="O45" s="234" t="s">
        <v>42</v>
      </c>
      <c r="P45" s="202">
        <f t="shared" ref="P45:P50" si="1">(J45+K45+L45)*M45</f>
        <v>11</v>
      </c>
      <c r="Q45" s="719" t="s">
        <v>386</v>
      </c>
      <c r="R45" s="719"/>
      <c r="S45" s="719"/>
      <c r="T45" s="849"/>
      <c r="W45" s="62"/>
      <c r="X45" s="34"/>
    </row>
    <row r="46" spans="1:24" ht="321.60000000000002" customHeight="1" x14ac:dyDescent="0.25">
      <c r="A46" s="29"/>
      <c r="B46" s="29"/>
      <c r="C46" s="585"/>
      <c r="D46" s="587"/>
      <c r="E46" s="868"/>
      <c r="F46" s="717"/>
      <c r="G46" s="241" t="s">
        <v>62</v>
      </c>
      <c r="H46" s="358" t="s">
        <v>271</v>
      </c>
      <c r="I46" s="235" t="s">
        <v>183</v>
      </c>
      <c r="J46" s="235">
        <v>3</v>
      </c>
      <c r="K46" s="235">
        <v>3</v>
      </c>
      <c r="L46" s="235">
        <v>5</v>
      </c>
      <c r="M46" s="235">
        <v>1</v>
      </c>
      <c r="N46" s="235" t="s">
        <v>272</v>
      </c>
      <c r="O46" s="235" t="s">
        <v>42</v>
      </c>
      <c r="P46" s="202">
        <f t="shared" si="1"/>
        <v>11</v>
      </c>
      <c r="Q46" s="721" t="s">
        <v>388</v>
      </c>
      <c r="R46" s="721"/>
      <c r="S46" s="721"/>
      <c r="T46" s="849"/>
      <c r="W46" s="62"/>
      <c r="X46" s="34"/>
    </row>
    <row r="47" spans="1:24" ht="321.60000000000002" customHeight="1" x14ac:dyDescent="0.25">
      <c r="A47" s="29"/>
      <c r="B47" s="29"/>
      <c r="C47" s="585"/>
      <c r="D47" s="587"/>
      <c r="E47" s="868"/>
      <c r="F47" s="717"/>
      <c r="G47" s="241" t="s">
        <v>62</v>
      </c>
      <c r="H47" s="240" t="s">
        <v>274</v>
      </c>
      <c r="I47" s="235" t="s">
        <v>183</v>
      </c>
      <c r="J47" s="235">
        <v>3</v>
      </c>
      <c r="K47" s="235">
        <v>3</v>
      </c>
      <c r="L47" s="235">
        <v>5</v>
      </c>
      <c r="M47" s="235">
        <v>1</v>
      </c>
      <c r="N47" s="235" t="s">
        <v>275</v>
      </c>
      <c r="O47" s="235" t="s">
        <v>42</v>
      </c>
      <c r="P47" s="202">
        <f t="shared" si="1"/>
        <v>11</v>
      </c>
      <c r="Q47" s="721" t="s">
        <v>386</v>
      </c>
      <c r="R47" s="721"/>
      <c r="S47" s="721"/>
      <c r="T47" s="849"/>
      <c r="W47" s="62"/>
      <c r="X47" s="34"/>
    </row>
    <row r="48" spans="1:24" ht="321.60000000000002" customHeight="1" x14ac:dyDescent="0.25">
      <c r="A48" s="29"/>
      <c r="B48" s="29"/>
      <c r="C48" s="585"/>
      <c r="D48" s="587"/>
      <c r="E48" s="868"/>
      <c r="F48" s="717"/>
      <c r="G48" s="241" t="s">
        <v>62</v>
      </c>
      <c r="H48" s="240" t="s">
        <v>277</v>
      </c>
      <c r="I48" s="235" t="s">
        <v>183</v>
      </c>
      <c r="J48" s="235">
        <v>1</v>
      </c>
      <c r="K48" s="235">
        <v>3</v>
      </c>
      <c r="L48" s="235">
        <v>5</v>
      </c>
      <c r="M48" s="235">
        <v>1</v>
      </c>
      <c r="N48" s="235" t="s">
        <v>278</v>
      </c>
      <c r="O48" s="235" t="s">
        <v>42</v>
      </c>
      <c r="P48" s="202">
        <f t="shared" si="1"/>
        <v>9</v>
      </c>
      <c r="Q48" s="721" t="s">
        <v>388</v>
      </c>
      <c r="R48" s="721"/>
      <c r="S48" s="721"/>
      <c r="T48" s="849"/>
      <c r="W48" s="62"/>
      <c r="X48" s="34"/>
    </row>
    <row r="49" spans="1:24" ht="321.60000000000002" customHeight="1" thickBot="1" x14ac:dyDescent="0.3">
      <c r="A49" s="29"/>
      <c r="B49" s="29"/>
      <c r="C49" s="586"/>
      <c r="D49" s="588"/>
      <c r="E49" s="869"/>
      <c r="F49" s="717"/>
      <c r="G49" s="359" t="s">
        <v>62</v>
      </c>
      <c r="H49" s="229" t="s">
        <v>279</v>
      </c>
      <c r="I49" s="235" t="s">
        <v>183</v>
      </c>
      <c r="J49" s="235">
        <v>1</v>
      </c>
      <c r="K49" s="235">
        <v>3</v>
      </c>
      <c r="L49" s="235">
        <v>5</v>
      </c>
      <c r="M49" s="235">
        <v>1</v>
      </c>
      <c r="N49" s="235" t="s">
        <v>280</v>
      </c>
      <c r="O49" s="235" t="s">
        <v>42</v>
      </c>
      <c r="P49" s="202">
        <f t="shared" si="1"/>
        <v>9</v>
      </c>
      <c r="Q49" s="721" t="s">
        <v>386</v>
      </c>
      <c r="R49" s="721"/>
      <c r="S49" s="721"/>
      <c r="T49" s="849"/>
      <c r="W49" s="62"/>
      <c r="X49" s="34"/>
    </row>
    <row r="50" spans="1:24" ht="213" customHeight="1" x14ac:dyDescent="0.25">
      <c r="C50" s="570" t="s">
        <v>281</v>
      </c>
      <c r="D50" s="573" t="s">
        <v>282</v>
      </c>
      <c r="E50" s="783" t="s">
        <v>283</v>
      </c>
      <c r="F50" s="781" t="s">
        <v>246</v>
      </c>
      <c r="G50" s="434" t="s">
        <v>62</v>
      </c>
      <c r="H50" s="170" t="s">
        <v>284</v>
      </c>
      <c r="I50" s="379" t="s">
        <v>92</v>
      </c>
      <c r="J50" s="379">
        <v>5</v>
      </c>
      <c r="K50" s="379">
        <v>3</v>
      </c>
      <c r="L50" s="379">
        <v>5</v>
      </c>
      <c r="M50" s="379">
        <v>1</v>
      </c>
      <c r="N50" s="379" t="s">
        <v>285</v>
      </c>
      <c r="O50" s="379" t="s">
        <v>42</v>
      </c>
      <c r="P50" s="64">
        <f t="shared" si="1"/>
        <v>13</v>
      </c>
      <c r="Q50" s="170" t="s">
        <v>49</v>
      </c>
      <c r="R50" s="170" t="s">
        <v>51</v>
      </c>
      <c r="S50" s="170" t="s">
        <v>286</v>
      </c>
      <c r="T50" s="380" t="s">
        <v>287</v>
      </c>
    </row>
    <row r="51" spans="1:24" ht="191.25" customHeight="1" x14ac:dyDescent="0.25">
      <c r="C51" s="598"/>
      <c r="D51" s="599"/>
      <c r="E51" s="784"/>
      <c r="F51" s="782"/>
      <c r="G51" s="436" t="s">
        <v>62</v>
      </c>
      <c r="H51" s="171" t="s">
        <v>288</v>
      </c>
      <c r="I51" s="381" t="s">
        <v>92</v>
      </c>
      <c r="J51" s="381">
        <v>5</v>
      </c>
      <c r="K51" s="381">
        <v>3</v>
      </c>
      <c r="L51" s="381">
        <v>5</v>
      </c>
      <c r="M51" s="381">
        <v>1</v>
      </c>
      <c r="N51" s="381" t="s">
        <v>289</v>
      </c>
      <c r="O51" s="381" t="s">
        <v>42</v>
      </c>
      <c r="P51" s="69">
        <f t="shared" ref="P51" si="2">(J51+K51+L51)*M51</f>
        <v>13</v>
      </c>
      <c r="Q51" s="479" t="s">
        <v>290</v>
      </c>
      <c r="R51" s="171" t="s">
        <v>51</v>
      </c>
      <c r="S51" s="479" t="s">
        <v>286</v>
      </c>
      <c r="T51" s="380" t="s">
        <v>287</v>
      </c>
    </row>
    <row r="52" spans="1:24" ht="39.75" customHeight="1" x14ac:dyDescent="0.25">
      <c r="A52" s="7"/>
      <c r="B52" s="7"/>
      <c r="C52" s="8"/>
      <c r="D52" s="8"/>
      <c r="E52" s="8"/>
      <c r="F52" s="8"/>
      <c r="G52" s="8"/>
      <c r="I52" s="9"/>
      <c r="J52" s="7"/>
      <c r="K52" s="7"/>
      <c r="L52" s="7"/>
      <c r="M52" s="7"/>
      <c r="O52" s="7"/>
      <c r="P52" s="7"/>
      <c r="Q52" s="7"/>
      <c r="R52" s="7"/>
      <c r="S52" s="7"/>
      <c r="T52" s="7"/>
    </row>
    <row r="53" spans="1:24" ht="39.75" customHeight="1" x14ac:dyDescent="0.25">
      <c r="A53" s="7"/>
      <c r="B53" s="7"/>
      <c r="C53" s="615" t="s">
        <v>291</v>
      </c>
      <c r="D53" s="616"/>
      <c r="E53" s="616"/>
      <c r="F53" s="616"/>
      <c r="G53" s="617"/>
      <c r="I53" s="9"/>
      <c r="J53" s="7"/>
      <c r="K53" s="7"/>
      <c r="L53" s="7"/>
      <c r="M53" s="7"/>
      <c r="O53" s="7"/>
      <c r="P53" s="7"/>
      <c r="Q53" s="7"/>
      <c r="R53" s="7"/>
      <c r="S53" s="7"/>
      <c r="T53" s="7"/>
    </row>
    <row r="54" spans="1:24" ht="39.75" customHeight="1" x14ac:dyDescent="0.25">
      <c r="A54" s="7"/>
      <c r="B54" s="7"/>
      <c r="C54" s="12" t="s">
        <v>292</v>
      </c>
      <c r="D54" s="615" t="s">
        <v>293</v>
      </c>
      <c r="E54" s="616"/>
      <c r="F54" s="617"/>
      <c r="G54" s="12" t="s">
        <v>294</v>
      </c>
      <c r="I54" s="9"/>
      <c r="J54" s="7"/>
      <c r="K54" s="7"/>
      <c r="L54" s="7"/>
      <c r="M54" s="7"/>
      <c r="O54" s="7"/>
      <c r="P54" s="7"/>
      <c r="Q54" s="7"/>
      <c r="R54" s="7"/>
      <c r="S54" s="7"/>
      <c r="T54" s="7"/>
    </row>
    <row r="55" spans="1:24" ht="39.75" customHeight="1" x14ac:dyDescent="0.25">
      <c r="A55" s="7"/>
      <c r="B55" s="7"/>
      <c r="C55" s="13" t="s">
        <v>295</v>
      </c>
      <c r="D55" s="838" t="s">
        <v>633</v>
      </c>
      <c r="E55" s="839"/>
      <c r="F55" s="840"/>
      <c r="G55" s="27" t="s">
        <v>558</v>
      </c>
      <c r="I55" s="9"/>
      <c r="J55" s="7"/>
      <c r="K55" s="7"/>
      <c r="L55" s="7"/>
      <c r="M55" s="7"/>
      <c r="O55" s="7"/>
      <c r="P55" s="7"/>
      <c r="Q55" s="7"/>
      <c r="R55" s="7"/>
      <c r="S55" s="7"/>
      <c r="T55" s="7"/>
    </row>
    <row r="56" spans="1:24" ht="53.1" customHeight="1" x14ac:dyDescent="0.25">
      <c r="A56" s="7"/>
      <c r="B56" s="7"/>
      <c r="C56" s="13" t="s">
        <v>298</v>
      </c>
      <c r="D56" s="753" t="s">
        <v>656</v>
      </c>
      <c r="E56" s="753"/>
      <c r="F56" s="753"/>
      <c r="G56" s="27" t="s">
        <v>657</v>
      </c>
      <c r="I56" s="9"/>
      <c r="J56" s="7"/>
      <c r="K56" s="7"/>
      <c r="L56" s="7"/>
      <c r="M56" s="7"/>
      <c r="N56" s="9"/>
      <c r="O56" s="7"/>
      <c r="P56" s="7"/>
      <c r="Q56" s="7"/>
      <c r="R56" s="7"/>
      <c r="S56" s="7"/>
      <c r="T56" s="7"/>
    </row>
    <row r="57" spans="1:24" ht="53.25" customHeight="1" x14ac:dyDescent="0.25">
      <c r="A57" s="7"/>
      <c r="B57" s="7"/>
      <c r="C57" s="859" t="s">
        <v>392</v>
      </c>
      <c r="D57" s="841" t="s">
        <v>636</v>
      </c>
      <c r="E57" s="842"/>
      <c r="F57" s="843"/>
      <c r="G57" s="27" t="s">
        <v>562</v>
      </c>
      <c r="I57" s="9"/>
      <c r="J57" s="7"/>
      <c r="K57" s="7"/>
      <c r="L57" s="7"/>
      <c r="M57" s="7"/>
      <c r="N57" s="9"/>
      <c r="O57" s="7"/>
      <c r="P57" s="7"/>
      <c r="Q57" s="7"/>
      <c r="R57" s="7"/>
      <c r="S57" s="7"/>
      <c r="T57" s="7"/>
    </row>
    <row r="58" spans="1:24" ht="98.25" customHeight="1" x14ac:dyDescent="0.25">
      <c r="A58" s="7"/>
      <c r="B58" s="7"/>
      <c r="C58" s="859"/>
      <c r="D58" s="846" t="s">
        <v>658</v>
      </c>
      <c r="E58" s="847"/>
      <c r="F58" s="848"/>
      <c r="G58" s="27" t="s">
        <v>638</v>
      </c>
      <c r="I58" s="9"/>
      <c r="J58" s="7"/>
      <c r="K58" s="7"/>
      <c r="L58" s="7"/>
      <c r="M58" s="7"/>
      <c r="N58" s="9"/>
      <c r="O58" s="7"/>
      <c r="P58" s="7"/>
      <c r="Q58" s="7"/>
      <c r="R58" s="7"/>
      <c r="S58" s="7"/>
      <c r="T58" s="7"/>
    </row>
    <row r="59" spans="1:24" ht="45" x14ac:dyDescent="0.25">
      <c r="A59" s="7"/>
      <c r="B59" s="7"/>
      <c r="C59" s="12" t="s">
        <v>304</v>
      </c>
      <c r="D59" s="753" t="s">
        <v>639</v>
      </c>
      <c r="E59" s="753"/>
      <c r="F59" s="12" t="s">
        <v>306</v>
      </c>
      <c r="G59" s="27" t="s">
        <v>640</v>
      </c>
      <c r="H59" s="9"/>
      <c r="I59" s="9"/>
      <c r="J59" s="7"/>
      <c r="K59" s="7"/>
      <c r="L59" s="7"/>
      <c r="M59" s="7"/>
      <c r="N59" s="9"/>
      <c r="O59" s="7"/>
      <c r="P59" s="7"/>
      <c r="Q59" s="7"/>
      <c r="R59" s="7"/>
      <c r="S59" s="7"/>
      <c r="T59" s="7"/>
    </row>
    <row r="60" spans="1:24" ht="100.5" customHeight="1" x14ac:dyDescent="0.25">
      <c r="A60" s="7"/>
      <c r="B60" s="7"/>
      <c r="C60" s="12" t="s">
        <v>308</v>
      </c>
      <c r="D60" s="638" t="s">
        <v>309</v>
      </c>
      <c r="E60" s="638"/>
      <c r="F60" s="638"/>
      <c r="G60" s="638"/>
      <c r="H60" s="9"/>
      <c r="I60" s="9"/>
      <c r="J60" s="7"/>
      <c r="K60" s="7"/>
      <c r="L60" s="7"/>
      <c r="M60" s="7"/>
      <c r="N60" s="9"/>
      <c r="O60" s="7"/>
      <c r="P60" s="7"/>
      <c r="Q60" s="7"/>
      <c r="R60" s="7"/>
      <c r="S60" s="7"/>
      <c r="T60" s="7"/>
    </row>
    <row r="61" spans="1:24" x14ac:dyDescent="0.25">
      <c r="A61" s="7"/>
      <c r="B61" s="7"/>
      <c r="C61" s="8"/>
      <c r="D61" s="8"/>
      <c r="E61" s="8"/>
      <c r="F61" s="8"/>
      <c r="G61" s="8"/>
      <c r="H61" s="9"/>
      <c r="I61" s="9"/>
      <c r="J61" s="7"/>
      <c r="K61" s="7"/>
      <c r="L61" s="7"/>
      <c r="M61" s="7"/>
      <c r="N61" s="9"/>
      <c r="O61" s="7"/>
      <c r="P61" s="7"/>
      <c r="Q61" s="7"/>
      <c r="R61" s="7"/>
      <c r="S61" s="7"/>
      <c r="T61" s="7"/>
    </row>
    <row r="62" spans="1:24" x14ac:dyDescent="0.25">
      <c r="A62" s="7"/>
      <c r="B62" s="7"/>
      <c r="C62" s="8"/>
      <c r="D62" s="8"/>
      <c r="E62" s="8"/>
      <c r="F62" s="8"/>
      <c r="G62" s="8"/>
      <c r="H62" s="9"/>
      <c r="I62" s="9"/>
      <c r="J62" s="7"/>
      <c r="K62" s="7"/>
      <c r="L62" s="7"/>
      <c r="M62" s="7"/>
      <c r="N62" s="9"/>
      <c r="O62" s="7"/>
      <c r="P62" s="7"/>
      <c r="Q62" s="7"/>
      <c r="R62" s="7"/>
      <c r="S62" s="7"/>
      <c r="T62" s="7"/>
    </row>
    <row r="63" spans="1:24" x14ac:dyDescent="0.25">
      <c r="A63" s="7"/>
      <c r="B63" s="7"/>
      <c r="C63" s="8"/>
      <c r="D63" s="8"/>
      <c r="E63" s="8"/>
      <c r="F63" s="8"/>
      <c r="G63" s="8"/>
      <c r="H63" s="9"/>
      <c r="I63" s="9"/>
      <c r="J63" s="7"/>
      <c r="K63" s="7"/>
      <c r="L63" s="7"/>
      <c r="M63" s="7"/>
      <c r="N63" s="9"/>
      <c r="O63" s="7"/>
      <c r="P63" s="7"/>
      <c r="Q63" s="7"/>
      <c r="R63" s="7"/>
    </row>
    <row r="64" spans="1:24" x14ac:dyDescent="0.25">
      <c r="A64" s="7"/>
      <c r="B64" s="7"/>
      <c r="C64" s="8"/>
      <c r="D64" s="8"/>
      <c r="E64" s="8"/>
      <c r="F64" s="8"/>
      <c r="G64" s="8"/>
      <c r="H64" s="9"/>
      <c r="I64" s="9"/>
      <c r="J64" s="636" t="s">
        <v>310</v>
      </c>
      <c r="K64" s="637"/>
      <c r="L64" s="637"/>
      <c r="M64" s="637"/>
      <c r="N64" s="637"/>
      <c r="O64" s="637"/>
      <c r="P64" s="637"/>
      <c r="Q64" s="7"/>
      <c r="R64" s="7"/>
    </row>
    <row r="65" spans="10:20" x14ac:dyDescent="0.25">
      <c r="J65" s="637"/>
      <c r="K65" s="637"/>
      <c r="L65" s="637"/>
      <c r="M65" s="637"/>
      <c r="N65" s="637"/>
      <c r="O65" s="637"/>
      <c r="P65" s="637"/>
    </row>
    <row r="66" spans="10:20" x14ac:dyDescent="0.25">
      <c r="J66" s="637"/>
      <c r="K66" s="637"/>
      <c r="L66" s="637"/>
      <c r="M66" s="637"/>
      <c r="N66" s="637"/>
      <c r="O66" s="637"/>
      <c r="P66" s="637"/>
    </row>
    <row r="67" spans="10:20" x14ac:dyDescent="0.25">
      <c r="J67" s="637"/>
      <c r="K67" s="637"/>
      <c r="L67" s="637"/>
      <c r="M67" s="637"/>
      <c r="N67" s="637"/>
      <c r="O67" s="637"/>
      <c r="P67" s="637"/>
    </row>
    <row r="68" spans="10:20" x14ac:dyDescent="0.25">
      <c r="J68" s="637"/>
      <c r="K68" s="637"/>
      <c r="L68" s="637"/>
      <c r="M68" s="637"/>
      <c r="N68" s="637"/>
      <c r="O68" s="637"/>
      <c r="P68" s="637"/>
    </row>
    <row r="69" spans="10:20" x14ac:dyDescent="0.25">
      <c r="J69" s="637"/>
      <c r="K69" s="637"/>
      <c r="L69" s="637"/>
      <c r="M69" s="637"/>
      <c r="N69" s="637"/>
      <c r="O69" s="637"/>
      <c r="P69" s="637"/>
    </row>
    <row r="70" spans="10:20" x14ac:dyDescent="0.25">
      <c r="J70" s="637"/>
      <c r="K70" s="637"/>
      <c r="L70" s="637"/>
      <c r="M70" s="637"/>
      <c r="N70" s="637"/>
      <c r="O70" s="637"/>
      <c r="P70" s="637"/>
    </row>
    <row r="71" spans="10:20" x14ac:dyDescent="0.25">
      <c r="J71" s="637"/>
      <c r="K71" s="637"/>
      <c r="L71" s="637"/>
      <c r="M71" s="637"/>
      <c r="N71" s="637"/>
      <c r="O71" s="637"/>
      <c r="P71" s="637"/>
    </row>
    <row r="72" spans="10:20" x14ac:dyDescent="0.25">
      <c r="J72" s="637"/>
      <c r="K72" s="637"/>
      <c r="L72" s="637"/>
      <c r="M72" s="637"/>
      <c r="N72" s="637"/>
      <c r="O72" s="637"/>
      <c r="P72" s="637"/>
    </row>
    <row r="73" spans="10:20" x14ac:dyDescent="0.25">
      <c r="J73" s="637"/>
      <c r="K73" s="637"/>
      <c r="L73" s="637"/>
      <c r="M73" s="637"/>
      <c r="N73" s="637"/>
      <c r="O73" s="637"/>
      <c r="P73" s="637"/>
    </row>
    <row r="74" spans="10:20" x14ac:dyDescent="0.25">
      <c r="T74" s="14" t="s">
        <v>394</v>
      </c>
    </row>
    <row r="75" spans="10:20" x14ac:dyDescent="0.25">
      <c r="T75" s="14" t="s">
        <v>395</v>
      </c>
    </row>
  </sheetData>
  <sheetProtection algorithmName="SHA-512" hashValue="er95aM3YCDNFx0w8fw3rnfJIsfWvTAYDeTh1YGOCWEWuLAZGNiz6b/qx7Zfv/v2UJPctfvME17kwX0wqBpvNPQ==" saltValue="I1kOYcD+yj7iBodgC+v86w==" spinCount="100000" sheet="1" formatCells="0" formatColumns="0" formatRows="0" insertColumns="0" insertRows="0" insertHyperlinks="0" deleteColumns="0" deleteRows="0" selectLockedCells="1" sort="0" autoFilter="0" pivotTables="0"/>
  <autoFilter ref="C12:T35"/>
  <mergeCells count="84">
    <mergeCell ref="F50:F51"/>
    <mergeCell ref="C50:C51"/>
    <mergeCell ref="D50:D51"/>
    <mergeCell ref="E50:E51"/>
    <mergeCell ref="C30:C35"/>
    <mergeCell ref="D30:D35"/>
    <mergeCell ref="E30:E35"/>
    <mergeCell ref="F36:F44"/>
    <mergeCell ref="E36:E44"/>
    <mergeCell ref="D36:D44"/>
    <mergeCell ref="C36:C44"/>
    <mergeCell ref="F30:F35"/>
    <mergeCell ref="F45:F49"/>
    <mergeCell ref="C45:C49"/>
    <mergeCell ref="D45:D49"/>
    <mergeCell ref="E45:E49"/>
    <mergeCell ref="Q46:T46"/>
    <mergeCell ref="Q47:T47"/>
    <mergeCell ref="Q48:T48"/>
    <mergeCell ref="Q49:T49"/>
    <mergeCell ref="Q45:T45"/>
    <mergeCell ref="J64:P73"/>
    <mergeCell ref="C53:G53"/>
    <mergeCell ref="D54:F54"/>
    <mergeCell ref="D55:F55"/>
    <mergeCell ref="D56:F56"/>
    <mergeCell ref="C57:C58"/>
    <mergeCell ref="D57:F57"/>
    <mergeCell ref="D58:F58"/>
    <mergeCell ref="D59:E59"/>
    <mergeCell ref="D60:G60"/>
    <mergeCell ref="A9:A35"/>
    <mergeCell ref="C9:T9"/>
    <mergeCell ref="C10:T10"/>
    <mergeCell ref="C11:F11"/>
    <mergeCell ref="G11:I11"/>
    <mergeCell ref="J11:M11"/>
    <mergeCell ref="N11:O11"/>
    <mergeCell ref="P11:P12"/>
    <mergeCell ref="Q11:T11"/>
    <mergeCell ref="C13:C20"/>
    <mergeCell ref="G14:G15"/>
    <mergeCell ref="H14:H15"/>
    <mergeCell ref="I14:I15"/>
    <mergeCell ref="Q14:Q15"/>
    <mergeCell ref="C21:C29"/>
    <mergeCell ref="R21:R22"/>
    <mergeCell ref="C2:C5"/>
    <mergeCell ref="D2:R2"/>
    <mergeCell ref="S2:T2"/>
    <mergeCell ref="D3:R3"/>
    <mergeCell ref="S3:T3"/>
    <mergeCell ref="D4:R5"/>
    <mergeCell ref="S4:T4"/>
    <mergeCell ref="S5:T5"/>
    <mergeCell ref="T14:T15"/>
    <mergeCell ref="G21:G22"/>
    <mergeCell ref="H21:H22"/>
    <mergeCell ref="P14:P15"/>
    <mergeCell ref="F13:F20"/>
    <mergeCell ref="J14:J15"/>
    <mergeCell ref="K14:K15"/>
    <mergeCell ref="N14:N15"/>
    <mergeCell ref="O14:O15"/>
    <mergeCell ref="L14:L15"/>
    <mergeCell ref="M14:M15"/>
    <mergeCell ref="R14:R15"/>
    <mergeCell ref="F21:F29"/>
    <mergeCell ref="S21:S22"/>
    <mergeCell ref="T21:T22"/>
    <mergeCell ref="I21:I22"/>
    <mergeCell ref="S14:S15"/>
    <mergeCell ref="O21:O22"/>
    <mergeCell ref="P21:P22"/>
    <mergeCell ref="Q21:Q22"/>
    <mergeCell ref="D21:D29"/>
    <mergeCell ref="E21:E29"/>
    <mergeCell ref="D13:D20"/>
    <mergeCell ref="E13:E20"/>
    <mergeCell ref="J21:J22"/>
    <mergeCell ref="K21:K22"/>
    <mergeCell ref="L21:L22"/>
    <mergeCell ref="M21:M22"/>
    <mergeCell ref="N21:N22"/>
  </mergeCells>
  <conditionalFormatting sqref="P13:P14 P16:P21">
    <cfRule type="cellIs" dxfId="40" priority="10" operator="between">
      <formula>51</formula>
      <formula>75</formula>
    </cfRule>
    <cfRule type="cellIs" dxfId="39" priority="11" operator="between">
      <formula>26</formula>
      <formula>50</formula>
    </cfRule>
    <cfRule type="cellIs" dxfId="38" priority="12" operator="between">
      <formula>0</formula>
      <formula>25</formula>
    </cfRule>
  </conditionalFormatting>
  <conditionalFormatting sqref="P23:P51">
    <cfRule type="cellIs" dxfId="37" priority="1" operator="between">
      <formula>51</formula>
      <formula>75</formula>
    </cfRule>
    <cfRule type="cellIs" dxfId="36" priority="2" operator="between">
      <formula>26</formula>
      <formula>50</formula>
    </cfRule>
    <cfRule type="cellIs" dxfId="35" priority="3" operator="between">
      <formula>0</formula>
      <formula>25</formula>
    </cfRule>
  </conditionalFormatting>
  <dataValidations count="7">
    <dataValidation type="list" allowBlank="1" showInputMessage="1" showErrorMessage="1" sqref="G13:G14 G21 G29:G44">
      <formula1>$Y$12:$Y$35</formula1>
    </dataValidation>
    <dataValidation type="list" allowBlank="1" showInputMessage="1" showErrorMessage="1" sqref="I13:I14 I21 I16:I19 I24:I49">
      <formula1>"Normal, Anormal, Emergencia"</formula1>
    </dataValidation>
    <dataValidation type="list" allowBlank="1" showInputMessage="1" showErrorMessage="1" sqref="O13:O14 O16:O21 O23:O49">
      <formula1>"Positiva, Negativa"</formula1>
    </dataValidation>
    <dataValidation type="list" allowBlank="1" showInputMessage="1" showErrorMessage="1" sqref="J13:M14 J16:M21 J23:M49">
      <formula1>"1,3,5"</formula1>
    </dataValidation>
    <dataValidation type="list" allowBlank="1" showInputMessage="1" showErrorMessage="1" sqref="C30 C21 C13">
      <formula1>$W$12:$W$35</formula1>
    </dataValidation>
    <dataValidation type="list" allowBlank="1" showInputMessage="1" showErrorMessage="1" sqref="G45">
      <formula1>$Y$12:$Y$49</formula1>
    </dataValidation>
    <dataValidation type="list" allowBlank="1" showInputMessage="1" showErrorMessage="1" sqref="C45">
      <formula1>$W$12:$W$49</formula1>
    </dataValidation>
  </dataValidations>
  <pageMargins left="0.7" right="0.7" top="0.75" bottom="0.75" header="0.3" footer="0.3"/>
  <pageSetup scale="14" orientation="portrait" r:id="rId1"/>
  <rowBreaks count="1" manualBreakCount="1">
    <brk id="32" max="19" man="1"/>
  </rowBreaks>
  <colBreaks count="1" manualBreakCount="1">
    <brk id="2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7"/>
  <sheetViews>
    <sheetView showGridLines="0" zoomScale="41" zoomScaleNormal="70" zoomScaleSheetLayoutView="50" workbookViewId="0">
      <selection activeCell="A3" sqref="A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5.85546875" style="2" customWidth="1"/>
    <col min="9" max="9" width="22.5703125" style="2" customWidth="1"/>
    <col min="10" max="10" width="20.42578125" customWidth="1"/>
    <col min="11" max="11" width="18.5703125" customWidth="1"/>
    <col min="12" max="13" width="20.42578125" customWidth="1"/>
    <col min="14" max="14" width="24.42578125" style="2" customWidth="1"/>
    <col min="15" max="15" width="19.42578125" customWidth="1"/>
    <col min="16" max="16" width="19.5703125" customWidth="1"/>
    <col min="17" max="17" width="53.5703125" style="144" customWidth="1"/>
    <col min="18" max="18" width="57.5703125" style="144" customWidth="1"/>
    <col min="19" max="19" width="37.42578125" style="144" customWidth="1"/>
    <col min="20" max="20" width="59.140625" style="144" customWidth="1"/>
    <col min="21" max="21" width="5.42578125" hidden="1" customWidth="1"/>
    <col min="22" max="23" width="0" style="30" hidden="1" customWidth="1"/>
    <col min="24" max="24" width="25.42578125" style="30" hidden="1" customWidth="1"/>
    <col min="25" max="25" width="0" style="31" hidden="1" customWidth="1"/>
    <col min="26" max="26" width="0" style="30" hidden="1" customWidth="1"/>
    <col min="27" max="27" width="11.42578125" style="30"/>
  </cols>
  <sheetData>
    <row r="1" spans="1:27" x14ac:dyDescent="0.25">
      <c r="A1" s="7"/>
      <c r="B1" s="7"/>
      <c r="C1" s="8"/>
      <c r="D1" s="8"/>
      <c r="E1" s="8"/>
      <c r="F1" s="8"/>
      <c r="G1" s="8"/>
      <c r="H1" s="9"/>
      <c r="I1" s="9"/>
      <c r="J1" s="7"/>
      <c r="K1" s="7"/>
      <c r="L1" s="7"/>
      <c r="M1" s="7"/>
      <c r="N1" s="9"/>
      <c r="O1" s="7"/>
      <c r="P1" s="7"/>
      <c r="Q1" s="143"/>
      <c r="R1" s="143"/>
      <c r="S1" s="143"/>
      <c r="T1" s="143"/>
    </row>
    <row r="2" spans="1:27" x14ac:dyDescent="0.25">
      <c r="A2" s="7"/>
      <c r="B2" s="7"/>
      <c r="C2" s="631"/>
      <c r="D2" s="632" t="s">
        <v>0</v>
      </c>
      <c r="E2" s="632"/>
      <c r="F2" s="632"/>
      <c r="G2" s="632"/>
      <c r="H2" s="632"/>
      <c r="I2" s="632"/>
      <c r="J2" s="632"/>
      <c r="K2" s="632"/>
      <c r="L2" s="632"/>
      <c r="M2" s="632"/>
      <c r="N2" s="632"/>
      <c r="O2" s="632"/>
      <c r="P2" s="632"/>
      <c r="Q2" s="632"/>
      <c r="R2" s="632"/>
      <c r="S2" s="633" t="s">
        <v>1</v>
      </c>
      <c r="T2" s="634"/>
    </row>
    <row r="3" spans="1:27" x14ac:dyDescent="0.25">
      <c r="A3" s="7"/>
      <c r="B3" s="7"/>
      <c r="C3" s="631"/>
      <c r="D3" s="635" t="s">
        <v>641</v>
      </c>
      <c r="E3" s="635"/>
      <c r="F3" s="635"/>
      <c r="G3" s="635"/>
      <c r="H3" s="635"/>
      <c r="I3" s="635"/>
      <c r="J3" s="635"/>
      <c r="K3" s="635"/>
      <c r="L3" s="635"/>
      <c r="M3" s="635"/>
      <c r="N3" s="635"/>
      <c r="O3" s="635"/>
      <c r="P3" s="635"/>
      <c r="Q3" s="635"/>
      <c r="R3" s="635"/>
      <c r="S3" s="633" t="s">
        <v>3</v>
      </c>
      <c r="T3" s="634" t="s">
        <v>4</v>
      </c>
    </row>
    <row r="4" spans="1:27" x14ac:dyDescent="0.25">
      <c r="A4" s="7"/>
      <c r="B4" s="7"/>
      <c r="C4" s="631"/>
      <c r="D4" s="635" t="s">
        <v>642</v>
      </c>
      <c r="E4" s="635"/>
      <c r="F4" s="635"/>
      <c r="G4" s="635"/>
      <c r="H4" s="635"/>
      <c r="I4" s="635"/>
      <c r="J4" s="635"/>
      <c r="K4" s="635"/>
      <c r="L4" s="635"/>
      <c r="M4" s="635"/>
      <c r="N4" s="635"/>
      <c r="O4" s="635"/>
      <c r="P4" s="635"/>
      <c r="Q4" s="635"/>
      <c r="R4" s="635"/>
      <c r="S4" s="633" t="s">
        <v>6</v>
      </c>
      <c r="T4" s="634" t="s">
        <v>7</v>
      </c>
    </row>
    <row r="5" spans="1:27" x14ac:dyDescent="0.25">
      <c r="A5" s="7"/>
      <c r="B5" s="7"/>
      <c r="C5" s="631"/>
      <c r="D5" s="635"/>
      <c r="E5" s="635"/>
      <c r="F5" s="635"/>
      <c r="G5" s="635"/>
      <c r="H5" s="635"/>
      <c r="I5" s="635"/>
      <c r="J5" s="635"/>
      <c r="K5" s="635"/>
      <c r="L5" s="635"/>
      <c r="M5" s="635"/>
      <c r="N5" s="635"/>
      <c r="O5" s="635"/>
      <c r="P5" s="635"/>
      <c r="Q5" s="635"/>
      <c r="R5" s="635"/>
      <c r="S5" s="633" t="s">
        <v>1215</v>
      </c>
      <c r="T5" s="634" t="s">
        <v>8</v>
      </c>
    </row>
    <row r="6" spans="1:27" x14ac:dyDescent="0.25">
      <c r="A6" s="7"/>
      <c r="B6" s="7"/>
      <c r="C6" s="7"/>
      <c r="D6" s="7"/>
      <c r="E6" s="7"/>
      <c r="F6" s="7"/>
      <c r="G6" s="7"/>
      <c r="H6" s="7"/>
      <c r="I6" s="7"/>
      <c r="J6" s="7"/>
      <c r="K6" s="7"/>
      <c r="L6" s="7"/>
      <c r="M6" s="7"/>
      <c r="N6" s="7"/>
      <c r="O6" s="7"/>
      <c r="P6" s="7"/>
      <c r="Q6" s="143"/>
      <c r="R6" s="143"/>
      <c r="S6" s="143"/>
      <c r="T6" s="143"/>
    </row>
    <row r="7" spans="1:27" x14ac:dyDescent="0.25">
      <c r="A7" s="7"/>
      <c r="B7" s="7"/>
      <c r="C7" s="10" t="s">
        <v>9</v>
      </c>
      <c r="D7" s="10"/>
      <c r="E7" s="7"/>
      <c r="F7" s="7"/>
      <c r="G7" s="7"/>
      <c r="H7" s="7"/>
      <c r="I7" s="7"/>
      <c r="J7" s="7"/>
      <c r="K7" s="7"/>
      <c r="L7" s="7"/>
      <c r="M7" s="7"/>
      <c r="N7" s="7"/>
      <c r="O7" s="7"/>
      <c r="P7" s="7"/>
      <c r="Q7" s="143"/>
      <c r="R7" s="143"/>
      <c r="S7" s="143"/>
      <c r="T7" s="143"/>
    </row>
    <row r="8" spans="1:27" x14ac:dyDescent="0.25">
      <c r="A8" s="7"/>
      <c r="B8" s="7"/>
      <c r="C8" s="7"/>
      <c r="D8" s="7"/>
      <c r="E8" s="7"/>
      <c r="F8" s="7"/>
      <c r="G8" s="7"/>
      <c r="H8" s="7"/>
      <c r="I8" s="7"/>
      <c r="J8" s="7"/>
      <c r="K8" s="7"/>
      <c r="L8" s="7"/>
      <c r="M8" s="7"/>
      <c r="N8" s="7"/>
      <c r="O8" s="7"/>
      <c r="P8" s="7"/>
      <c r="Q8" s="143"/>
      <c r="R8" s="143"/>
      <c r="S8" s="143"/>
      <c r="T8" s="143"/>
    </row>
    <row r="9" spans="1:27" s="32" customFormat="1" x14ac:dyDescent="0.25">
      <c r="A9" s="29"/>
      <c r="B9" s="29"/>
      <c r="C9" s="288" t="s">
        <v>659</v>
      </c>
      <c r="D9" s="289"/>
      <c r="E9" s="289"/>
      <c r="F9" s="289"/>
      <c r="G9" s="289"/>
      <c r="H9" s="289"/>
      <c r="I9" s="289"/>
      <c r="J9" s="289"/>
      <c r="K9" s="289"/>
      <c r="L9" s="289"/>
      <c r="M9" s="289"/>
      <c r="N9" s="289"/>
      <c r="O9" s="289"/>
      <c r="P9" s="289"/>
      <c r="Q9" s="289"/>
      <c r="R9" s="289"/>
      <c r="S9" s="289"/>
      <c r="T9" s="290"/>
      <c r="U9"/>
      <c r="V9" s="30"/>
      <c r="W9" s="30"/>
      <c r="X9" s="30"/>
      <c r="Y9" s="31"/>
      <c r="Z9" s="30"/>
      <c r="AA9" s="30"/>
    </row>
    <row r="10" spans="1:27" s="32" customFormat="1" ht="18" customHeight="1" x14ac:dyDescent="0.25">
      <c r="A10" s="29"/>
      <c r="B10" s="29"/>
      <c r="C10" s="609" t="s">
        <v>660</v>
      </c>
      <c r="D10" s="610"/>
      <c r="E10" s="610"/>
      <c r="F10" s="610"/>
      <c r="G10" s="610"/>
      <c r="H10" s="610"/>
      <c r="I10" s="610"/>
      <c r="J10" s="610"/>
      <c r="K10" s="610"/>
      <c r="L10" s="610"/>
      <c r="M10" s="610"/>
      <c r="N10" s="610"/>
      <c r="O10" s="610"/>
      <c r="P10" s="610"/>
      <c r="Q10" s="610"/>
      <c r="R10" s="610"/>
      <c r="S10" s="610"/>
      <c r="T10" s="611"/>
      <c r="U10"/>
      <c r="V10" s="30"/>
      <c r="W10" s="30"/>
      <c r="X10" s="30"/>
      <c r="Y10" s="31"/>
      <c r="Z10" s="30"/>
      <c r="AA10" s="30"/>
    </row>
    <row r="11" spans="1:27" s="33" customFormat="1" ht="45" x14ac:dyDescent="0.25">
      <c r="A11" s="29"/>
      <c r="B11" s="29"/>
      <c r="C11" s="894" t="s">
        <v>11</v>
      </c>
      <c r="D11" s="895"/>
      <c r="E11" s="895"/>
      <c r="F11" s="896"/>
      <c r="G11" s="887" t="s">
        <v>12</v>
      </c>
      <c r="H11" s="888"/>
      <c r="I11" s="889"/>
      <c r="J11" s="887" t="s">
        <v>13</v>
      </c>
      <c r="K11" s="888"/>
      <c r="L11" s="888"/>
      <c r="M11" s="889"/>
      <c r="N11" s="887" t="s">
        <v>14</v>
      </c>
      <c r="O11" s="889"/>
      <c r="P11" s="291" t="s">
        <v>15</v>
      </c>
      <c r="Q11" s="606" t="s">
        <v>16</v>
      </c>
      <c r="R11" s="607"/>
      <c r="S11" s="607"/>
      <c r="T11" s="608"/>
      <c r="U11"/>
      <c r="V11" s="30"/>
      <c r="W11" s="30"/>
      <c r="X11" s="30"/>
      <c r="Y11" s="31"/>
      <c r="Z11" s="30"/>
      <c r="AA11" s="30"/>
    </row>
    <row r="12" spans="1:27" s="33" customFormat="1" ht="60" x14ac:dyDescent="0.25">
      <c r="A12" s="29"/>
      <c r="B12" s="29"/>
      <c r="C12" s="11" t="s">
        <v>313</v>
      </c>
      <c r="D12" s="11" t="s">
        <v>18</v>
      </c>
      <c r="E12" s="11" t="s">
        <v>19</v>
      </c>
      <c r="F12" s="11" t="s">
        <v>20</v>
      </c>
      <c r="G12" s="11" t="s">
        <v>21</v>
      </c>
      <c r="H12" s="11" t="s">
        <v>22</v>
      </c>
      <c r="I12" s="11" t="s">
        <v>23</v>
      </c>
      <c r="J12" s="11" t="s">
        <v>24</v>
      </c>
      <c r="K12" s="11" t="s">
        <v>25</v>
      </c>
      <c r="L12" s="11" t="s">
        <v>26</v>
      </c>
      <c r="M12" s="11" t="s">
        <v>27</v>
      </c>
      <c r="N12" s="11" t="s">
        <v>28</v>
      </c>
      <c r="O12" s="26" t="s">
        <v>29</v>
      </c>
      <c r="P12" s="46"/>
      <c r="Q12" s="26" t="s">
        <v>30</v>
      </c>
      <c r="R12" s="26" t="s">
        <v>31</v>
      </c>
      <c r="S12" s="26" t="s">
        <v>32</v>
      </c>
      <c r="T12" s="26" t="s">
        <v>33</v>
      </c>
      <c r="U12"/>
      <c r="V12" s="30"/>
      <c r="W12" s="30"/>
      <c r="X12" s="30"/>
      <c r="Y12" s="31"/>
      <c r="Z12" s="30"/>
      <c r="AA12" s="30"/>
    </row>
    <row r="13" spans="1:27" ht="218.25" x14ac:dyDescent="0.25">
      <c r="A13" s="29"/>
      <c r="B13" s="29"/>
      <c r="C13" s="872" t="s">
        <v>34</v>
      </c>
      <c r="D13" s="875" t="s">
        <v>35</v>
      </c>
      <c r="E13" s="713" t="s">
        <v>661</v>
      </c>
      <c r="F13" s="716" t="s">
        <v>662</v>
      </c>
      <c r="G13" s="308" t="s">
        <v>38</v>
      </c>
      <c r="H13" s="221" t="s">
        <v>663</v>
      </c>
      <c r="I13" s="174" t="s">
        <v>40</v>
      </c>
      <c r="J13" s="174">
        <v>5</v>
      </c>
      <c r="K13" s="174">
        <v>3</v>
      </c>
      <c r="L13" s="174">
        <v>5</v>
      </c>
      <c r="M13" s="174">
        <v>5</v>
      </c>
      <c r="N13" s="174" t="s">
        <v>490</v>
      </c>
      <c r="O13" s="174" t="s">
        <v>42</v>
      </c>
      <c r="P13" s="40">
        <f>(J13+K13+L13)*M13</f>
        <v>65</v>
      </c>
      <c r="Q13" s="221" t="s">
        <v>664</v>
      </c>
      <c r="R13" s="174" t="s">
        <v>665</v>
      </c>
      <c r="S13" s="174" t="s">
        <v>666</v>
      </c>
      <c r="T13" s="220" t="s">
        <v>488</v>
      </c>
      <c r="W13" s="34" t="s">
        <v>34</v>
      </c>
      <c r="X13" s="34"/>
      <c r="Y13" s="31" t="s">
        <v>38</v>
      </c>
    </row>
    <row r="14" spans="1:27" ht="174" x14ac:dyDescent="0.25">
      <c r="A14" s="29"/>
      <c r="B14" s="29"/>
      <c r="C14" s="873"/>
      <c r="D14" s="876"/>
      <c r="E14" s="714"/>
      <c r="F14" s="717"/>
      <c r="G14" s="222" t="s">
        <v>38</v>
      </c>
      <c r="H14" s="35" t="s">
        <v>667</v>
      </c>
      <c r="I14" s="35" t="s">
        <v>40</v>
      </c>
      <c r="J14" s="35">
        <v>3</v>
      </c>
      <c r="K14" s="35">
        <v>3</v>
      </c>
      <c r="L14" s="35">
        <v>5</v>
      </c>
      <c r="M14" s="35">
        <v>5</v>
      </c>
      <c r="N14" s="35" t="s">
        <v>485</v>
      </c>
      <c r="O14" s="35" t="s">
        <v>42</v>
      </c>
      <c r="P14" s="36">
        <f t="shared" ref="P14:P25" si="0">(J14+K14+L14)*M14</f>
        <v>55</v>
      </c>
      <c r="Q14" s="306" t="s">
        <v>668</v>
      </c>
      <c r="R14" s="35" t="s">
        <v>669</v>
      </c>
      <c r="S14" s="35" t="s">
        <v>571</v>
      </c>
      <c r="T14" s="309" t="s">
        <v>132</v>
      </c>
      <c r="W14" s="34" t="s">
        <v>324</v>
      </c>
      <c r="X14" s="34"/>
      <c r="Y14" s="31" t="s">
        <v>62</v>
      </c>
    </row>
    <row r="15" spans="1:27" ht="202.5" x14ac:dyDescent="0.25">
      <c r="A15" s="29"/>
      <c r="B15" s="29"/>
      <c r="C15" s="873"/>
      <c r="D15" s="876" t="s">
        <v>102</v>
      </c>
      <c r="E15" s="714"/>
      <c r="F15" s="717"/>
      <c r="G15" s="222" t="s">
        <v>54</v>
      </c>
      <c r="H15" s="35" t="s">
        <v>670</v>
      </c>
      <c r="I15" s="35" t="s">
        <v>40</v>
      </c>
      <c r="J15" s="35">
        <v>5</v>
      </c>
      <c r="K15" s="35">
        <v>3</v>
      </c>
      <c r="L15" s="35">
        <v>3</v>
      </c>
      <c r="M15" s="35">
        <v>3</v>
      </c>
      <c r="N15" s="35" t="s">
        <v>671</v>
      </c>
      <c r="O15" s="35" t="s">
        <v>42</v>
      </c>
      <c r="P15" s="36">
        <f t="shared" si="0"/>
        <v>33</v>
      </c>
      <c r="Q15" s="306" t="s">
        <v>672</v>
      </c>
      <c r="R15" s="306" t="s">
        <v>323</v>
      </c>
      <c r="S15" s="35" t="s">
        <v>673</v>
      </c>
      <c r="T15" s="309" t="s">
        <v>60</v>
      </c>
      <c r="W15" s="34"/>
      <c r="X15" s="34"/>
    </row>
    <row r="16" spans="1:27" ht="285" x14ac:dyDescent="0.25">
      <c r="A16" s="29"/>
      <c r="B16" s="29"/>
      <c r="C16" s="873"/>
      <c r="D16" s="877"/>
      <c r="E16" s="715"/>
      <c r="F16" s="718"/>
      <c r="G16" s="312" t="s">
        <v>54</v>
      </c>
      <c r="H16" s="39" t="s">
        <v>674</v>
      </c>
      <c r="I16" s="39" t="s">
        <v>40</v>
      </c>
      <c r="J16" s="39">
        <v>3</v>
      </c>
      <c r="K16" s="39">
        <v>3</v>
      </c>
      <c r="L16" s="39">
        <v>5</v>
      </c>
      <c r="M16" s="39">
        <v>5</v>
      </c>
      <c r="N16" s="39" t="s">
        <v>675</v>
      </c>
      <c r="O16" s="39" t="s">
        <v>73</v>
      </c>
      <c r="P16" s="313">
        <f t="shared" si="0"/>
        <v>55</v>
      </c>
      <c r="Q16" s="173" t="s">
        <v>672</v>
      </c>
      <c r="R16" s="173" t="s">
        <v>323</v>
      </c>
      <c r="S16" s="173" t="s">
        <v>676</v>
      </c>
      <c r="T16" s="314" t="s">
        <v>499</v>
      </c>
      <c r="W16" s="34"/>
      <c r="X16" s="34"/>
    </row>
    <row r="17" spans="1:24" ht="270.75" x14ac:dyDescent="0.25">
      <c r="A17" s="29"/>
      <c r="B17" s="29"/>
      <c r="C17" s="873"/>
      <c r="D17" s="875" t="s">
        <v>127</v>
      </c>
      <c r="E17" s="713" t="s">
        <v>677</v>
      </c>
      <c r="F17" s="878" t="s">
        <v>678</v>
      </c>
      <c r="G17" s="308" t="s">
        <v>62</v>
      </c>
      <c r="H17" s="174" t="s">
        <v>679</v>
      </c>
      <c r="I17" s="174" t="s">
        <v>40</v>
      </c>
      <c r="J17" s="174">
        <v>1</v>
      </c>
      <c r="K17" s="174">
        <v>3</v>
      </c>
      <c r="L17" s="174">
        <v>5</v>
      </c>
      <c r="M17" s="174">
        <v>1</v>
      </c>
      <c r="N17" s="174" t="s">
        <v>680</v>
      </c>
      <c r="O17" s="174" t="s">
        <v>42</v>
      </c>
      <c r="P17" s="40">
        <f t="shared" si="0"/>
        <v>9</v>
      </c>
      <c r="Q17" s="218" t="s">
        <v>681</v>
      </c>
      <c r="R17" s="218" t="s">
        <v>682</v>
      </c>
      <c r="S17" s="218" t="s">
        <v>683</v>
      </c>
      <c r="T17" s="219" t="s">
        <v>87</v>
      </c>
      <c r="W17" s="34"/>
      <c r="X17" s="34"/>
    </row>
    <row r="18" spans="1:24" ht="244.5" x14ac:dyDescent="0.25">
      <c r="A18" s="29"/>
      <c r="B18" s="29"/>
      <c r="C18" s="873"/>
      <c r="D18" s="876"/>
      <c r="E18" s="714"/>
      <c r="F18" s="879"/>
      <c r="G18" s="222" t="s">
        <v>62</v>
      </c>
      <c r="H18" s="306" t="s">
        <v>684</v>
      </c>
      <c r="I18" s="35" t="s">
        <v>40</v>
      </c>
      <c r="J18" s="35">
        <v>1</v>
      </c>
      <c r="K18" s="35">
        <v>3</v>
      </c>
      <c r="L18" s="35">
        <v>5</v>
      </c>
      <c r="M18" s="35">
        <v>3</v>
      </c>
      <c r="N18" s="35" t="s">
        <v>685</v>
      </c>
      <c r="O18" s="35" t="s">
        <v>42</v>
      </c>
      <c r="P18" s="36">
        <f t="shared" si="0"/>
        <v>27</v>
      </c>
      <c r="Q18" s="137" t="s">
        <v>686</v>
      </c>
      <c r="R18" s="137" t="s">
        <v>687</v>
      </c>
      <c r="S18" s="137" t="s">
        <v>683</v>
      </c>
      <c r="T18" s="310" t="s">
        <v>87</v>
      </c>
      <c r="W18" s="34"/>
      <c r="X18" s="34"/>
    </row>
    <row r="19" spans="1:24" ht="259.5" x14ac:dyDescent="0.25">
      <c r="A19" s="29"/>
      <c r="B19" s="29"/>
      <c r="C19" s="873"/>
      <c r="D19" s="877"/>
      <c r="E19" s="715"/>
      <c r="F19" s="880"/>
      <c r="G19" s="312" t="s">
        <v>62</v>
      </c>
      <c r="H19" s="39" t="s">
        <v>688</v>
      </c>
      <c r="I19" s="39" t="s">
        <v>40</v>
      </c>
      <c r="J19" s="39">
        <v>1</v>
      </c>
      <c r="K19" s="39">
        <v>3</v>
      </c>
      <c r="L19" s="39">
        <v>5</v>
      </c>
      <c r="M19" s="39">
        <v>5</v>
      </c>
      <c r="N19" s="39" t="s">
        <v>689</v>
      </c>
      <c r="O19" s="39" t="s">
        <v>42</v>
      </c>
      <c r="P19" s="313">
        <f t="shared" si="0"/>
        <v>45</v>
      </c>
      <c r="Q19" s="173" t="s">
        <v>690</v>
      </c>
      <c r="R19" s="173" t="s">
        <v>691</v>
      </c>
      <c r="S19" s="173" t="s">
        <v>692</v>
      </c>
      <c r="T19" s="314" t="s">
        <v>512</v>
      </c>
      <c r="W19" s="34"/>
      <c r="X19" s="34"/>
    </row>
    <row r="20" spans="1:24" s="28" customFormat="1" ht="142.5" x14ac:dyDescent="0.25">
      <c r="A20" s="29"/>
      <c r="B20" s="37"/>
      <c r="C20" s="874"/>
      <c r="D20" s="315" t="s">
        <v>344</v>
      </c>
      <c r="E20" s="316" t="s">
        <v>693</v>
      </c>
      <c r="F20" s="317" t="s">
        <v>694</v>
      </c>
      <c r="G20" s="318" t="s">
        <v>70</v>
      </c>
      <c r="H20" s="179" t="s">
        <v>695</v>
      </c>
      <c r="I20" s="179" t="s">
        <v>40</v>
      </c>
      <c r="J20" s="179">
        <v>5</v>
      </c>
      <c r="K20" s="179">
        <v>3</v>
      </c>
      <c r="L20" s="179">
        <v>5</v>
      </c>
      <c r="M20" s="179">
        <v>5</v>
      </c>
      <c r="N20" s="179" t="s">
        <v>696</v>
      </c>
      <c r="O20" s="179" t="s">
        <v>42</v>
      </c>
      <c r="P20" s="223">
        <f t="shared" si="0"/>
        <v>65</v>
      </c>
      <c r="Q20" s="125" t="s">
        <v>697</v>
      </c>
      <c r="R20" s="125" t="s">
        <v>698</v>
      </c>
      <c r="S20" s="125" t="s">
        <v>699</v>
      </c>
      <c r="T20" s="191" t="s">
        <v>593</v>
      </c>
    </row>
    <row r="21" spans="1:24" ht="218.25" x14ac:dyDescent="0.25">
      <c r="A21" s="29"/>
      <c r="B21" s="29"/>
      <c r="C21" s="707" t="s">
        <v>320</v>
      </c>
      <c r="D21" s="710" t="s">
        <v>102</v>
      </c>
      <c r="E21" s="713" t="s">
        <v>700</v>
      </c>
      <c r="F21" s="716" t="s">
        <v>701</v>
      </c>
      <c r="G21" s="308" t="s">
        <v>54</v>
      </c>
      <c r="H21" s="221" t="s">
        <v>663</v>
      </c>
      <c r="I21" s="174" t="s">
        <v>40</v>
      </c>
      <c r="J21" s="174">
        <v>5</v>
      </c>
      <c r="K21" s="174">
        <v>3</v>
      </c>
      <c r="L21" s="174">
        <v>5</v>
      </c>
      <c r="M21" s="174">
        <v>5</v>
      </c>
      <c r="N21" s="174" t="s">
        <v>490</v>
      </c>
      <c r="O21" s="174" t="s">
        <v>42</v>
      </c>
      <c r="P21" s="40">
        <f>(J21+K21+L21)*M21</f>
        <v>65</v>
      </c>
      <c r="Q21" s="221" t="s">
        <v>664</v>
      </c>
      <c r="R21" s="174" t="s">
        <v>665</v>
      </c>
      <c r="S21" s="174" t="s">
        <v>666</v>
      </c>
      <c r="T21" s="220" t="s">
        <v>488</v>
      </c>
      <c r="W21" s="34"/>
      <c r="X21" s="34"/>
    </row>
    <row r="22" spans="1:24" ht="156.75" x14ac:dyDescent="0.25">
      <c r="A22" s="29"/>
      <c r="B22" s="29"/>
      <c r="C22" s="708"/>
      <c r="D22" s="711"/>
      <c r="E22" s="714"/>
      <c r="F22" s="717"/>
      <c r="G22" s="222" t="s">
        <v>54</v>
      </c>
      <c r="H22" s="35" t="str">
        <f>H14</f>
        <v>Consumo de agua.</v>
      </c>
      <c r="I22" s="35" t="s">
        <v>40</v>
      </c>
      <c r="J22" s="35">
        <v>3</v>
      </c>
      <c r="K22" s="35">
        <v>3</v>
      </c>
      <c r="L22" s="35">
        <v>5</v>
      </c>
      <c r="M22" s="35">
        <v>5</v>
      </c>
      <c r="N22" s="35" t="str">
        <f>N14</f>
        <v>Agotamiento de recursos hídricos.
Alteración de ecosistemas acuáticos.
Disminución de la disponibilidad de agua potable.</v>
      </c>
      <c r="O22" s="35" t="s">
        <v>42</v>
      </c>
      <c r="P22" s="36">
        <f t="shared" si="0"/>
        <v>55</v>
      </c>
      <c r="Q22" s="35" t="str">
        <f>Q14</f>
        <v>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v>
      </c>
      <c r="R22" s="35" t="str">
        <f>R14</f>
        <v>1. Instalación de dispositivos de ahorro y uso eficiente de agua.
2. Uso de aguas lluvia</v>
      </c>
      <c r="S22" s="35" t="str">
        <f>S14</f>
        <v>1. Participación de jornadas de siembra, seguimiento de árboles y plantas para protección de los cuerpos hídricos.</v>
      </c>
      <c r="T22" s="309" t="str">
        <f>T14</f>
        <v>1. Cumplimiento de politicas públicas.
2.Contribución al cumplimiento de Objetivos de Desarrollo Sostenible.</v>
      </c>
      <c r="W22" s="34"/>
      <c r="X22" s="34"/>
    </row>
    <row r="23" spans="1:24" ht="231" x14ac:dyDescent="0.25">
      <c r="A23" s="29"/>
      <c r="B23" s="29"/>
      <c r="C23" s="708"/>
      <c r="D23" s="711"/>
      <c r="E23" s="714"/>
      <c r="F23" s="717"/>
      <c r="G23" s="222" t="s">
        <v>54</v>
      </c>
      <c r="H23" s="35" t="str">
        <f>H15</f>
        <v>Consumo de materiales Madera - Papel.</v>
      </c>
      <c r="I23" s="35" t="s">
        <v>40</v>
      </c>
      <c r="J23" s="35">
        <v>5</v>
      </c>
      <c r="K23" s="35">
        <v>3</v>
      </c>
      <c r="L23" s="35">
        <v>3</v>
      </c>
      <c r="M23" s="35">
        <v>3</v>
      </c>
      <c r="N23" s="35" t="s">
        <v>702</v>
      </c>
      <c r="O23" s="35" t="s">
        <v>42</v>
      </c>
      <c r="P23" s="36">
        <f t="shared" ref="P23:P24" si="1">(J23+K23+L23)*M23</f>
        <v>33</v>
      </c>
      <c r="Q23" s="306" t="s">
        <v>703</v>
      </c>
      <c r="R23" s="306" t="s">
        <v>323</v>
      </c>
      <c r="S23" s="35" t="s">
        <v>673</v>
      </c>
      <c r="T23" s="309" t="s">
        <v>60</v>
      </c>
      <c r="W23" s="34"/>
      <c r="X23" s="34"/>
    </row>
    <row r="24" spans="1:24" ht="142.5" x14ac:dyDescent="0.25">
      <c r="A24" s="29"/>
      <c r="B24" s="29"/>
      <c r="C24" s="708"/>
      <c r="D24" s="711"/>
      <c r="E24" s="714"/>
      <c r="F24" s="717"/>
      <c r="G24" s="222" t="s">
        <v>54</v>
      </c>
      <c r="H24" s="35" t="s">
        <v>704</v>
      </c>
      <c r="I24" s="35" t="s">
        <v>92</v>
      </c>
      <c r="J24" s="35">
        <v>1</v>
      </c>
      <c r="K24" s="35">
        <v>3</v>
      </c>
      <c r="L24" s="35">
        <v>5</v>
      </c>
      <c r="M24" s="35">
        <v>1</v>
      </c>
      <c r="N24" s="35" t="s">
        <v>696</v>
      </c>
      <c r="O24" s="35" t="s">
        <v>42</v>
      </c>
      <c r="P24" s="307">
        <f t="shared" si="1"/>
        <v>9</v>
      </c>
      <c r="Q24" s="137" t="s">
        <v>697</v>
      </c>
      <c r="R24" s="137" t="s">
        <v>698</v>
      </c>
      <c r="S24" s="137" t="s">
        <v>699</v>
      </c>
      <c r="T24" s="310" t="s">
        <v>593</v>
      </c>
      <c r="W24" s="34"/>
      <c r="X24" s="34"/>
    </row>
    <row r="25" spans="1:24" ht="274.5" x14ac:dyDescent="0.25">
      <c r="A25" s="29"/>
      <c r="B25" s="29"/>
      <c r="C25" s="708"/>
      <c r="D25" s="711"/>
      <c r="E25" s="714"/>
      <c r="F25" s="717"/>
      <c r="G25" s="44" t="s">
        <v>54</v>
      </c>
      <c r="H25" s="35" t="s">
        <v>705</v>
      </c>
      <c r="I25" s="35" t="s">
        <v>40</v>
      </c>
      <c r="J25" s="35">
        <v>5</v>
      </c>
      <c r="K25" s="35">
        <v>3</v>
      </c>
      <c r="L25" s="35">
        <v>5</v>
      </c>
      <c r="M25" s="35">
        <v>5</v>
      </c>
      <c r="N25" s="35" t="s">
        <v>706</v>
      </c>
      <c r="O25" s="35" t="s">
        <v>42</v>
      </c>
      <c r="P25" s="36">
        <f t="shared" si="0"/>
        <v>65</v>
      </c>
      <c r="Q25" s="137" t="s">
        <v>707</v>
      </c>
      <c r="R25" s="137" t="s">
        <v>708</v>
      </c>
      <c r="S25" s="137" t="s">
        <v>574</v>
      </c>
      <c r="T25" s="310" t="s">
        <v>87</v>
      </c>
      <c r="W25" s="34"/>
      <c r="X25" s="34"/>
    </row>
    <row r="26" spans="1:24" ht="285" x14ac:dyDescent="0.25">
      <c r="A26" s="29"/>
      <c r="B26" s="29"/>
      <c r="C26" s="709"/>
      <c r="D26" s="712"/>
      <c r="E26" s="715"/>
      <c r="F26" s="718"/>
      <c r="G26" s="312" t="s">
        <v>62</v>
      </c>
      <c r="H26" s="39" t="s">
        <v>674</v>
      </c>
      <c r="I26" s="39" t="s">
        <v>40</v>
      </c>
      <c r="J26" s="39">
        <v>3</v>
      </c>
      <c r="K26" s="39">
        <v>3</v>
      </c>
      <c r="L26" s="39">
        <v>5</v>
      </c>
      <c r="M26" s="39">
        <v>5</v>
      </c>
      <c r="N26" s="39" t="s">
        <v>675</v>
      </c>
      <c r="O26" s="39" t="s">
        <v>73</v>
      </c>
      <c r="P26" s="313">
        <f t="shared" ref="P26:P32" si="2">(J26+K26+L26)*M26</f>
        <v>55</v>
      </c>
      <c r="Q26" s="173" t="s">
        <v>709</v>
      </c>
      <c r="R26" s="173" t="s">
        <v>323</v>
      </c>
      <c r="S26" s="173" t="s">
        <v>676</v>
      </c>
      <c r="T26" s="314" t="s">
        <v>499</v>
      </c>
      <c r="W26" s="34"/>
      <c r="X26" s="34"/>
    </row>
    <row r="27" spans="1:24" ht="244.5" x14ac:dyDescent="0.25">
      <c r="A27" s="29"/>
      <c r="B27" s="29"/>
      <c r="C27" s="707" t="s">
        <v>320</v>
      </c>
      <c r="D27" s="710" t="s">
        <v>127</v>
      </c>
      <c r="E27" s="713" t="s">
        <v>710</v>
      </c>
      <c r="F27" s="716" t="s">
        <v>711</v>
      </c>
      <c r="G27" s="308" t="s">
        <v>62</v>
      </c>
      <c r="H27" s="221" t="s">
        <v>684</v>
      </c>
      <c r="I27" s="174" t="s">
        <v>40</v>
      </c>
      <c r="J27" s="174">
        <v>1</v>
      </c>
      <c r="K27" s="174">
        <v>3</v>
      </c>
      <c r="L27" s="174">
        <v>5</v>
      </c>
      <c r="M27" s="174">
        <v>3</v>
      </c>
      <c r="N27" s="174" t="s">
        <v>685</v>
      </c>
      <c r="O27" s="174" t="s">
        <v>42</v>
      </c>
      <c r="P27" s="40">
        <f t="shared" si="2"/>
        <v>27</v>
      </c>
      <c r="Q27" s="218" t="s">
        <v>686</v>
      </c>
      <c r="R27" s="218" t="s">
        <v>687</v>
      </c>
      <c r="S27" s="218" t="s">
        <v>683</v>
      </c>
      <c r="T27" s="219" t="s">
        <v>87</v>
      </c>
      <c r="W27" s="34"/>
      <c r="X27" s="34"/>
    </row>
    <row r="28" spans="1:24" ht="274.5" x14ac:dyDescent="0.25">
      <c r="A28" s="29"/>
      <c r="B28" s="29"/>
      <c r="C28" s="708"/>
      <c r="D28" s="711"/>
      <c r="E28" s="714"/>
      <c r="F28" s="717"/>
      <c r="G28" s="222" t="s">
        <v>62</v>
      </c>
      <c r="H28" s="35" t="s">
        <v>705</v>
      </c>
      <c r="I28" s="35" t="s">
        <v>40</v>
      </c>
      <c r="J28" s="35">
        <v>1</v>
      </c>
      <c r="K28" s="35">
        <v>3</v>
      </c>
      <c r="L28" s="35">
        <v>5</v>
      </c>
      <c r="M28" s="35">
        <v>5</v>
      </c>
      <c r="N28" s="35" t="s">
        <v>706</v>
      </c>
      <c r="O28" s="35" t="s">
        <v>42</v>
      </c>
      <c r="P28" s="36">
        <f t="shared" si="2"/>
        <v>45</v>
      </c>
      <c r="Q28" s="137" t="s">
        <v>707</v>
      </c>
      <c r="R28" s="137" t="s">
        <v>708</v>
      </c>
      <c r="S28" s="137" t="s">
        <v>574</v>
      </c>
      <c r="T28" s="310" t="s">
        <v>87</v>
      </c>
      <c r="W28" s="34"/>
      <c r="X28" s="34"/>
    </row>
    <row r="29" spans="1:24" ht="99.75" x14ac:dyDescent="0.25">
      <c r="A29" s="29"/>
      <c r="B29" s="29"/>
      <c r="C29" s="708"/>
      <c r="D29" s="711"/>
      <c r="E29" s="714"/>
      <c r="F29" s="717"/>
      <c r="G29" s="222" t="s">
        <v>62</v>
      </c>
      <c r="H29" s="35" t="s">
        <v>712</v>
      </c>
      <c r="I29" s="35" t="s">
        <v>183</v>
      </c>
      <c r="J29" s="35">
        <v>3</v>
      </c>
      <c r="K29" s="35">
        <v>3</v>
      </c>
      <c r="L29" s="35">
        <v>5</v>
      </c>
      <c r="M29" s="35">
        <v>1</v>
      </c>
      <c r="N29" s="306" t="s">
        <v>713</v>
      </c>
      <c r="O29" s="35" t="s">
        <v>42</v>
      </c>
      <c r="P29" s="307">
        <f t="shared" si="2"/>
        <v>11</v>
      </c>
      <c r="Q29" s="883" t="s">
        <v>714</v>
      </c>
      <c r="R29" s="883"/>
      <c r="S29" s="883"/>
      <c r="T29" s="884"/>
      <c r="W29" s="34"/>
      <c r="X29" s="34"/>
    </row>
    <row r="30" spans="1:24" ht="270.75" x14ac:dyDescent="0.25">
      <c r="A30" s="29"/>
      <c r="B30" s="29"/>
      <c r="C30" s="708"/>
      <c r="D30" s="711"/>
      <c r="E30" s="714"/>
      <c r="F30" s="717"/>
      <c r="G30" s="222" t="s">
        <v>62</v>
      </c>
      <c r="H30" s="35" t="s">
        <v>679</v>
      </c>
      <c r="I30" s="35" t="s">
        <v>40</v>
      </c>
      <c r="J30" s="35">
        <v>1</v>
      </c>
      <c r="K30" s="35">
        <v>3</v>
      </c>
      <c r="L30" s="35">
        <v>5</v>
      </c>
      <c r="M30" s="35">
        <v>1</v>
      </c>
      <c r="N30" s="35" t="s">
        <v>680</v>
      </c>
      <c r="O30" s="35" t="s">
        <v>42</v>
      </c>
      <c r="P30" s="36">
        <f t="shared" si="2"/>
        <v>9</v>
      </c>
      <c r="Q30" s="137" t="s">
        <v>681</v>
      </c>
      <c r="R30" s="137" t="s">
        <v>715</v>
      </c>
      <c r="S30" s="137" t="s">
        <v>683</v>
      </c>
      <c r="T30" s="310" t="s">
        <v>87</v>
      </c>
      <c r="W30" s="34"/>
      <c r="X30" s="34"/>
    </row>
    <row r="31" spans="1:24" ht="259.5" x14ac:dyDescent="0.25">
      <c r="A31" s="29"/>
      <c r="B31" s="29"/>
      <c r="C31" s="708"/>
      <c r="D31" s="711"/>
      <c r="E31" s="714"/>
      <c r="F31" s="717"/>
      <c r="G31" s="222" t="s">
        <v>62</v>
      </c>
      <c r="H31" s="35" t="s">
        <v>688</v>
      </c>
      <c r="I31" s="35" t="s">
        <v>40</v>
      </c>
      <c r="J31" s="35">
        <v>1</v>
      </c>
      <c r="K31" s="35">
        <v>3</v>
      </c>
      <c r="L31" s="35">
        <v>5</v>
      </c>
      <c r="M31" s="35">
        <v>5</v>
      </c>
      <c r="N31" s="35" t="s">
        <v>689</v>
      </c>
      <c r="O31" s="35" t="s">
        <v>42</v>
      </c>
      <c r="P31" s="36">
        <f t="shared" si="2"/>
        <v>45</v>
      </c>
      <c r="Q31" s="137" t="s">
        <v>690</v>
      </c>
      <c r="R31" s="137" t="s">
        <v>691</v>
      </c>
      <c r="S31" s="137" t="s">
        <v>692</v>
      </c>
      <c r="T31" s="310" t="s">
        <v>512</v>
      </c>
      <c r="W31" s="34"/>
      <c r="X31" s="34"/>
    </row>
    <row r="32" spans="1:24" ht="142.5" x14ac:dyDescent="0.25">
      <c r="A32" s="29"/>
      <c r="B32" s="29"/>
      <c r="C32" s="709"/>
      <c r="D32" s="712"/>
      <c r="E32" s="715"/>
      <c r="F32" s="718"/>
      <c r="G32" s="312" t="s">
        <v>62</v>
      </c>
      <c r="H32" s="39" t="s">
        <v>716</v>
      </c>
      <c r="I32" s="39" t="s">
        <v>40</v>
      </c>
      <c r="J32" s="39">
        <v>5</v>
      </c>
      <c r="K32" s="39">
        <v>3</v>
      </c>
      <c r="L32" s="39">
        <v>5</v>
      </c>
      <c r="M32" s="39">
        <v>5</v>
      </c>
      <c r="N32" s="39" t="s">
        <v>696</v>
      </c>
      <c r="O32" s="39" t="s">
        <v>42</v>
      </c>
      <c r="P32" s="319">
        <f t="shared" si="2"/>
        <v>65</v>
      </c>
      <c r="Q32" s="173" t="s">
        <v>697</v>
      </c>
      <c r="R32" s="173" t="s">
        <v>698</v>
      </c>
      <c r="S32" s="173" t="s">
        <v>699</v>
      </c>
      <c r="T32" s="314" t="s">
        <v>593</v>
      </c>
      <c r="W32" s="34"/>
      <c r="X32" s="34"/>
    </row>
    <row r="33" spans="1:24" ht="218.25" x14ac:dyDescent="0.25">
      <c r="A33" s="29"/>
      <c r="B33" s="29"/>
      <c r="C33" s="707" t="s">
        <v>324</v>
      </c>
      <c r="D33" s="710" t="s">
        <v>127</v>
      </c>
      <c r="E33" s="713" t="s">
        <v>717</v>
      </c>
      <c r="F33" s="716" t="s">
        <v>718</v>
      </c>
      <c r="G33" s="308" t="s">
        <v>62</v>
      </c>
      <c r="H33" s="221" t="s">
        <v>663</v>
      </c>
      <c r="I33" s="174" t="s">
        <v>40</v>
      </c>
      <c r="J33" s="174">
        <v>5</v>
      </c>
      <c r="K33" s="174">
        <v>3</v>
      </c>
      <c r="L33" s="174">
        <v>5</v>
      </c>
      <c r="M33" s="174">
        <v>5</v>
      </c>
      <c r="N33" s="174" t="s">
        <v>490</v>
      </c>
      <c r="O33" s="174" t="s">
        <v>42</v>
      </c>
      <c r="P33" s="40">
        <f>(J33+K33+L33)*M33</f>
        <v>65</v>
      </c>
      <c r="Q33" s="221" t="s">
        <v>664</v>
      </c>
      <c r="R33" s="174" t="s">
        <v>665</v>
      </c>
      <c r="S33" s="174" t="s">
        <v>666</v>
      </c>
      <c r="T33" s="220" t="s">
        <v>488</v>
      </c>
      <c r="W33" s="34"/>
      <c r="X33" s="34"/>
    </row>
    <row r="34" spans="1:24" ht="174" x14ac:dyDescent="0.25">
      <c r="A34" s="29"/>
      <c r="B34" s="29"/>
      <c r="C34" s="708"/>
      <c r="D34" s="711"/>
      <c r="E34" s="714"/>
      <c r="F34" s="717"/>
      <c r="G34" s="35" t="s">
        <v>62</v>
      </c>
      <c r="H34" s="35" t="s">
        <v>667</v>
      </c>
      <c r="I34" s="35" t="s">
        <v>40</v>
      </c>
      <c r="J34" s="35">
        <v>3</v>
      </c>
      <c r="K34" s="35">
        <v>3</v>
      </c>
      <c r="L34" s="35">
        <v>5</v>
      </c>
      <c r="M34" s="35">
        <v>5</v>
      </c>
      <c r="N34" s="35" t="s">
        <v>485</v>
      </c>
      <c r="O34" s="35" t="s">
        <v>42</v>
      </c>
      <c r="P34" s="36">
        <f t="shared" ref="P34:P37" si="3">(J34+K34+L34)*M34</f>
        <v>55</v>
      </c>
      <c r="Q34" s="306" t="s">
        <v>668</v>
      </c>
      <c r="R34" s="35" t="s">
        <v>719</v>
      </c>
      <c r="S34" s="35" t="s">
        <v>571</v>
      </c>
      <c r="T34" s="309" t="s">
        <v>132</v>
      </c>
      <c r="W34" s="34"/>
      <c r="X34" s="34"/>
    </row>
    <row r="35" spans="1:24" ht="231" x14ac:dyDescent="0.25">
      <c r="A35" s="29"/>
      <c r="B35" s="29"/>
      <c r="C35" s="708"/>
      <c r="D35" s="711"/>
      <c r="E35" s="714"/>
      <c r="F35" s="717"/>
      <c r="G35" s="222" t="s">
        <v>62</v>
      </c>
      <c r="H35" s="35" t="s">
        <v>670</v>
      </c>
      <c r="I35" s="35" t="s">
        <v>40</v>
      </c>
      <c r="J35" s="35">
        <v>5</v>
      </c>
      <c r="K35" s="35">
        <v>3</v>
      </c>
      <c r="L35" s="35">
        <v>3</v>
      </c>
      <c r="M35" s="35">
        <v>3</v>
      </c>
      <c r="N35" s="35" t="s">
        <v>671</v>
      </c>
      <c r="O35" s="35" t="s">
        <v>42</v>
      </c>
      <c r="P35" s="36">
        <f t="shared" si="3"/>
        <v>33</v>
      </c>
      <c r="Q35" s="306" t="s">
        <v>703</v>
      </c>
      <c r="R35" s="306" t="s">
        <v>323</v>
      </c>
      <c r="S35" s="35" t="s">
        <v>673</v>
      </c>
      <c r="T35" s="309" t="s">
        <v>60</v>
      </c>
      <c r="W35" s="34"/>
      <c r="X35" s="34"/>
    </row>
    <row r="36" spans="1:24" ht="285" x14ac:dyDescent="0.25">
      <c r="A36" s="29"/>
      <c r="B36" s="29"/>
      <c r="C36" s="708"/>
      <c r="D36" s="711"/>
      <c r="E36" s="714"/>
      <c r="F36" s="717"/>
      <c r="G36" s="222" t="s">
        <v>62</v>
      </c>
      <c r="H36" s="209" t="s">
        <v>674</v>
      </c>
      <c r="I36" s="35" t="s">
        <v>40</v>
      </c>
      <c r="J36" s="35">
        <v>3</v>
      </c>
      <c r="K36" s="35">
        <v>3</v>
      </c>
      <c r="L36" s="35">
        <v>5</v>
      </c>
      <c r="M36" s="35">
        <v>5</v>
      </c>
      <c r="N36" s="35" t="s">
        <v>675</v>
      </c>
      <c r="O36" s="35" t="s">
        <v>73</v>
      </c>
      <c r="P36" s="36">
        <f t="shared" si="3"/>
        <v>55</v>
      </c>
      <c r="Q36" s="137" t="s">
        <v>709</v>
      </c>
      <c r="R36" s="137" t="s">
        <v>323</v>
      </c>
      <c r="S36" s="137" t="s">
        <v>676</v>
      </c>
      <c r="T36" s="310" t="s">
        <v>499</v>
      </c>
      <c r="W36" s="34"/>
      <c r="X36" s="34"/>
    </row>
    <row r="37" spans="1:24" ht="270.75" x14ac:dyDescent="0.25">
      <c r="A37" s="29"/>
      <c r="B37" s="29"/>
      <c r="C37" s="708"/>
      <c r="D37" s="711"/>
      <c r="E37" s="714"/>
      <c r="F37" s="717"/>
      <c r="G37" s="222" t="s">
        <v>62</v>
      </c>
      <c r="H37" s="35" t="s">
        <v>679</v>
      </c>
      <c r="I37" s="35" t="s">
        <v>40</v>
      </c>
      <c r="J37" s="35">
        <v>1</v>
      </c>
      <c r="K37" s="35">
        <v>3</v>
      </c>
      <c r="L37" s="35">
        <v>5</v>
      </c>
      <c r="M37" s="35">
        <v>3</v>
      </c>
      <c r="N37" s="35" t="s">
        <v>680</v>
      </c>
      <c r="O37" s="35" t="s">
        <v>42</v>
      </c>
      <c r="P37" s="36">
        <f t="shared" si="3"/>
        <v>27</v>
      </c>
      <c r="Q37" s="137" t="s">
        <v>681</v>
      </c>
      <c r="R37" s="137" t="s">
        <v>715</v>
      </c>
      <c r="S37" s="137" t="s">
        <v>683</v>
      </c>
      <c r="T37" s="310" t="s">
        <v>87</v>
      </c>
      <c r="W37" s="34"/>
      <c r="X37" s="34"/>
    </row>
    <row r="38" spans="1:24" ht="274.5" x14ac:dyDescent="0.25">
      <c r="A38" s="29"/>
      <c r="B38" s="29"/>
      <c r="C38" s="708"/>
      <c r="D38" s="711"/>
      <c r="E38" s="714"/>
      <c r="F38" s="717"/>
      <c r="G38" s="222" t="s">
        <v>62</v>
      </c>
      <c r="H38" s="35" t="s">
        <v>705</v>
      </c>
      <c r="I38" s="35" t="s">
        <v>40</v>
      </c>
      <c r="J38" s="35">
        <v>3</v>
      </c>
      <c r="K38" s="35">
        <v>3</v>
      </c>
      <c r="L38" s="35">
        <v>5</v>
      </c>
      <c r="M38" s="35">
        <v>5</v>
      </c>
      <c r="N38" s="35" t="s">
        <v>706</v>
      </c>
      <c r="O38" s="35" t="s">
        <v>42</v>
      </c>
      <c r="P38" s="36">
        <f t="shared" ref="P38" si="4">(J38+K38+L38)*M38</f>
        <v>55</v>
      </c>
      <c r="Q38" s="137" t="s">
        <v>707</v>
      </c>
      <c r="R38" s="137" t="s">
        <v>708</v>
      </c>
      <c r="S38" s="137" t="s">
        <v>574</v>
      </c>
      <c r="T38" s="310" t="s">
        <v>87</v>
      </c>
      <c r="W38" s="34"/>
      <c r="X38" s="34"/>
    </row>
    <row r="39" spans="1:24" ht="99.75" x14ac:dyDescent="0.25">
      <c r="A39" s="29"/>
      <c r="B39" s="29"/>
      <c r="C39" s="708"/>
      <c r="D39" s="711"/>
      <c r="E39" s="714"/>
      <c r="F39" s="717"/>
      <c r="G39" s="222" t="s">
        <v>62</v>
      </c>
      <c r="H39" s="35" t="s">
        <v>712</v>
      </c>
      <c r="I39" s="35" t="s">
        <v>183</v>
      </c>
      <c r="J39" s="35">
        <v>3</v>
      </c>
      <c r="K39" s="35">
        <v>3</v>
      </c>
      <c r="L39" s="35">
        <v>5</v>
      </c>
      <c r="M39" s="35">
        <v>1</v>
      </c>
      <c r="N39" s="306" t="s">
        <v>713</v>
      </c>
      <c r="O39" s="35" t="s">
        <v>42</v>
      </c>
      <c r="P39" s="307">
        <f t="shared" ref="P39" si="5">(J39+K39+L39)*M39</f>
        <v>11</v>
      </c>
      <c r="Q39" s="883" t="s">
        <v>714</v>
      </c>
      <c r="R39" s="883"/>
      <c r="S39" s="883"/>
      <c r="T39" s="884"/>
      <c r="W39" s="34"/>
      <c r="X39" s="34"/>
    </row>
    <row r="40" spans="1:24" ht="259.5" x14ac:dyDescent="0.25">
      <c r="A40" s="29"/>
      <c r="B40" s="29"/>
      <c r="C40" s="708"/>
      <c r="D40" s="711"/>
      <c r="E40" s="714"/>
      <c r="F40" s="717"/>
      <c r="G40" s="222" t="s">
        <v>62</v>
      </c>
      <c r="H40" s="35" t="s">
        <v>688</v>
      </c>
      <c r="I40" s="35" t="s">
        <v>40</v>
      </c>
      <c r="J40" s="35">
        <v>3</v>
      </c>
      <c r="K40" s="35">
        <v>3</v>
      </c>
      <c r="L40" s="35">
        <v>5</v>
      </c>
      <c r="M40" s="35">
        <v>5</v>
      </c>
      <c r="N40" s="35" t="s">
        <v>689</v>
      </c>
      <c r="O40" s="35" t="s">
        <v>42</v>
      </c>
      <c r="P40" s="36">
        <f>(J40+K40+L40)*M40</f>
        <v>55</v>
      </c>
      <c r="Q40" s="137" t="s">
        <v>690</v>
      </c>
      <c r="R40" s="137" t="s">
        <v>691</v>
      </c>
      <c r="S40" s="137" t="s">
        <v>720</v>
      </c>
      <c r="T40" s="310" t="s">
        <v>512</v>
      </c>
      <c r="W40" s="34"/>
      <c r="X40" s="34"/>
    </row>
    <row r="41" spans="1:24" ht="142.5" x14ac:dyDescent="0.25">
      <c r="A41" s="29"/>
      <c r="B41" s="29"/>
      <c r="C41" s="709"/>
      <c r="D41" s="712"/>
      <c r="E41" s="715"/>
      <c r="F41" s="718"/>
      <c r="G41" s="312" t="s">
        <v>62</v>
      </c>
      <c r="H41" s="39" t="s">
        <v>721</v>
      </c>
      <c r="I41" s="39" t="s">
        <v>40</v>
      </c>
      <c r="J41" s="39">
        <v>5</v>
      </c>
      <c r="K41" s="39">
        <v>3</v>
      </c>
      <c r="L41" s="39">
        <v>5</v>
      </c>
      <c r="M41" s="39">
        <v>5</v>
      </c>
      <c r="N41" s="39" t="s">
        <v>696</v>
      </c>
      <c r="O41" s="39" t="s">
        <v>42</v>
      </c>
      <c r="P41" s="319">
        <f t="shared" ref="P41" si="6">(J41+K41+L41)*M41</f>
        <v>65</v>
      </c>
      <c r="Q41" s="173" t="s">
        <v>722</v>
      </c>
      <c r="R41" s="173" t="s">
        <v>698</v>
      </c>
      <c r="S41" s="173" t="s">
        <v>699</v>
      </c>
      <c r="T41" s="314" t="s">
        <v>593</v>
      </c>
      <c r="W41" s="34"/>
      <c r="X41" s="34"/>
    </row>
    <row r="42" spans="1:24" ht="218.25" x14ac:dyDescent="0.25">
      <c r="A42" s="29"/>
      <c r="B42" s="29"/>
      <c r="C42" s="707" t="s">
        <v>723</v>
      </c>
      <c r="D42" s="710" t="s">
        <v>127</v>
      </c>
      <c r="E42" s="713" t="s">
        <v>724</v>
      </c>
      <c r="F42" s="716" t="s">
        <v>725</v>
      </c>
      <c r="G42" s="308" t="s">
        <v>62</v>
      </c>
      <c r="H42" s="221" t="s">
        <v>663</v>
      </c>
      <c r="I42" s="174" t="s">
        <v>40</v>
      </c>
      <c r="J42" s="174">
        <v>3</v>
      </c>
      <c r="K42" s="174">
        <v>3</v>
      </c>
      <c r="L42" s="174">
        <v>5</v>
      </c>
      <c r="M42" s="174">
        <v>3</v>
      </c>
      <c r="N42" s="174" t="s">
        <v>490</v>
      </c>
      <c r="O42" s="174" t="s">
        <v>42</v>
      </c>
      <c r="P42" s="40">
        <f>(J42+K42+L42)*M42</f>
        <v>33</v>
      </c>
      <c r="Q42" s="221" t="s">
        <v>664</v>
      </c>
      <c r="R42" s="174" t="s">
        <v>726</v>
      </c>
      <c r="S42" s="174" t="s">
        <v>666</v>
      </c>
      <c r="T42" s="220" t="s">
        <v>488</v>
      </c>
      <c r="W42" s="34"/>
      <c r="X42" s="34"/>
    </row>
    <row r="43" spans="1:24" ht="174" x14ac:dyDescent="0.25">
      <c r="A43" s="29"/>
      <c r="B43" s="29"/>
      <c r="C43" s="708"/>
      <c r="D43" s="711"/>
      <c r="E43" s="714"/>
      <c r="F43" s="717"/>
      <c r="G43" s="222" t="s">
        <v>62</v>
      </c>
      <c r="H43" s="35" t="s">
        <v>667</v>
      </c>
      <c r="I43" s="35" t="s">
        <v>40</v>
      </c>
      <c r="J43" s="35">
        <v>1</v>
      </c>
      <c r="K43" s="35">
        <v>3</v>
      </c>
      <c r="L43" s="35">
        <v>5</v>
      </c>
      <c r="M43" s="35">
        <v>3</v>
      </c>
      <c r="N43" s="35" t="s">
        <v>485</v>
      </c>
      <c r="O43" s="35" t="s">
        <v>42</v>
      </c>
      <c r="P43" s="36">
        <f t="shared" ref="P43:P48" si="7">(J43+K43+L43)*M43</f>
        <v>27</v>
      </c>
      <c r="Q43" s="306" t="s">
        <v>668</v>
      </c>
      <c r="R43" s="35" t="s">
        <v>727</v>
      </c>
      <c r="S43" s="35" t="s">
        <v>571</v>
      </c>
      <c r="T43" s="309" t="s">
        <v>132</v>
      </c>
      <c r="W43" s="34"/>
      <c r="X43" s="34"/>
    </row>
    <row r="44" spans="1:24" ht="231" x14ac:dyDescent="0.25">
      <c r="A44" s="29"/>
      <c r="B44" s="29"/>
      <c r="C44" s="708"/>
      <c r="D44" s="711"/>
      <c r="E44" s="714"/>
      <c r="F44" s="717"/>
      <c r="G44" s="222" t="s">
        <v>62</v>
      </c>
      <c r="H44" s="35" t="s">
        <v>670</v>
      </c>
      <c r="I44" s="35" t="s">
        <v>40</v>
      </c>
      <c r="J44" s="35">
        <v>5</v>
      </c>
      <c r="K44" s="35">
        <v>3</v>
      </c>
      <c r="L44" s="35">
        <v>3</v>
      </c>
      <c r="M44" s="35">
        <v>3</v>
      </c>
      <c r="N44" s="35" t="s">
        <v>671</v>
      </c>
      <c r="O44" s="35" t="s">
        <v>42</v>
      </c>
      <c r="P44" s="36">
        <f t="shared" si="7"/>
        <v>33</v>
      </c>
      <c r="Q44" s="306" t="s">
        <v>703</v>
      </c>
      <c r="R44" s="306" t="s">
        <v>323</v>
      </c>
      <c r="S44" s="35" t="s">
        <v>673</v>
      </c>
      <c r="T44" s="309" t="s">
        <v>60</v>
      </c>
      <c r="W44" s="34"/>
      <c r="X44" s="34"/>
    </row>
    <row r="45" spans="1:24" ht="142.5" x14ac:dyDescent="0.25">
      <c r="A45" s="29"/>
      <c r="B45" s="29"/>
      <c r="C45" s="708"/>
      <c r="D45" s="711"/>
      <c r="E45" s="714"/>
      <c r="F45" s="717"/>
      <c r="G45" s="222" t="s">
        <v>62</v>
      </c>
      <c r="H45" s="35" t="s">
        <v>728</v>
      </c>
      <c r="I45" s="35" t="s">
        <v>40</v>
      </c>
      <c r="J45" s="35">
        <v>1</v>
      </c>
      <c r="K45" s="35">
        <v>3</v>
      </c>
      <c r="L45" s="35">
        <v>5</v>
      </c>
      <c r="M45" s="35">
        <v>5</v>
      </c>
      <c r="N45" s="35" t="s">
        <v>696</v>
      </c>
      <c r="O45" s="35" t="s">
        <v>42</v>
      </c>
      <c r="P45" s="307">
        <f t="shared" si="7"/>
        <v>45</v>
      </c>
      <c r="Q45" s="137" t="s">
        <v>697</v>
      </c>
      <c r="R45" s="137" t="s">
        <v>698</v>
      </c>
      <c r="S45" s="137" t="s">
        <v>699</v>
      </c>
      <c r="T45" s="310" t="s">
        <v>593</v>
      </c>
      <c r="W45" s="34"/>
      <c r="X45" s="34"/>
    </row>
    <row r="46" spans="1:24" ht="285" x14ac:dyDescent="0.25">
      <c r="A46" s="29"/>
      <c r="B46" s="29"/>
      <c r="C46" s="708"/>
      <c r="D46" s="711"/>
      <c r="E46" s="714"/>
      <c r="F46" s="717"/>
      <c r="G46" s="222" t="s">
        <v>62</v>
      </c>
      <c r="H46" s="209" t="s">
        <v>674</v>
      </c>
      <c r="I46" s="35" t="s">
        <v>40</v>
      </c>
      <c r="J46" s="35">
        <v>1</v>
      </c>
      <c r="K46" s="35">
        <v>3</v>
      </c>
      <c r="L46" s="35">
        <v>5</v>
      </c>
      <c r="M46" s="35">
        <v>3</v>
      </c>
      <c r="N46" s="35" t="s">
        <v>675</v>
      </c>
      <c r="O46" s="35" t="s">
        <v>73</v>
      </c>
      <c r="P46" s="36">
        <f t="shared" si="7"/>
        <v>27</v>
      </c>
      <c r="Q46" s="137" t="s">
        <v>709</v>
      </c>
      <c r="R46" s="137" t="s">
        <v>323</v>
      </c>
      <c r="S46" s="137" t="s">
        <v>676</v>
      </c>
      <c r="T46" s="310" t="s">
        <v>499</v>
      </c>
      <c r="W46" s="34"/>
      <c r="X46" s="34"/>
    </row>
    <row r="47" spans="1:24" ht="185.25" x14ac:dyDescent="0.25">
      <c r="A47" s="29"/>
      <c r="B47" s="29"/>
      <c r="C47" s="709"/>
      <c r="D47" s="712"/>
      <c r="E47" s="715"/>
      <c r="F47" s="718"/>
      <c r="G47" s="312" t="s">
        <v>62</v>
      </c>
      <c r="H47" s="561" t="s">
        <v>729</v>
      </c>
      <c r="I47" s="562" t="s">
        <v>40</v>
      </c>
      <c r="J47" s="563">
        <v>3</v>
      </c>
      <c r="K47" s="563">
        <v>5</v>
      </c>
      <c r="L47" s="563">
        <v>5</v>
      </c>
      <c r="M47" s="563">
        <v>3</v>
      </c>
      <c r="N47" s="39" t="s">
        <v>730</v>
      </c>
      <c r="O47" s="39" t="s">
        <v>42</v>
      </c>
      <c r="P47" s="36">
        <f>(J47+K47+L47)*M47</f>
        <v>39</v>
      </c>
      <c r="Q47" s="564" t="s">
        <v>731</v>
      </c>
      <c r="R47" s="564" t="s">
        <v>732</v>
      </c>
      <c r="S47" s="564"/>
      <c r="T47" s="565" t="s">
        <v>733</v>
      </c>
      <c r="W47" s="34"/>
      <c r="X47" s="34"/>
    </row>
    <row r="48" spans="1:24" ht="259.5" x14ac:dyDescent="0.25">
      <c r="A48" s="29"/>
      <c r="B48" s="29"/>
      <c r="C48" s="709"/>
      <c r="D48" s="712"/>
      <c r="E48" s="715"/>
      <c r="F48" s="718"/>
      <c r="G48" s="312" t="s">
        <v>62</v>
      </c>
      <c r="H48" s="39" t="s">
        <v>688</v>
      </c>
      <c r="I48" s="39" t="s">
        <v>40</v>
      </c>
      <c r="J48" s="39">
        <v>1</v>
      </c>
      <c r="K48" s="39">
        <v>3</v>
      </c>
      <c r="L48" s="39">
        <v>5</v>
      </c>
      <c r="M48" s="39">
        <v>5</v>
      </c>
      <c r="N48" s="39" t="s">
        <v>689</v>
      </c>
      <c r="O48" s="39" t="s">
        <v>42</v>
      </c>
      <c r="P48" s="313">
        <f t="shared" si="7"/>
        <v>45</v>
      </c>
      <c r="Q48" s="173" t="s">
        <v>690</v>
      </c>
      <c r="R48" s="173" t="s">
        <v>691</v>
      </c>
      <c r="S48" s="173" t="s">
        <v>692</v>
      </c>
      <c r="T48" s="314" t="s">
        <v>512</v>
      </c>
      <c r="W48" s="34"/>
      <c r="X48" s="34"/>
    </row>
    <row r="49" spans="1:24" ht="128.25" x14ac:dyDescent="0.25">
      <c r="A49" s="29"/>
      <c r="B49" s="29"/>
      <c r="C49" s="707" t="s">
        <v>69</v>
      </c>
      <c r="D49" s="710" t="s">
        <v>554</v>
      </c>
      <c r="E49" s="713" t="s">
        <v>555</v>
      </c>
      <c r="F49" s="716" t="s">
        <v>734</v>
      </c>
      <c r="G49" s="308" t="s">
        <v>62</v>
      </c>
      <c r="H49" s="221" t="s">
        <v>663</v>
      </c>
      <c r="I49" s="174" t="s">
        <v>40</v>
      </c>
      <c r="J49" s="174">
        <v>1</v>
      </c>
      <c r="K49" s="174">
        <v>3</v>
      </c>
      <c r="L49" s="174">
        <v>5</v>
      </c>
      <c r="M49" s="174">
        <v>1</v>
      </c>
      <c r="N49" s="174" t="s">
        <v>490</v>
      </c>
      <c r="O49" s="174" t="s">
        <v>42</v>
      </c>
      <c r="P49" s="40">
        <f>(J49+K49+L49)*M49</f>
        <v>9</v>
      </c>
      <c r="Q49" s="221"/>
      <c r="R49" s="174" t="s">
        <v>726</v>
      </c>
      <c r="S49" s="174" t="s">
        <v>666</v>
      </c>
      <c r="T49" s="220" t="s">
        <v>488</v>
      </c>
      <c r="W49" s="34"/>
      <c r="X49" s="34"/>
    </row>
    <row r="50" spans="1:24" ht="99.75" x14ac:dyDescent="0.25">
      <c r="A50" s="29"/>
      <c r="B50" s="29"/>
      <c r="C50" s="708"/>
      <c r="D50" s="711"/>
      <c r="E50" s="714"/>
      <c r="F50" s="717"/>
      <c r="G50" s="222" t="s">
        <v>62</v>
      </c>
      <c r="H50" s="35" t="s">
        <v>667</v>
      </c>
      <c r="I50" s="35" t="s">
        <v>40</v>
      </c>
      <c r="J50" s="35">
        <v>1</v>
      </c>
      <c r="K50" s="35">
        <v>3</v>
      </c>
      <c r="L50" s="35">
        <v>5</v>
      </c>
      <c r="M50" s="35">
        <v>1</v>
      </c>
      <c r="N50" s="35" t="s">
        <v>485</v>
      </c>
      <c r="O50" s="35" t="s">
        <v>42</v>
      </c>
      <c r="P50" s="36">
        <f t="shared" ref="P50" si="8">(J50+K50+L50)*M50</f>
        <v>9</v>
      </c>
      <c r="Q50" s="306"/>
      <c r="R50" s="208" t="s">
        <v>222</v>
      </c>
      <c r="S50" s="208" t="s">
        <v>51</v>
      </c>
      <c r="T50" s="349" t="s">
        <v>52</v>
      </c>
      <c r="W50" s="34"/>
      <c r="X50" s="34"/>
    </row>
    <row r="51" spans="1:24" ht="185.25" x14ac:dyDescent="0.25">
      <c r="A51" s="29"/>
      <c r="B51" s="29"/>
      <c r="C51" s="708"/>
      <c r="D51" s="711"/>
      <c r="E51" s="714"/>
      <c r="F51" s="717"/>
      <c r="G51" s="222" t="s">
        <v>62</v>
      </c>
      <c r="H51" s="35" t="s">
        <v>670</v>
      </c>
      <c r="I51" s="35" t="s">
        <v>40</v>
      </c>
      <c r="J51" s="35">
        <v>3</v>
      </c>
      <c r="K51" s="35">
        <v>3</v>
      </c>
      <c r="L51" s="35">
        <v>3</v>
      </c>
      <c r="M51" s="35">
        <v>3</v>
      </c>
      <c r="N51" s="35" t="s">
        <v>671</v>
      </c>
      <c r="O51" s="35" t="s">
        <v>42</v>
      </c>
      <c r="P51" s="36">
        <f>(J51+K51+L51)*M51</f>
        <v>27</v>
      </c>
      <c r="Q51" s="306"/>
      <c r="R51" s="306"/>
      <c r="S51" s="35"/>
      <c r="T51" s="309" t="s">
        <v>251</v>
      </c>
      <c r="W51" s="34"/>
      <c r="X51" s="34"/>
    </row>
    <row r="52" spans="1:24" ht="185.25" x14ac:dyDescent="0.25">
      <c r="A52" s="29"/>
      <c r="B52" s="29"/>
      <c r="C52" s="708"/>
      <c r="D52" s="711"/>
      <c r="E52" s="714"/>
      <c r="F52" s="717"/>
      <c r="G52" s="222" t="s">
        <v>62</v>
      </c>
      <c r="H52" s="35" t="s">
        <v>705</v>
      </c>
      <c r="I52" s="35" t="s">
        <v>92</v>
      </c>
      <c r="J52" s="35">
        <v>3</v>
      </c>
      <c r="K52" s="35">
        <v>3</v>
      </c>
      <c r="L52" s="35">
        <v>5</v>
      </c>
      <c r="M52" s="35">
        <v>1</v>
      </c>
      <c r="N52" s="35" t="s">
        <v>706</v>
      </c>
      <c r="O52" s="35" t="s">
        <v>42</v>
      </c>
      <c r="P52" s="36">
        <f t="shared" ref="P52" si="9">(J52+K52+L52)*M52</f>
        <v>11</v>
      </c>
      <c r="Q52" s="137"/>
      <c r="R52" s="137"/>
      <c r="S52" s="137"/>
      <c r="T52" s="310" t="s">
        <v>735</v>
      </c>
      <c r="W52" s="34"/>
      <c r="X52" s="34"/>
    </row>
    <row r="53" spans="1:24" ht="285" x14ac:dyDescent="0.25">
      <c r="A53" s="29"/>
      <c r="B53" s="29"/>
      <c r="C53" s="708"/>
      <c r="D53" s="711"/>
      <c r="E53" s="714"/>
      <c r="F53" s="717"/>
      <c r="G53" s="222" t="s">
        <v>62</v>
      </c>
      <c r="H53" s="35" t="s">
        <v>736</v>
      </c>
      <c r="I53" s="35" t="s">
        <v>40</v>
      </c>
      <c r="J53" s="35">
        <v>1</v>
      </c>
      <c r="K53" s="35">
        <v>3</v>
      </c>
      <c r="L53" s="35">
        <v>5</v>
      </c>
      <c r="M53" s="35">
        <v>3</v>
      </c>
      <c r="N53" s="35" t="s">
        <v>675</v>
      </c>
      <c r="O53" s="35" t="s">
        <v>73</v>
      </c>
      <c r="P53" s="36">
        <f>(J53+K53+L53)*M53</f>
        <v>27</v>
      </c>
      <c r="Q53" s="137"/>
      <c r="R53" s="341" t="s">
        <v>76</v>
      </c>
      <c r="S53" s="341"/>
      <c r="T53" s="351" t="s">
        <v>253</v>
      </c>
      <c r="W53" s="34"/>
      <c r="X53" s="34"/>
    </row>
    <row r="54" spans="1:24" ht="142.5" x14ac:dyDescent="0.25">
      <c r="A54" s="29"/>
      <c r="B54" s="29"/>
      <c r="C54" s="708"/>
      <c r="D54" s="711"/>
      <c r="E54" s="714"/>
      <c r="F54" s="717"/>
      <c r="G54" s="222" t="s">
        <v>62</v>
      </c>
      <c r="H54" s="35" t="s">
        <v>688</v>
      </c>
      <c r="I54" s="35" t="s">
        <v>40</v>
      </c>
      <c r="J54" s="35">
        <v>1</v>
      </c>
      <c r="K54" s="35">
        <v>3</v>
      </c>
      <c r="L54" s="35">
        <v>5</v>
      </c>
      <c r="M54" s="35">
        <v>3</v>
      </c>
      <c r="N54" s="35" t="s">
        <v>689</v>
      </c>
      <c r="O54" s="35" t="s">
        <v>42</v>
      </c>
      <c r="P54" s="36">
        <f t="shared" ref="P54" si="10">(J54+K54+L54)*M54</f>
        <v>27</v>
      </c>
      <c r="Q54" s="137"/>
      <c r="R54" s="341" t="s">
        <v>737</v>
      </c>
      <c r="S54" s="341"/>
      <c r="T54" s="354" t="s">
        <v>261</v>
      </c>
      <c r="W54" s="34"/>
      <c r="X54" s="34"/>
    </row>
    <row r="55" spans="1:24" ht="142.5" x14ac:dyDescent="0.25">
      <c r="A55" s="29"/>
      <c r="B55" s="29"/>
      <c r="C55" s="708"/>
      <c r="D55" s="711"/>
      <c r="E55" s="714"/>
      <c r="F55" s="717"/>
      <c r="G55" s="222" t="s">
        <v>62</v>
      </c>
      <c r="H55" s="35" t="s">
        <v>738</v>
      </c>
      <c r="I55" s="35" t="s">
        <v>92</v>
      </c>
      <c r="J55" s="35">
        <v>1</v>
      </c>
      <c r="K55" s="35">
        <v>3</v>
      </c>
      <c r="L55" s="35">
        <v>5</v>
      </c>
      <c r="M55" s="35">
        <v>1</v>
      </c>
      <c r="N55" s="35" t="s">
        <v>739</v>
      </c>
      <c r="O55" s="35" t="s">
        <v>42</v>
      </c>
      <c r="P55" s="36">
        <f t="shared" ref="P55:P58" si="11">(J55+K55+L55)*M55</f>
        <v>9</v>
      </c>
      <c r="Q55" s="306"/>
      <c r="R55" s="35"/>
      <c r="S55" s="35"/>
      <c r="T55" s="309" t="s">
        <v>261</v>
      </c>
      <c r="W55" s="34"/>
      <c r="X55" s="34"/>
    </row>
    <row r="56" spans="1:24" ht="285" x14ac:dyDescent="0.25">
      <c r="A56" s="29"/>
      <c r="B56" s="29"/>
      <c r="C56" s="709"/>
      <c r="D56" s="712"/>
      <c r="E56" s="715"/>
      <c r="F56" s="718"/>
      <c r="G56" s="241" t="s">
        <v>62</v>
      </c>
      <c r="H56" s="232" t="s">
        <v>740</v>
      </c>
      <c r="I56" s="235" t="s">
        <v>92</v>
      </c>
      <c r="J56" s="235">
        <v>1</v>
      </c>
      <c r="K56" s="235">
        <v>3</v>
      </c>
      <c r="L56" s="235">
        <v>5</v>
      </c>
      <c r="M56" s="235">
        <v>1</v>
      </c>
      <c r="N56" s="235" t="s">
        <v>89</v>
      </c>
      <c r="O56" s="235" t="s">
        <v>42</v>
      </c>
      <c r="P56" s="342">
        <v>9</v>
      </c>
      <c r="Q56" s="341"/>
      <c r="R56" s="341"/>
      <c r="S56" s="341"/>
      <c r="T56" s="351" t="s">
        <v>263</v>
      </c>
      <c r="W56" s="34"/>
      <c r="X56" s="34"/>
    </row>
    <row r="57" spans="1:24" ht="143.25" thickBot="1" x14ac:dyDescent="0.3">
      <c r="A57" s="29"/>
      <c r="B57" s="29"/>
      <c r="C57" s="899"/>
      <c r="D57" s="900"/>
      <c r="E57" s="901"/>
      <c r="F57" s="902"/>
      <c r="G57" s="345" t="s">
        <v>62</v>
      </c>
      <c r="H57" s="248" t="s">
        <v>741</v>
      </c>
      <c r="I57" s="248" t="s">
        <v>40</v>
      </c>
      <c r="J57" s="248">
        <v>5</v>
      </c>
      <c r="K57" s="248">
        <v>3</v>
      </c>
      <c r="L57" s="248">
        <v>5</v>
      </c>
      <c r="M57" s="248">
        <v>1</v>
      </c>
      <c r="N57" s="248" t="s">
        <v>696</v>
      </c>
      <c r="O57" s="248" t="s">
        <v>42</v>
      </c>
      <c r="P57" s="311">
        <f t="shared" si="11"/>
        <v>13</v>
      </c>
      <c r="Q57" s="321"/>
      <c r="R57" s="321"/>
      <c r="S57" s="321"/>
      <c r="T57" s="348" t="s">
        <v>593</v>
      </c>
      <c r="W57" s="34"/>
      <c r="X57" s="34"/>
    </row>
    <row r="58" spans="1:24" ht="85.5" x14ac:dyDescent="0.25">
      <c r="A58" s="29"/>
      <c r="B58" s="29"/>
      <c r="C58" s="903" t="s">
        <v>742</v>
      </c>
      <c r="D58" s="795" t="s">
        <v>266</v>
      </c>
      <c r="E58" s="796" t="s">
        <v>267</v>
      </c>
      <c r="F58" s="799" t="s">
        <v>246</v>
      </c>
      <c r="G58" s="481" t="s">
        <v>62</v>
      </c>
      <c r="H58" s="336" t="s">
        <v>743</v>
      </c>
      <c r="I58" s="38" t="s">
        <v>183</v>
      </c>
      <c r="J58" s="38">
        <v>3</v>
      </c>
      <c r="K58" s="38">
        <v>3</v>
      </c>
      <c r="L58" s="38">
        <v>5</v>
      </c>
      <c r="M58" s="38">
        <v>1</v>
      </c>
      <c r="N58" s="336" t="s">
        <v>744</v>
      </c>
      <c r="O58" s="38" t="s">
        <v>42</v>
      </c>
      <c r="P58" s="355">
        <f t="shared" si="11"/>
        <v>11</v>
      </c>
      <c r="Q58" s="881" t="s">
        <v>714</v>
      </c>
      <c r="R58" s="881"/>
      <c r="S58" s="881"/>
      <c r="T58" s="882"/>
      <c r="W58" s="34"/>
      <c r="X58" s="34"/>
    </row>
    <row r="59" spans="1:24" ht="85.5" x14ac:dyDescent="0.25">
      <c r="A59" s="29"/>
      <c r="B59" s="29"/>
      <c r="C59" s="708"/>
      <c r="D59" s="711"/>
      <c r="E59" s="714"/>
      <c r="F59" s="717"/>
      <c r="G59" s="482" t="s">
        <v>62</v>
      </c>
      <c r="H59" s="35" t="s">
        <v>745</v>
      </c>
      <c r="I59" s="35" t="s">
        <v>183</v>
      </c>
      <c r="J59" s="35">
        <v>3</v>
      </c>
      <c r="K59" s="35">
        <v>3</v>
      </c>
      <c r="L59" s="35">
        <v>5</v>
      </c>
      <c r="M59" s="35">
        <v>3</v>
      </c>
      <c r="N59" s="306" t="s">
        <v>746</v>
      </c>
      <c r="O59" s="35" t="s">
        <v>42</v>
      </c>
      <c r="P59" s="307">
        <f t="shared" ref="P59" si="12">(J59+K59+L59)*M59</f>
        <v>33</v>
      </c>
      <c r="Q59" s="883" t="s">
        <v>714</v>
      </c>
      <c r="R59" s="883"/>
      <c r="S59" s="883"/>
      <c r="T59" s="884"/>
      <c r="W59" s="34"/>
      <c r="X59" s="34"/>
    </row>
    <row r="60" spans="1:24" ht="71.25" x14ac:dyDescent="0.25">
      <c r="A60" s="29"/>
      <c r="B60" s="29"/>
      <c r="C60" s="708"/>
      <c r="D60" s="711"/>
      <c r="E60" s="714"/>
      <c r="F60" s="717"/>
      <c r="G60" s="482" t="s">
        <v>62</v>
      </c>
      <c r="H60" s="35" t="s">
        <v>747</v>
      </c>
      <c r="I60" s="35" t="s">
        <v>183</v>
      </c>
      <c r="J60" s="35">
        <v>3</v>
      </c>
      <c r="K60" s="35">
        <v>3</v>
      </c>
      <c r="L60" s="35">
        <v>5</v>
      </c>
      <c r="M60" s="35">
        <v>1</v>
      </c>
      <c r="N60" s="306" t="s">
        <v>748</v>
      </c>
      <c r="O60" s="35" t="s">
        <v>42</v>
      </c>
      <c r="P60" s="307">
        <f t="shared" ref="P60" si="13">(J60+K60+L60)*M60</f>
        <v>11</v>
      </c>
      <c r="Q60" s="883" t="s">
        <v>714</v>
      </c>
      <c r="R60" s="883"/>
      <c r="S60" s="883"/>
      <c r="T60" s="884"/>
      <c r="W60" s="34"/>
      <c r="X60" s="34"/>
    </row>
    <row r="61" spans="1:24" ht="57" x14ac:dyDescent="0.25">
      <c r="A61" s="29"/>
      <c r="B61" s="29"/>
      <c r="C61" s="708"/>
      <c r="D61" s="711"/>
      <c r="E61" s="714"/>
      <c r="F61" s="717"/>
      <c r="G61" s="482" t="s">
        <v>62</v>
      </c>
      <c r="H61" s="35" t="s">
        <v>749</v>
      </c>
      <c r="I61" s="35" t="s">
        <v>183</v>
      </c>
      <c r="J61" s="35">
        <v>3</v>
      </c>
      <c r="K61" s="35">
        <v>3</v>
      </c>
      <c r="L61" s="35">
        <v>5</v>
      </c>
      <c r="M61" s="35">
        <v>1</v>
      </c>
      <c r="N61" s="306" t="s">
        <v>750</v>
      </c>
      <c r="O61" s="35" t="s">
        <v>42</v>
      </c>
      <c r="P61" s="307">
        <f t="shared" ref="P61" si="14">(J61+K61+L61)*M61</f>
        <v>11</v>
      </c>
      <c r="Q61" s="883" t="s">
        <v>714</v>
      </c>
      <c r="R61" s="883"/>
      <c r="S61" s="883"/>
      <c r="T61" s="884"/>
      <c r="W61" s="34"/>
      <c r="X61" s="34"/>
    </row>
    <row r="62" spans="1:24" ht="72" thickBot="1" x14ac:dyDescent="0.3">
      <c r="A62" s="29"/>
      <c r="B62" s="29"/>
      <c r="C62" s="899"/>
      <c r="D62" s="900"/>
      <c r="E62" s="901"/>
      <c r="F62" s="902"/>
      <c r="G62" s="483" t="s">
        <v>62</v>
      </c>
      <c r="H62" s="248" t="s">
        <v>751</v>
      </c>
      <c r="I62" s="248" t="s">
        <v>183</v>
      </c>
      <c r="J62" s="248">
        <v>3</v>
      </c>
      <c r="K62" s="248">
        <v>3</v>
      </c>
      <c r="L62" s="248">
        <v>3</v>
      </c>
      <c r="M62" s="248">
        <v>1</v>
      </c>
      <c r="N62" s="545" t="s">
        <v>752</v>
      </c>
      <c r="O62" s="248" t="s">
        <v>42</v>
      </c>
      <c r="P62" s="311">
        <f t="shared" ref="P62" si="15">(J62+K62+L62)*M62</f>
        <v>9</v>
      </c>
      <c r="Q62" s="885" t="s">
        <v>714</v>
      </c>
      <c r="R62" s="885"/>
      <c r="S62" s="885"/>
      <c r="T62" s="886"/>
      <c r="W62" s="34"/>
      <c r="X62" s="34"/>
    </row>
    <row r="63" spans="1:24" ht="184.5" customHeight="1" x14ac:dyDescent="0.25">
      <c r="C63" s="570" t="s">
        <v>281</v>
      </c>
      <c r="D63" s="573" t="s">
        <v>282</v>
      </c>
      <c r="E63" s="898" t="s">
        <v>283</v>
      </c>
      <c r="F63" s="897" t="s">
        <v>246</v>
      </c>
      <c r="G63" s="434" t="s">
        <v>62</v>
      </c>
      <c r="H63" s="170" t="s">
        <v>284</v>
      </c>
      <c r="I63" s="379" t="s">
        <v>92</v>
      </c>
      <c r="J63" s="379">
        <v>5</v>
      </c>
      <c r="K63" s="379">
        <v>3</v>
      </c>
      <c r="L63" s="379">
        <v>5</v>
      </c>
      <c r="M63" s="379">
        <v>1</v>
      </c>
      <c r="N63" s="379" t="s">
        <v>285</v>
      </c>
      <c r="O63" s="379" t="s">
        <v>42</v>
      </c>
      <c r="P63" s="64">
        <f>(J63+K63+L63)*M63</f>
        <v>13</v>
      </c>
      <c r="Q63" s="170" t="s">
        <v>49</v>
      </c>
      <c r="R63" s="170" t="s">
        <v>51</v>
      </c>
      <c r="S63" s="170" t="s">
        <v>286</v>
      </c>
      <c r="T63" s="380" t="s">
        <v>287</v>
      </c>
    </row>
    <row r="64" spans="1:24" ht="184.5" customHeight="1" x14ac:dyDescent="0.25">
      <c r="C64" s="598"/>
      <c r="D64" s="599"/>
      <c r="E64" s="784"/>
      <c r="F64" s="782"/>
      <c r="G64" s="436" t="s">
        <v>62</v>
      </c>
      <c r="H64" s="171" t="s">
        <v>288</v>
      </c>
      <c r="I64" s="381" t="s">
        <v>92</v>
      </c>
      <c r="J64" s="381">
        <v>5</v>
      </c>
      <c r="K64" s="381">
        <v>3</v>
      </c>
      <c r="L64" s="381">
        <v>5</v>
      </c>
      <c r="M64" s="381">
        <v>1</v>
      </c>
      <c r="N64" s="381" t="s">
        <v>289</v>
      </c>
      <c r="O64" s="381" t="s">
        <v>42</v>
      </c>
      <c r="P64" s="69">
        <f t="shared" ref="P64" si="16">(J64+K64+L64)*M64</f>
        <v>13</v>
      </c>
      <c r="Q64" s="479" t="s">
        <v>290</v>
      </c>
      <c r="R64" s="171" t="s">
        <v>51</v>
      </c>
      <c r="S64" s="479" t="s">
        <v>286</v>
      </c>
      <c r="T64" s="380" t="s">
        <v>287</v>
      </c>
    </row>
    <row r="65" spans="1:20" x14ac:dyDescent="0.25">
      <c r="A65" s="7"/>
      <c r="B65" s="7"/>
      <c r="C65" s="8"/>
      <c r="D65" s="181"/>
      <c r="E65" s="182"/>
      <c r="F65" s="8"/>
      <c r="G65" s="8"/>
      <c r="H65" s="9"/>
      <c r="I65" s="9"/>
      <c r="J65" s="7"/>
      <c r="K65" s="7"/>
      <c r="L65" s="7"/>
      <c r="M65" s="7"/>
      <c r="N65" s="9"/>
      <c r="O65" s="7"/>
      <c r="P65" s="7"/>
      <c r="Q65" s="143"/>
      <c r="R65" s="143"/>
      <c r="S65" s="143"/>
      <c r="T65" s="143"/>
    </row>
    <row r="66" spans="1:20" x14ac:dyDescent="0.25">
      <c r="A66" s="7"/>
      <c r="B66" s="7"/>
      <c r="C66" s="8"/>
      <c r="D66" s="181"/>
      <c r="E66" s="182"/>
      <c r="F66" s="8"/>
      <c r="G66" s="8"/>
      <c r="H66" s="9"/>
      <c r="I66" s="9"/>
      <c r="J66" s="7"/>
      <c r="K66" s="7"/>
      <c r="L66" s="7"/>
      <c r="M66" s="7"/>
      <c r="N66" s="9"/>
      <c r="O66" s="7"/>
      <c r="P66" s="7"/>
      <c r="Q66" s="143"/>
      <c r="R66" s="143"/>
      <c r="S66" s="143"/>
      <c r="T66" s="143"/>
    </row>
    <row r="67" spans="1:20" x14ac:dyDescent="0.25">
      <c r="A67" s="7"/>
      <c r="B67" s="7"/>
      <c r="C67" s="695" t="s">
        <v>291</v>
      </c>
      <c r="D67" s="890"/>
      <c r="E67" s="890"/>
      <c r="F67" s="695"/>
      <c r="G67" s="695"/>
      <c r="H67" s="9"/>
      <c r="I67" s="9"/>
      <c r="J67" s="7"/>
      <c r="K67" s="7"/>
      <c r="L67" s="7"/>
      <c r="M67" s="7"/>
      <c r="N67" s="9"/>
      <c r="O67" s="7"/>
      <c r="P67" s="7"/>
      <c r="Q67" s="143"/>
      <c r="R67" s="143"/>
      <c r="S67" s="143"/>
      <c r="T67" s="143"/>
    </row>
    <row r="68" spans="1:20" x14ac:dyDescent="0.25">
      <c r="A68" s="7"/>
      <c r="B68" s="7"/>
      <c r="C68" s="12" t="s">
        <v>292</v>
      </c>
      <c r="D68" s="695" t="s">
        <v>293</v>
      </c>
      <c r="E68" s="695"/>
      <c r="F68" s="695"/>
      <c r="G68" s="12" t="s">
        <v>294</v>
      </c>
      <c r="H68" s="9"/>
      <c r="I68" s="9"/>
      <c r="J68" s="7"/>
      <c r="K68" s="7"/>
      <c r="L68" s="7"/>
      <c r="M68" s="7"/>
      <c r="N68" s="9"/>
      <c r="O68" s="7"/>
      <c r="P68" s="7"/>
      <c r="Q68" s="143"/>
      <c r="R68" s="143"/>
      <c r="S68" s="143"/>
      <c r="T68" s="143"/>
    </row>
    <row r="69" spans="1:20" ht="45" x14ac:dyDescent="0.25">
      <c r="A69" s="7"/>
      <c r="B69" s="7"/>
      <c r="C69" s="13" t="s">
        <v>295</v>
      </c>
      <c r="D69" s="752" t="s">
        <v>753</v>
      </c>
      <c r="E69" s="753"/>
      <c r="F69" s="753"/>
      <c r="G69" s="27" t="s">
        <v>558</v>
      </c>
      <c r="H69" s="9"/>
      <c r="I69" s="9"/>
      <c r="J69" s="7"/>
      <c r="K69" s="7"/>
      <c r="L69" s="7"/>
      <c r="M69" s="7"/>
      <c r="N69" s="9"/>
      <c r="O69" s="7"/>
      <c r="P69" s="7"/>
      <c r="Q69" s="143"/>
      <c r="R69" s="143"/>
      <c r="S69" s="143"/>
      <c r="T69" s="143"/>
    </row>
    <row r="70" spans="1:20" ht="30" x14ac:dyDescent="0.25">
      <c r="A70" s="7"/>
      <c r="B70" s="7"/>
      <c r="C70" s="13" t="s">
        <v>298</v>
      </c>
      <c r="D70" s="753" t="s">
        <v>754</v>
      </c>
      <c r="E70" s="753"/>
      <c r="F70" s="753"/>
      <c r="G70" s="27" t="s">
        <v>755</v>
      </c>
      <c r="H70" s="9"/>
      <c r="I70" s="9"/>
      <c r="J70" s="7"/>
      <c r="K70" s="7"/>
      <c r="L70" s="7"/>
      <c r="M70" s="7"/>
      <c r="N70" s="9"/>
      <c r="O70" s="7"/>
      <c r="P70" s="7"/>
      <c r="Q70" s="143"/>
      <c r="R70" s="143"/>
      <c r="S70" s="143"/>
      <c r="T70" s="143"/>
    </row>
    <row r="71" spans="1:20" ht="30" x14ac:dyDescent="0.25">
      <c r="A71" s="7"/>
      <c r="B71" s="7"/>
      <c r="C71" s="859" t="s">
        <v>392</v>
      </c>
      <c r="D71" s="753" t="s">
        <v>756</v>
      </c>
      <c r="E71" s="753"/>
      <c r="F71" s="753"/>
      <c r="G71" s="27" t="s">
        <v>562</v>
      </c>
      <c r="H71" s="9"/>
      <c r="I71" s="9"/>
      <c r="J71" s="7"/>
      <c r="K71" s="7"/>
      <c r="L71" s="7"/>
      <c r="M71" s="7"/>
      <c r="N71" s="9"/>
      <c r="O71" s="7"/>
      <c r="P71" s="7"/>
      <c r="Q71" s="143"/>
      <c r="R71" s="143"/>
      <c r="S71" s="143"/>
      <c r="T71" s="143"/>
    </row>
    <row r="72" spans="1:20" ht="90" customHeight="1" x14ac:dyDescent="0.25">
      <c r="A72" s="7"/>
      <c r="B72" s="7"/>
      <c r="C72" s="859"/>
      <c r="D72" s="891" t="s">
        <v>757</v>
      </c>
      <c r="E72" s="892"/>
      <c r="F72" s="893"/>
      <c r="G72" s="27" t="s">
        <v>758</v>
      </c>
      <c r="H72" s="9"/>
      <c r="I72" s="9"/>
      <c r="J72" s="7"/>
      <c r="K72" s="7"/>
      <c r="L72" s="7"/>
      <c r="M72" s="7"/>
      <c r="N72" s="9"/>
      <c r="O72" s="7"/>
      <c r="P72" s="7"/>
      <c r="Q72" s="143"/>
      <c r="R72" s="143"/>
      <c r="S72" s="143"/>
      <c r="T72" s="143"/>
    </row>
    <row r="73" spans="1:20" ht="45" x14ac:dyDescent="0.25">
      <c r="A73" s="7"/>
      <c r="B73" s="7"/>
      <c r="C73" s="12" t="s">
        <v>304</v>
      </c>
      <c r="D73" s="835" t="s">
        <v>305</v>
      </c>
      <c r="E73" s="870"/>
      <c r="F73" s="12" t="s">
        <v>306</v>
      </c>
      <c r="G73" s="42" t="s">
        <v>640</v>
      </c>
      <c r="H73" s="9"/>
      <c r="I73" s="9"/>
      <c r="J73" s="7"/>
      <c r="K73" s="7"/>
      <c r="L73" s="7"/>
      <c r="M73" s="7"/>
      <c r="N73" s="9"/>
      <c r="O73" s="7"/>
      <c r="P73" s="7"/>
      <c r="Q73" s="143"/>
      <c r="R73" s="143"/>
      <c r="S73" s="143"/>
      <c r="T73" s="143"/>
    </row>
    <row r="74" spans="1:20" ht="105.75" customHeight="1" x14ac:dyDescent="0.25">
      <c r="A74" s="7"/>
      <c r="B74" s="7"/>
      <c r="C74" s="12" t="s">
        <v>308</v>
      </c>
      <c r="D74" s="871" t="s">
        <v>759</v>
      </c>
      <c r="E74" s="871"/>
      <c r="F74" s="871"/>
      <c r="G74" s="871"/>
      <c r="H74" s="9"/>
      <c r="I74" s="9"/>
      <c r="J74" s="7"/>
      <c r="K74" s="7"/>
      <c r="L74" s="7"/>
      <c r="M74" s="7"/>
      <c r="N74" s="9"/>
      <c r="O74" s="7"/>
      <c r="P74" s="7"/>
      <c r="Q74" s="143"/>
      <c r="R74" s="143"/>
      <c r="S74" s="143"/>
      <c r="T74" s="143"/>
    </row>
    <row r="75" spans="1:20" x14ac:dyDescent="0.25">
      <c r="A75" s="7"/>
      <c r="B75" s="7"/>
      <c r="C75" s="8"/>
      <c r="D75" s="8"/>
      <c r="E75" s="8"/>
      <c r="F75" s="8"/>
      <c r="G75" s="8"/>
      <c r="H75" s="9"/>
      <c r="I75" s="9"/>
      <c r="J75" s="7"/>
      <c r="K75" s="7"/>
      <c r="L75" s="7"/>
      <c r="M75" s="7"/>
      <c r="N75" s="9"/>
      <c r="O75" s="7"/>
      <c r="P75" s="7"/>
      <c r="Q75" s="143"/>
      <c r="R75" s="143"/>
    </row>
    <row r="76" spans="1:20" x14ac:dyDescent="0.25">
      <c r="A76" s="7"/>
      <c r="B76" s="7"/>
      <c r="C76" s="8"/>
      <c r="D76" s="8"/>
      <c r="E76" s="8"/>
      <c r="F76" s="8"/>
      <c r="G76" s="8"/>
      <c r="H76" s="9"/>
      <c r="I76" s="9"/>
      <c r="J76" s="636" t="s">
        <v>760</v>
      </c>
      <c r="K76" s="637"/>
      <c r="L76" s="637"/>
      <c r="M76" s="637"/>
      <c r="N76" s="637"/>
      <c r="O76" s="637"/>
      <c r="P76" s="637"/>
      <c r="Q76" s="143"/>
      <c r="R76" s="143"/>
    </row>
    <row r="77" spans="1:20" x14ac:dyDescent="0.25">
      <c r="J77" s="637"/>
      <c r="K77" s="637"/>
      <c r="L77" s="637"/>
      <c r="M77" s="637"/>
      <c r="N77" s="637"/>
      <c r="O77" s="637"/>
      <c r="P77" s="637"/>
    </row>
    <row r="78" spans="1:20" x14ac:dyDescent="0.25">
      <c r="J78" s="637"/>
      <c r="K78" s="637"/>
      <c r="L78" s="637"/>
      <c r="M78" s="637"/>
      <c r="N78" s="637"/>
      <c r="O78" s="637"/>
      <c r="P78" s="637"/>
    </row>
    <row r="79" spans="1:20" x14ac:dyDescent="0.25">
      <c r="J79" s="637"/>
      <c r="K79" s="637"/>
      <c r="L79" s="637"/>
      <c r="M79" s="637"/>
      <c r="N79" s="637"/>
      <c r="O79" s="637"/>
      <c r="P79" s="637"/>
    </row>
    <row r="80" spans="1:20" x14ac:dyDescent="0.25">
      <c r="J80" s="637"/>
      <c r="K80" s="637"/>
      <c r="L80" s="637"/>
      <c r="M80" s="637"/>
      <c r="N80" s="637"/>
      <c r="O80" s="637"/>
      <c r="P80" s="637"/>
    </row>
    <row r="81" spans="10:20" x14ac:dyDescent="0.25">
      <c r="J81" s="637"/>
      <c r="K81" s="637"/>
      <c r="L81" s="637"/>
      <c r="M81" s="637"/>
      <c r="N81" s="637"/>
      <c r="O81" s="637"/>
      <c r="P81" s="637"/>
    </row>
    <row r="82" spans="10:20" x14ac:dyDescent="0.25">
      <c r="J82" s="637"/>
      <c r="K82" s="637"/>
      <c r="L82" s="637"/>
      <c r="M82" s="637"/>
      <c r="N82" s="637"/>
      <c r="O82" s="637"/>
      <c r="P82" s="637"/>
    </row>
    <row r="83" spans="10:20" x14ac:dyDescent="0.25">
      <c r="J83" s="637"/>
      <c r="K83" s="637"/>
      <c r="L83" s="637"/>
      <c r="M83" s="637"/>
      <c r="N83" s="637"/>
      <c r="O83" s="637"/>
      <c r="P83" s="637"/>
    </row>
    <row r="84" spans="10:20" x14ac:dyDescent="0.25">
      <c r="J84" s="637"/>
      <c r="K84" s="637"/>
      <c r="L84" s="637"/>
      <c r="M84" s="637"/>
      <c r="N84" s="637"/>
      <c r="O84" s="637"/>
      <c r="P84" s="637"/>
    </row>
    <row r="85" spans="10:20" x14ac:dyDescent="0.25">
      <c r="J85" s="637"/>
      <c r="K85" s="637"/>
      <c r="L85" s="637"/>
      <c r="M85" s="637"/>
      <c r="N85" s="637"/>
      <c r="O85" s="637"/>
      <c r="P85" s="637"/>
    </row>
    <row r="86" spans="10:20" x14ac:dyDescent="0.25">
      <c r="T86" s="145" t="s">
        <v>394</v>
      </c>
    </row>
    <row r="87" spans="10:20" x14ac:dyDescent="0.25">
      <c r="T87" s="145" t="s">
        <v>395</v>
      </c>
    </row>
  </sheetData>
  <sheetProtection algorithmName="SHA-512" hashValue="y5gdUdHaME2x7LtgkFNuNPuTFWD33imSmOyKAIQTtOJCrPfenS5WpwkbVD4BwTR2UkOB6E/UXYbB434YJeMRtQ==" saltValue="Hggc2goyrilBltckLdxlcA==" spinCount="100000" sheet="1" formatCells="0" formatColumns="0" formatRows="0" insertColumns="0" insertRows="0" insertHyperlinks="0" deleteColumns="0" deleteRows="0" selectLockedCells="1" sort="0" autoFilter="0" pivotTables="0" selectUnlockedCells="1"/>
  <autoFilter ref="C12:T57"/>
  <mergeCells count="67">
    <mergeCell ref="J11:M11"/>
    <mergeCell ref="N11:O11"/>
    <mergeCell ref="C11:F11"/>
    <mergeCell ref="C63:C64"/>
    <mergeCell ref="D63:D64"/>
    <mergeCell ref="F63:F64"/>
    <mergeCell ref="E63:E64"/>
    <mergeCell ref="C49:C57"/>
    <mergeCell ref="D49:D57"/>
    <mergeCell ref="E49:E57"/>
    <mergeCell ref="F49:F57"/>
    <mergeCell ref="C58:C62"/>
    <mergeCell ref="D58:D62"/>
    <mergeCell ref="E58:E62"/>
    <mergeCell ref="F58:F62"/>
    <mergeCell ref="F42:F48"/>
    <mergeCell ref="C67:G67"/>
    <mergeCell ref="D68:F68"/>
    <mergeCell ref="D70:F70"/>
    <mergeCell ref="D71:F71"/>
    <mergeCell ref="D72:F72"/>
    <mergeCell ref="D69:F69"/>
    <mergeCell ref="C71:C72"/>
    <mergeCell ref="S2:T2"/>
    <mergeCell ref="S3:T3"/>
    <mergeCell ref="S4:T4"/>
    <mergeCell ref="S5:T5"/>
    <mergeCell ref="Q39:T39"/>
    <mergeCell ref="Q29:T29"/>
    <mergeCell ref="Q11:T11"/>
    <mergeCell ref="C10:T10"/>
    <mergeCell ref="C2:C5"/>
    <mergeCell ref="D2:R2"/>
    <mergeCell ref="D3:R3"/>
    <mergeCell ref="D4:R5"/>
    <mergeCell ref="D33:D41"/>
    <mergeCell ref="E33:E41"/>
    <mergeCell ref="F33:F41"/>
    <mergeCell ref="G11:I11"/>
    <mergeCell ref="J76:P85"/>
    <mergeCell ref="Q58:T58"/>
    <mergeCell ref="Q59:T59"/>
    <mergeCell ref="Q60:T60"/>
    <mergeCell ref="Q61:T61"/>
    <mergeCell ref="Q62:T62"/>
    <mergeCell ref="D73:E73"/>
    <mergeCell ref="D74:G74"/>
    <mergeCell ref="C13:C20"/>
    <mergeCell ref="D27:D32"/>
    <mergeCell ref="E27:E32"/>
    <mergeCell ref="D13:D14"/>
    <mergeCell ref="E13:E16"/>
    <mergeCell ref="F13:F16"/>
    <mergeCell ref="D21:D26"/>
    <mergeCell ref="E21:E26"/>
    <mergeCell ref="F21:F26"/>
    <mergeCell ref="D15:D16"/>
    <mergeCell ref="E17:E19"/>
    <mergeCell ref="F17:F19"/>
    <mergeCell ref="D17:D19"/>
    <mergeCell ref="C33:C41"/>
    <mergeCell ref="F27:F32"/>
    <mergeCell ref="C21:C26"/>
    <mergeCell ref="C27:C32"/>
    <mergeCell ref="C42:C48"/>
    <mergeCell ref="D42:D48"/>
    <mergeCell ref="E42:E48"/>
  </mergeCells>
  <conditionalFormatting sqref="P13:P64">
    <cfRule type="cellIs" dxfId="34" priority="1" operator="between">
      <formula>51</formula>
      <formula>75</formula>
    </cfRule>
    <cfRule type="cellIs" dxfId="33" priority="2" operator="between">
      <formula>26</formula>
      <formula>50</formula>
    </cfRule>
    <cfRule type="cellIs" dxfId="32" priority="3" operator="between">
      <formula>0</formula>
      <formula>25</formula>
    </cfRule>
  </conditionalFormatting>
  <dataValidations count="5">
    <dataValidation type="list" allowBlank="1" showInputMessage="1" showErrorMessage="1" sqref="C49 C27 C42 C33 C21 C13">
      <formula1>$W$12:$W$57</formula1>
    </dataValidation>
    <dataValidation type="list" allowBlank="1" showInputMessage="1" showErrorMessage="1" sqref="G13:G57">
      <formula1>$Y$12:$Y$57</formula1>
    </dataValidation>
    <dataValidation type="list" allowBlank="1" showInputMessage="1" showErrorMessage="1" sqref="I13:I62">
      <formula1>"Normal, Anormal, Emergencia"</formula1>
    </dataValidation>
    <dataValidation type="list" allowBlank="1" showInputMessage="1" showErrorMessage="1" sqref="O13:O62">
      <formula1>"Positiva, Negativa"</formula1>
    </dataValidation>
    <dataValidation type="list" allowBlank="1" showInputMessage="1" showErrorMessage="1" sqref="J13:M62">
      <formula1>"1,3,5"</formula1>
    </dataValidation>
  </dataValidations>
  <pageMargins left="0.7" right="0.7" top="0.75" bottom="0.75" header="0.3" footer="0.3"/>
  <pageSetup scale="16" orientation="portrait" r:id="rId1"/>
  <colBreaks count="1" manualBreakCount="1">
    <brk id="2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3"/>
  <sheetViews>
    <sheetView showGridLines="0" view="pageBreakPreview" zoomScale="50" zoomScaleNormal="70" zoomScaleSheetLayoutView="50" workbookViewId="0">
      <selection activeCell="A3" sqref="A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4" style="2" customWidth="1"/>
    <col min="9" max="9" width="22.5703125" style="2" customWidth="1"/>
    <col min="10" max="10" width="20.42578125" customWidth="1"/>
    <col min="11" max="11" width="18.5703125" customWidth="1"/>
    <col min="12" max="13" width="20.42578125" customWidth="1"/>
    <col min="14" max="14" width="31.85546875" style="2" customWidth="1"/>
    <col min="15" max="15" width="19.42578125" customWidth="1"/>
    <col min="16" max="16" width="19.5703125" customWidth="1"/>
    <col min="17" max="20" width="57" customWidth="1"/>
    <col min="21" max="21" width="5.42578125" customWidth="1"/>
    <col min="22" max="23" width="11.42578125" style="30"/>
    <col min="24" max="24" width="25.42578125" style="30" customWidth="1"/>
    <col min="25" max="25" width="11.42578125" style="31"/>
    <col min="26" max="31" width="11.42578125" style="30"/>
  </cols>
  <sheetData>
    <row r="1" spans="1:31" x14ac:dyDescent="0.25">
      <c r="A1" s="7"/>
      <c r="B1" s="7"/>
      <c r="C1" s="8"/>
      <c r="D1" s="8"/>
      <c r="E1" s="8"/>
      <c r="F1" s="8"/>
      <c r="G1" s="8"/>
      <c r="H1" s="9"/>
      <c r="I1" s="9"/>
      <c r="J1" s="7"/>
      <c r="K1" s="7"/>
      <c r="L1" s="7"/>
      <c r="M1" s="7"/>
      <c r="N1" s="9"/>
      <c r="O1" s="7"/>
      <c r="P1" s="7"/>
      <c r="Q1" s="7"/>
      <c r="R1" s="7"/>
      <c r="S1" s="7"/>
      <c r="T1" s="7"/>
    </row>
    <row r="2" spans="1:31" x14ac:dyDescent="0.25">
      <c r="A2" s="7"/>
      <c r="B2" s="7"/>
      <c r="C2" s="631"/>
      <c r="D2" s="632" t="s">
        <v>0</v>
      </c>
      <c r="E2" s="632"/>
      <c r="F2" s="632"/>
      <c r="G2" s="632"/>
      <c r="H2" s="632"/>
      <c r="I2" s="632"/>
      <c r="J2" s="632"/>
      <c r="K2" s="632"/>
      <c r="L2" s="632"/>
      <c r="M2" s="632"/>
      <c r="N2" s="632"/>
      <c r="O2" s="632"/>
      <c r="P2" s="632"/>
      <c r="Q2" s="632"/>
      <c r="R2" s="632"/>
      <c r="S2" s="633" t="s">
        <v>1</v>
      </c>
      <c r="T2" s="634"/>
    </row>
    <row r="3" spans="1:31" x14ac:dyDescent="0.25">
      <c r="A3" s="7"/>
      <c r="B3" s="7"/>
      <c r="C3" s="631"/>
      <c r="D3" s="635" t="s">
        <v>2</v>
      </c>
      <c r="E3" s="635"/>
      <c r="F3" s="635"/>
      <c r="G3" s="635"/>
      <c r="H3" s="635"/>
      <c r="I3" s="635"/>
      <c r="J3" s="635"/>
      <c r="K3" s="635"/>
      <c r="L3" s="635"/>
      <c r="M3" s="635"/>
      <c r="N3" s="635"/>
      <c r="O3" s="635"/>
      <c r="P3" s="635"/>
      <c r="Q3" s="635"/>
      <c r="R3" s="635"/>
      <c r="S3" s="633" t="s">
        <v>3</v>
      </c>
      <c r="T3" s="634" t="s">
        <v>4</v>
      </c>
    </row>
    <row r="4" spans="1:31" x14ac:dyDescent="0.25">
      <c r="A4" s="7"/>
      <c r="B4" s="7"/>
      <c r="C4" s="631"/>
      <c r="D4" s="635" t="s">
        <v>5</v>
      </c>
      <c r="E4" s="635"/>
      <c r="F4" s="635"/>
      <c r="G4" s="635"/>
      <c r="H4" s="635"/>
      <c r="I4" s="635"/>
      <c r="J4" s="635"/>
      <c r="K4" s="635"/>
      <c r="L4" s="635"/>
      <c r="M4" s="635"/>
      <c r="N4" s="635"/>
      <c r="O4" s="635"/>
      <c r="P4" s="635"/>
      <c r="Q4" s="635"/>
      <c r="R4" s="635"/>
      <c r="S4" s="633" t="s">
        <v>6</v>
      </c>
      <c r="T4" s="634" t="s">
        <v>7</v>
      </c>
    </row>
    <row r="5" spans="1:31" x14ac:dyDescent="0.25">
      <c r="A5" s="7"/>
      <c r="B5" s="7"/>
      <c r="C5" s="631"/>
      <c r="D5" s="635"/>
      <c r="E5" s="635"/>
      <c r="F5" s="635"/>
      <c r="G5" s="635"/>
      <c r="H5" s="635"/>
      <c r="I5" s="635"/>
      <c r="J5" s="635"/>
      <c r="K5" s="635"/>
      <c r="L5" s="635"/>
      <c r="M5" s="635"/>
      <c r="N5" s="635"/>
      <c r="O5" s="635"/>
      <c r="P5" s="635"/>
      <c r="Q5" s="635"/>
      <c r="R5" s="635"/>
      <c r="S5" s="633" t="s">
        <v>1216</v>
      </c>
      <c r="T5" s="634" t="s">
        <v>8</v>
      </c>
    </row>
    <row r="6" spans="1:31" x14ac:dyDescent="0.25">
      <c r="A6" s="7"/>
      <c r="B6" s="7"/>
      <c r="C6" s="7"/>
      <c r="D6" s="7"/>
      <c r="E6" s="7"/>
      <c r="F6" s="7"/>
      <c r="G6" s="7"/>
      <c r="H6" s="7"/>
      <c r="I6" s="7"/>
      <c r="J6" s="7"/>
      <c r="K6" s="7"/>
      <c r="L6" s="7"/>
      <c r="M6" s="7"/>
      <c r="N6" s="7"/>
      <c r="O6" s="7"/>
      <c r="P6" s="7"/>
      <c r="Q6" s="7"/>
      <c r="R6" s="7"/>
      <c r="S6" s="7"/>
      <c r="T6" s="7"/>
    </row>
    <row r="7" spans="1:31" x14ac:dyDescent="0.25">
      <c r="A7" s="7"/>
      <c r="B7" s="7"/>
      <c r="C7" s="10" t="s">
        <v>479</v>
      </c>
      <c r="D7" s="10"/>
      <c r="E7" s="7"/>
      <c r="F7" s="7"/>
      <c r="G7" s="7"/>
      <c r="H7" s="7"/>
      <c r="I7" s="7"/>
      <c r="J7" s="7"/>
      <c r="K7" s="7"/>
      <c r="L7" s="7"/>
      <c r="M7" s="7"/>
      <c r="N7" s="7"/>
      <c r="O7" s="7"/>
      <c r="P7" s="7"/>
      <c r="Q7" s="7"/>
      <c r="R7" s="7"/>
      <c r="S7" s="7"/>
      <c r="T7" s="7"/>
    </row>
    <row r="8" spans="1:31" x14ac:dyDescent="0.25">
      <c r="A8" s="7"/>
      <c r="B8" s="7"/>
      <c r="C8" s="7"/>
      <c r="D8" s="7"/>
      <c r="E8" s="7"/>
      <c r="F8" s="7"/>
      <c r="G8" s="7"/>
      <c r="H8" s="7"/>
      <c r="I8" s="7"/>
      <c r="J8" s="7"/>
      <c r="K8" s="7"/>
      <c r="L8" s="7"/>
      <c r="M8" s="7"/>
      <c r="N8" s="7"/>
      <c r="O8" s="7"/>
      <c r="P8" s="7"/>
      <c r="Q8" s="7"/>
      <c r="R8" s="7"/>
      <c r="S8" s="7"/>
      <c r="T8" s="7"/>
    </row>
    <row r="9" spans="1:31" s="32" customFormat="1" x14ac:dyDescent="0.25">
      <c r="A9" s="29"/>
      <c r="B9" s="29"/>
      <c r="C9" s="288" t="s">
        <v>311</v>
      </c>
      <c r="D9" s="289"/>
      <c r="E9" s="289"/>
      <c r="F9" s="289"/>
      <c r="G9" s="289"/>
      <c r="H9" s="289"/>
      <c r="I9" s="289"/>
      <c r="J9" s="289"/>
      <c r="K9" s="289"/>
      <c r="L9" s="289"/>
      <c r="M9" s="289"/>
      <c r="N9" s="289"/>
      <c r="O9" s="289"/>
      <c r="P9" s="289"/>
      <c r="Q9" s="289"/>
      <c r="R9" s="289"/>
      <c r="S9" s="289"/>
      <c r="T9" s="290"/>
      <c r="U9"/>
      <c r="V9" s="30"/>
      <c r="W9" s="30"/>
      <c r="X9" s="30"/>
      <c r="Y9" s="31"/>
      <c r="Z9" s="30"/>
      <c r="AA9" s="30"/>
      <c r="AB9" s="54"/>
      <c r="AC9" s="54"/>
      <c r="AD9" s="54"/>
      <c r="AE9" s="54"/>
    </row>
    <row r="10" spans="1:31" s="32" customFormat="1" ht="14.45" customHeight="1" x14ac:dyDescent="0.25">
      <c r="A10" s="29"/>
      <c r="B10" s="29"/>
      <c r="C10" s="609" t="s">
        <v>761</v>
      </c>
      <c r="D10" s="610"/>
      <c r="E10" s="610"/>
      <c r="F10" s="610"/>
      <c r="G10" s="610"/>
      <c r="H10" s="610"/>
      <c r="I10" s="610"/>
      <c r="J10" s="610"/>
      <c r="K10" s="610"/>
      <c r="L10" s="610"/>
      <c r="M10" s="610"/>
      <c r="N10" s="610"/>
      <c r="O10" s="610"/>
      <c r="P10" s="610"/>
      <c r="Q10" s="610"/>
      <c r="R10" s="610"/>
      <c r="S10" s="610"/>
      <c r="T10" s="611"/>
      <c r="U10"/>
      <c r="V10" s="30"/>
      <c r="W10" s="30"/>
      <c r="X10" s="30"/>
      <c r="Y10" s="31"/>
      <c r="Z10" s="30"/>
      <c r="AA10" s="30"/>
      <c r="AB10" s="54"/>
      <c r="AC10" s="54"/>
      <c r="AD10" s="54"/>
      <c r="AE10" s="54"/>
    </row>
    <row r="11" spans="1:31" s="33" customFormat="1" ht="45" x14ac:dyDescent="0.25">
      <c r="A11" s="29"/>
      <c r="B11" s="29"/>
      <c r="C11" s="894" t="s">
        <v>11</v>
      </c>
      <c r="D11" s="895"/>
      <c r="E11" s="895"/>
      <c r="F11" s="896"/>
      <c r="G11" s="887" t="s">
        <v>12</v>
      </c>
      <c r="H11" s="888"/>
      <c r="I11" s="889"/>
      <c r="J11" s="887" t="s">
        <v>13</v>
      </c>
      <c r="K11" s="888"/>
      <c r="L11" s="888"/>
      <c r="M11" s="889"/>
      <c r="N11" s="887" t="s">
        <v>14</v>
      </c>
      <c r="O11" s="889"/>
      <c r="P11" s="291" t="s">
        <v>15</v>
      </c>
      <c r="Q11" s="921" t="s">
        <v>16</v>
      </c>
      <c r="R11" s="922"/>
      <c r="S11" s="922"/>
      <c r="T11" s="923"/>
      <c r="U11"/>
      <c r="V11" s="30"/>
      <c r="W11" s="30"/>
      <c r="X11" s="30"/>
      <c r="Y11" s="31"/>
      <c r="Z11" s="30"/>
      <c r="AA11" s="30"/>
      <c r="AB11" s="55"/>
      <c r="AC11" s="55"/>
      <c r="AD11" s="55"/>
      <c r="AE11" s="55"/>
    </row>
    <row r="12" spans="1:31" s="33" customFormat="1" ht="60" x14ac:dyDescent="0.25">
      <c r="A12" s="29"/>
      <c r="B12" s="29"/>
      <c r="C12" s="11" t="s">
        <v>313</v>
      </c>
      <c r="D12" s="11" t="s">
        <v>18</v>
      </c>
      <c r="E12" s="11" t="s">
        <v>19</v>
      </c>
      <c r="F12" s="11" t="s">
        <v>20</v>
      </c>
      <c r="G12" s="11" t="s">
        <v>21</v>
      </c>
      <c r="H12" s="11" t="s">
        <v>22</v>
      </c>
      <c r="I12" s="11" t="s">
        <v>23</v>
      </c>
      <c r="J12" s="11" t="s">
        <v>24</v>
      </c>
      <c r="K12" s="11" t="s">
        <v>25</v>
      </c>
      <c r="L12" s="11" t="s">
        <v>26</v>
      </c>
      <c r="M12" s="11" t="s">
        <v>27</v>
      </c>
      <c r="N12" s="11" t="s">
        <v>28</v>
      </c>
      <c r="O12" s="26" t="s">
        <v>29</v>
      </c>
      <c r="P12" s="46"/>
      <c r="Q12" s="26" t="s">
        <v>30</v>
      </c>
      <c r="R12" s="26" t="s">
        <v>31</v>
      </c>
      <c r="S12" s="26" t="s">
        <v>32</v>
      </c>
      <c r="T12" s="26" t="s">
        <v>33</v>
      </c>
      <c r="U12"/>
      <c r="V12" s="30"/>
      <c r="W12" s="58"/>
      <c r="X12" s="30"/>
      <c r="Y12" s="31"/>
      <c r="Z12" s="30"/>
      <c r="AA12" s="30"/>
      <c r="AB12" s="55"/>
      <c r="AC12" s="55"/>
      <c r="AD12" s="55"/>
      <c r="AE12" s="55"/>
    </row>
    <row r="13" spans="1:31" ht="159" x14ac:dyDescent="0.25">
      <c r="A13" s="29"/>
      <c r="B13" s="29"/>
      <c r="C13" s="913" t="s">
        <v>34</v>
      </c>
      <c r="D13" s="710" t="s">
        <v>127</v>
      </c>
      <c r="E13" s="713" t="s">
        <v>762</v>
      </c>
      <c r="F13" s="716" t="s">
        <v>763</v>
      </c>
      <c r="G13" s="308" t="s">
        <v>62</v>
      </c>
      <c r="H13" s="174" t="s">
        <v>667</v>
      </c>
      <c r="I13" s="174" t="s">
        <v>40</v>
      </c>
      <c r="J13" s="174">
        <v>3</v>
      </c>
      <c r="K13" s="174">
        <v>3</v>
      </c>
      <c r="L13" s="174">
        <v>5</v>
      </c>
      <c r="M13" s="174">
        <v>5</v>
      </c>
      <c r="N13" s="174" t="s">
        <v>764</v>
      </c>
      <c r="O13" s="174" t="s">
        <v>42</v>
      </c>
      <c r="P13" s="40">
        <f t="shared" ref="P13" si="0">(J13+K13+L13)*M13</f>
        <v>55</v>
      </c>
      <c r="Q13" s="221" t="s">
        <v>765</v>
      </c>
      <c r="R13" s="174" t="s">
        <v>766</v>
      </c>
      <c r="S13" s="174" t="s">
        <v>493</v>
      </c>
      <c r="T13" s="220" t="s">
        <v>132</v>
      </c>
      <c r="W13" s="62" t="s">
        <v>34</v>
      </c>
      <c r="X13" s="34"/>
      <c r="Y13" s="31" t="s">
        <v>38</v>
      </c>
    </row>
    <row r="14" spans="1:31" ht="202.5" x14ac:dyDescent="0.25">
      <c r="A14" s="29"/>
      <c r="B14" s="29"/>
      <c r="C14" s="914"/>
      <c r="D14" s="711"/>
      <c r="E14" s="714"/>
      <c r="F14" s="717"/>
      <c r="G14" s="222" t="s">
        <v>62</v>
      </c>
      <c r="H14" s="35" t="s">
        <v>767</v>
      </c>
      <c r="I14" s="35" t="s">
        <v>40</v>
      </c>
      <c r="J14" s="35">
        <v>3</v>
      </c>
      <c r="K14" s="35">
        <v>3</v>
      </c>
      <c r="L14" s="35">
        <v>5</v>
      </c>
      <c r="M14" s="35">
        <v>5</v>
      </c>
      <c r="N14" s="306" t="s">
        <v>41</v>
      </c>
      <c r="O14" s="35" t="s">
        <v>42</v>
      </c>
      <c r="P14" s="36">
        <f>(J14+K14+L14)*M14</f>
        <v>55</v>
      </c>
      <c r="Q14" s="306" t="s">
        <v>768</v>
      </c>
      <c r="R14" s="35" t="s">
        <v>769</v>
      </c>
      <c r="S14" s="35" t="s">
        <v>578</v>
      </c>
      <c r="T14" s="309" t="s">
        <v>488</v>
      </c>
      <c r="W14" s="62" t="s">
        <v>61</v>
      </c>
      <c r="X14" s="34"/>
      <c r="Y14" s="31" t="s">
        <v>70</v>
      </c>
    </row>
    <row r="15" spans="1:31" ht="202.5" x14ac:dyDescent="0.25">
      <c r="A15" s="29"/>
      <c r="B15" s="29"/>
      <c r="C15" s="914"/>
      <c r="D15" s="711"/>
      <c r="E15" s="714"/>
      <c r="F15" s="717"/>
      <c r="G15" s="222" t="s">
        <v>62</v>
      </c>
      <c r="H15" s="35" t="s">
        <v>770</v>
      </c>
      <c r="I15" s="35" t="s">
        <v>40</v>
      </c>
      <c r="J15" s="35">
        <v>1</v>
      </c>
      <c r="K15" s="35">
        <v>3</v>
      </c>
      <c r="L15" s="35">
        <v>3</v>
      </c>
      <c r="M15" s="35">
        <v>3</v>
      </c>
      <c r="N15" s="35" t="s">
        <v>771</v>
      </c>
      <c r="O15" s="35" t="s">
        <v>42</v>
      </c>
      <c r="P15" s="36">
        <f>(J15+K15+L15)*M15</f>
        <v>21</v>
      </c>
      <c r="Q15" s="306" t="s">
        <v>772</v>
      </c>
      <c r="R15" s="306" t="s">
        <v>323</v>
      </c>
      <c r="S15" s="35" t="s">
        <v>498</v>
      </c>
      <c r="T15" s="309" t="s">
        <v>773</v>
      </c>
      <c r="W15" s="62"/>
      <c r="X15" s="34"/>
    </row>
    <row r="16" spans="1:31" ht="228" x14ac:dyDescent="0.25">
      <c r="A16" s="29"/>
      <c r="B16" s="29"/>
      <c r="C16" s="914"/>
      <c r="D16" s="711"/>
      <c r="E16" s="714"/>
      <c r="F16" s="717"/>
      <c r="G16" s="222" t="s">
        <v>62</v>
      </c>
      <c r="H16" s="35" t="s">
        <v>674</v>
      </c>
      <c r="I16" s="35" t="s">
        <v>40</v>
      </c>
      <c r="J16" s="35">
        <v>3</v>
      </c>
      <c r="K16" s="35">
        <v>3</v>
      </c>
      <c r="L16" s="35">
        <v>5</v>
      </c>
      <c r="M16" s="35">
        <v>3</v>
      </c>
      <c r="N16" s="137" t="s">
        <v>774</v>
      </c>
      <c r="O16" s="35" t="s">
        <v>73</v>
      </c>
      <c r="P16" s="36">
        <f>(J16+K16+L16)*M16</f>
        <v>33</v>
      </c>
      <c r="Q16" s="137" t="s">
        <v>775</v>
      </c>
      <c r="R16" s="137" t="s">
        <v>323</v>
      </c>
      <c r="S16" s="137" t="s">
        <v>676</v>
      </c>
      <c r="T16" s="310" t="s">
        <v>499</v>
      </c>
      <c r="W16" s="62"/>
      <c r="X16" s="34"/>
    </row>
    <row r="17" spans="1:24" ht="273.75" x14ac:dyDescent="0.25">
      <c r="A17" s="29"/>
      <c r="B17" s="29"/>
      <c r="C17" s="914"/>
      <c r="D17" s="711"/>
      <c r="E17" s="714"/>
      <c r="F17" s="717"/>
      <c r="G17" s="222" t="s">
        <v>62</v>
      </c>
      <c r="H17" s="35" t="s">
        <v>776</v>
      </c>
      <c r="I17" s="35" t="s">
        <v>40</v>
      </c>
      <c r="J17" s="35">
        <v>3</v>
      </c>
      <c r="K17" s="35">
        <v>3</v>
      </c>
      <c r="L17" s="35">
        <v>5</v>
      </c>
      <c r="M17" s="35">
        <v>3</v>
      </c>
      <c r="N17" s="35" t="s">
        <v>777</v>
      </c>
      <c r="O17" s="35" t="s">
        <v>42</v>
      </c>
      <c r="P17" s="36">
        <f>(J17+K17+L17)*M17</f>
        <v>33</v>
      </c>
      <c r="Q17" s="137" t="s">
        <v>778</v>
      </c>
      <c r="R17" s="137" t="s">
        <v>779</v>
      </c>
      <c r="S17" s="137" t="s">
        <v>574</v>
      </c>
      <c r="T17" s="310" t="s">
        <v>87</v>
      </c>
      <c r="W17" s="34"/>
      <c r="X17" s="34"/>
    </row>
    <row r="18" spans="1:24" ht="71.25" x14ac:dyDescent="0.25">
      <c r="A18" s="29"/>
      <c r="B18" s="29"/>
      <c r="C18" s="914"/>
      <c r="D18" s="711"/>
      <c r="E18" s="714"/>
      <c r="F18" s="717"/>
      <c r="G18" s="222" t="s">
        <v>62</v>
      </c>
      <c r="H18" s="35" t="s">
        <v>712</v>
      </c>
      <c r="I18" s="35" t="s">
        <v>183</v>
      </c>
      <c r="J18" s="35">
        <v>3</v>
      </c>
      <c r="K18" s="35">
        <v>3</v>
      </c>
      <c r="L18" s="35">
        <v>5</v>
      </c>
      <c r="M18" s="35">
        <v>1</v>
      </c>
      <c r="N18" s="306" t="s">
        <v>780</v>
      </c>
      <c r="O18" s="35" t="s">
        <v>42</v>
      </c>
      <c r="P18" s="307">
        <f>(J18+K18+L18)*M18</f>
        <v>11</v>
      </c>
      <c r="Q18" s="883" t="s">
        <v>714</v>
      </c>
      <c r="R18" s="883"/>
      <c r="S18" s="883"/>
      <c r="T18" s="884"/>
      <c r="W18" s="453"/>
      <c r="X18" s="34"/>
    </row>
    <row r="19" spans="1:24" ht="244.5" x14ac:dyDescent="0.25">
      <c r="A19" s="29"/>
      <c r="B19" s="29"/>
      <c r="C19" s="914"/>
      <c r="D19" s="711"/>
      <c r="E19" s="714"/>
      <c r="F19" s="717"/>
      <c r="G19" s="222" t="s">
        <v>62</v>
      </c>
      <c r="H19" s="35" t="s">
        <v>781</v>
      </c>
      <c r="I19" s="35" t="s">
        <v>40</v>
      </c>
      <c r="J19" s="35">
        <v>1</v>
      </c>
      <c r="K19" s="35">
        <v>3</v>
      </c>
      <c r="L19" s="35">
        <v>5</v>
      </c>
      <c r="M19" s="35">
        <v>1</v>
      </c>
      <c r="N19" s="35" t="s">
        <v>782</v>
      </c>
      <c r="O19" s="35" t="s">
        <v>42</v>
      </c>
      <c r="P19" s="36">
        <f t="shared" ref="P19:P20" si="1">(J19+K19+L19)*M19</f>
        <v>9</v>
      </c>
      <c r="Q19" s="137" t="s">
        <v>681</v>
      </c>
      <c r="R19" s="137" t="s">
        <v>783</v>
      </c>
      <c r="S19" s="137" t="s">
        <v>784</v>
      </c>
      <c r="T19" s="310" t="s">
        <v>87</v>
      </c>
      <c r="W19" s="62"/>
      <c r="X19" s="34"/>
    </row>
    <row r="20" spans="1:24" ht="99.75" x14ac:dyDescent="0.25">
      <c r="A20" s="29"/>
      <c r="B20" s="29"/>
      <c r="C20" s="915"/>
      <c r="D20" s="712"/>
      <c r="E20" s="715"/>
      <c r="F20" s="718"/>
      <c r="G20" s="312" t="s">
        <v>62</v>
      </c>
      <c r="H20" s="39" t="s">
        <v>785</v>
      </c>
      <c r="I20" s="39" t="s">
        <v>40</v>
      </c>
      <c r="J20" s="39">
        <v>1</v>
      </c>
      <c r="K20" s="39">
        <v>3</v>
      </c>
      <c r="L20" s="39">
        <v>5</v>
      </c>
      <c r="M20" s="39">
        <v>3</v>
      </c>
      <c r="N20" s="39" t="s">
        <v>786</v>
      </c>
      <c r="O20" s="39" t="s">
        <v>42</v>
      </c>
      <c r="P20" s="313">
        <f t="shared" si="1"/>
        <v>27</v>
      </c>
      <c r="Q20" s="173" t="s">
        <v>787</v>
      </c>
      <c r="R20" s="111" t="s">
        <v>788</v>
      </c>
      <c r="S20" s="173" t="s">
        <v>592</v>
      </c>
      <c r="T20" s="314" t="s">
        <v>593</v>
      </c>
      <c r="W20" s="62"/>
      <c r="X20" s="34"/>
    </row>
    <row r="21" spans="1:24" ht="202.5" x14ac:dyDescent="0.25">
      <c r="A21" s="29"/>
      <c r="B21" s="29"/>
      <c r="C21" s="913" t="s">
        <v>320</v>
      </c>
      <c r="D21" s="710" t="s">
        <v>102</v>
      </c>
      <c r="E21" s="713" t="s">
        <v>789</v>
      </c>
      <c r="F21" s="716" t="s">
        <v>790</v>
      </c>
      <c r="G21" s="308" t="s">
        <v>54</v>
      </c>
      <c r="H21" s="174" t="s">
        <v>767</v>
      </c>
      <c r="I21" s="174" t="s">
        <v>40</v>
      </c>
      <c r="J21" s="174">
        <v>3</v>
      </c>
      <c r="K21" s="174">
        <v>3</v>
      </c>
      <c r="L21" s="174">
        <v>5</v>
      </c>
      <c r="M21" s="174">
        <v>3</v>
      </c>
      <c r="N21" s="174" t="s">
        <v>490</v>
      </c>
      <c r="O21" s="174" t="s">
        <v>42</v>
      </c>
      <c r="P21" s="40">
        <f>(J21+K21+L21)*M21</f>
        <v>33</v>
      </c>
      <c r="Q21" s="221" t="s">
        <v>768</v>
      </c>
      <c r="R21" s="174" t="s">
        <v>769</v>
      </c>
      <c r="S21" s="174" t="s">
        <v>578</v>
      </c>
      <c r="T21" s="220" t="s">
        <v>488</v>
      </c>
      <c r="W21" s="62"/>
      <c r="X21" s="34"/>
    </row>
    <row r="22" spans="1:24" ht="159" x14ac:dyDescent="0.25">
      <c r="A22" s="29"/>
      <c r="B22" s="29"/>
      <c r="C22" s="914"/>
      <c r="D22" s="711"/>
      <c r="E22" s="714"/>
      <c r="F22" s="717"/>
      <c r="G22" s="222" t="s">
        <v>54</v>
      </c>
      <c r="H22" s="35" t="s">
        <v>667</v>
      </c>
      <c r="I22" s="35" t="s">
        <v>40</v>
      </c>
      <c r="J22" s="35">
        <v>3</v>
      </c>
      <c r="K22" s="35">
        <v>3</v>
      </c>
      <c r="L22" s="35">
        <v>5</v>
      </c>
      <c r="M22" s="35">
        <v>5</v>
      </c>
      <c r="N22" s="35" t="s">
        <v>764</v>
      </c>
      <c r="O22" s="35" t="s">
        <v>42</v>
      </c>
      <c r="P22" s="36">
        <f>(J22+K22+L22)*M22</f>
        <v>55</v>
      </c>
      <c r="Q22" s="306" t="s">
        <v>765</v>
      </c>
      <c r="R22" s="35" t="s">
        <v>791</v>
      </c>
      <c r="S22" s="35" t="s">
        <v>493</v>
      </c>
      <c r="T22" s="309" t="s">
        <v>132</v>
      </c>
      <c r="W22" s="62"/>
      <c r="X22" s="34"/>
    </row>
    <row r="23" spans="1:24" ht="202.5" x14ac:dyDescent="0.25">
      <c r="A23" s="29"/>
      <c r="B23" s="29"/>
      <c r="C23" s="914"/>
      <c r="D23" s="711"/>
      <c r="E23" s="714"/>
      <c r="F23" s="717"/>
      <c r="G23" s="222" t="s">
        <v>54</v>
      </c>
      <c r="H23" s="35" t="s">
        <v>770</v>
      </c>
      <c r="I23" s="35" t="s">
        <v>40</v>
      </c>
      <c r="J23" s="35">
        <v>1</v>
      </c>
      <c r="K23" s="35">
        <v>3</v>
      </c>
      <c r="L23" s="35">
        <v>3</v>
      </c>
      <c r="M23" s="35">
        <v>1</v>
      </c>
      <c r="N23" s="35" t="s">
        <v>771</v>
      </c>
      <c r="O23" s="35" t="s">
        <v>42</v>
      </c>
      <c r="P23" s="36">
        <f t="shared" ref="P23" si="2">(J23+K23+L23)*M23</f>
        <v>7</v>
      </c>
      <c r="Q23" s="306" t="s">
        <v>772</v>
      </c>
      <c r="R23" s="306" t="s">
        <v>323</v>
      </c>
      <c r="S23" s="35" t="s">
        <v>498</v>
      </c>
      <c r="T23" s="309" t="s">
        <v>773</v>
      </c>
      <c r="W23" s="62"/>
      <c r="X23" s="34"/>
    </row>
    <row r="24" spans="1:24" ht="99.75" x14ac:dyDescent="0.25">
      <c r="A24" s="29"/>
      <c r="B24" s="29"/>
      <c r="C24" s="914"/>
      <c r="D24" s="711"/>
      <c r="E24" s="714"/>
      <c r="F24" s="717"/>
      <c r="G24" s="222" t="s">
        <v>54</v>
      </c>
      <c r="H24" s="35" t="s">
        <v>792</v>
      </c>
      <c r="I24" s="35" t="s">
        <v>40</v>
      </c>
      <c r="J24" s="35">
        <v>1</v>
      </c>
      <c r="K24" s="35">
        <v>3</v>
      </c>
      <c r="L24" s="35">
        <v>5</v>
      </c>
      <c r="M24" s="35">
        <v>1</v>
      </c>
      <c r="N24" s="35" t="s">
        <v>786</v>
      </c>
      <c r="O24" s="35" t="s">
        <v>42</v>
      </c>
      <c r="P24" s="36">
        <f>(J24+K24+L24)*M24</f>
        <v>9</v>
      </c>
      <c r="Q24" s="137" t="s">
        <v>793</v>
      </c>
      <c r="R24" s="47" t="s">
        <v>788</v>
      </c>
      <c r="S24" s="137" t="s">
        <v>592</v>
      </c>
      <c r="T24" s="310" t="s">
        <v>593</v>
      </c>
      <c r="W24" s="62"/>
      <c r="X24" s="34"/>
    </row>
    <row r="25" spans="1:24" ht="273.75" x14ac:dyDescent="0.25">
      <c r="A25" s="29"/>
      <c r="B25" s="29"/>
      <c r="C25" s="914"/>
      <c r="D25" s="711"/>
      <c r="E25" s="714"/>
      <c r="F25" s="717"/>
      <c r="G25" s="222" t="s">
        <v>54</v>
      </c>
      <c r="H25" s="35" t="s">
        <v>776</v>
      </c>
      <c r="I25" s="35" t="s">
        <v>40</v>
      </c>
      <c r="J25" s="35">
        <v>3</v>
      </c>
      <c r="K25" s="35">
        <v>3</v>
      </c>
      <c r="L25" s="35">
        <v>5</v>
      </c>
      <c r="M25" s="35">
        <v>3</v>
      </c>
      <c r="N25" s="35" t="s">
        <v>777</v>
      </c>
      <c r="O25" s="35" t="s">
        <v>42</v>
      </c>
      <c r="P25" s="36">
        <f t="shared" ref="P25" si="3">(J25+K25+L25)*M25</f>
        <v>33</v>
      </c>
      <c r="Q25" s="137" t="s">
        <v>778</v>
      </c>
      <c r="R25" s="137" t="s">
        <v>779</v>
      </c>
      <c r="S25" s="137" t="s">
        <v>574</v>
      </c>
      <c r="T25" s="310" t="s">
        <v>87</v>
      </c>
      <c r="W25" s="34"/>
      <c r="X25" s="34"/>
    </row>
    <row r="26" spans="1:24" ht="71.25" x14ac:dyDescent="0.25">
      <c r="A26" s="29"/>
      <c r="B26" s="29"/>
      <c r="C26" s="914"/>
      <c r="D26" s="711"/>
      <c r="E26" s="714"/>
      <c r="F26" s="717"/>
      <c r="G26" s="222" t="s">
        <v>54</v>
      </c>
      <c r="H26" s="35" t="s">
        <v>712</v>
      </c>
      <c r="I26" s="35" t="s">
        <v>183</v>
      </c>
      <c r="J26" s="35">
        <v>3</v>
      </c>
      <c r="K26" s="35">
        <v>3</v>
      </c>
      <c r="L26" s="35">
        <v>5</v>
      </c>
      <c r="M26" s="35">
        <v>1</v>
      </c>
      <c r="N26" s="306" t="s">
        <v>780</v>
      </c>
      <c r="O26" s="35" t="s">
        <v>42</v>
      </c>
      <c r="P26" s="307">
        <f>(J26+K26+L26)*M26</f>
        <v>11</v>
      </c>
      <c r="Q26" s="883" t="s">
        <v>714</v>
      </c>
      <c r="R26" s="883"/>
      <c r="S26" s="883"/>
      <c r="T26" s="884"/>
      <c r="W26" s="453"/>
      <c r="X26" s="34"/>
    </row>
    <row r="27" spans="1:24" ht="228" x14ac:dyDescent="0.25">
      <c r="A27" s="29"/>
      <c r="B27" s="29"/>
      <c r="C27" s="914"/>
      <c r="D27" s="711"/>
      <c r="E27" s="714"/>
      <c r="F27" s="717"/>
      <c r="G27" s="222" t="s">
        <v>54</v>
      </c>
      <c r="H27" s="35" t="s">
        <v>674</v>
      </c>
      <c r="I27" s="35" t="s">
        <v>40</v>
      </c>
      <c r="J27" s="35">
        <v>3</v>
      </c>
      <c r="K27" s="35">
        <v>3</v>
      </c>
      <c r="L27" s="35">
        <v>5</v>
      </c>
      <c r="M27" s="35">
        <v>3</v>
      </c>
      <c r="N27" s="137" t="s">
        <v>774</v>
      </c>
      <c r="O27" s="35" t="s">
        <v>73</v>
      </c>
      <c r="P27" s="36">
        <f>(J27+K27+L27)*M27</f>
        <v>33</v>
      </c>
      <c r="Q27" s="137" t="s">
        <v>794</v>
      </c>
      <c r="R27" s="137" t="s">
        <v>795</v>
      </c>
      <c r="S27" s="137" t="s">
        <v>796</v>
      </c>
      <c r="T27" s="310" t="s">
        <v>797</v>
      </c>
      <c r="W27" s="62"/>
      <c r="X27" s="34"/>
    </row>
    <row r="28" spans="1:24" ht="99.75" x14ac:dyDescent="0.25">
      <c r="A28" s="29"/>
      <c r="B28" s="29"/>
      <c r="C28" s="915"/>
      <c r="D28" s="712"/>
      <c r="E28" s="715"/>
      <c r="F28" s="718"/>
      <c r="G28" s="312" t="s">
        <v>54</v>
      </c>
      <c r="H28" s="39" t="s">
        <v>798</v>
      </c>
      <c r="I28" s="39" t="s">
        <v>40</v>
      </c>
      <c r="J28" s="39">
        <v>1</v>
      </c>
      <c r="K28" s="39">
        <v>3</v>
      </c>
      <c r="L28" s="39">
        <v>5</v>
      </c>
      <c r="M28" s="39">
        <v>3</v>
      </c>
      <c r="N28" s="39" t="s">
        <v>786</v>
      </c>
      <c r="O28" s="39" t="s">
        <v>42</v>
      </c>
      <c r="P28" s="313">
        <f t="shared" ref="P28" si="4">(J28+K28+L28)*M28</f>
        <v>27</v>
      </c>
      <c r="Q28" s="173" t="s">
        <v>787</v>
      </c>
      <c r="R28" s="111" t="s">
        <v>788</v>
      </c>
      <c r="S28" s="173" t="s">
        <v>592</v>
      </c>
      <c r="T28" s="314" t="s">
        <v>593</v>
      </c>
      <c r="W28" s="62"/>
      <c r="X28" s="34"/>
    </row>
    <row r="29" spans="1:24" ht="204" x14ac:dyDescent="0.25">
      <c r="A29" s="29"/>
      <c r="B29" s="29"/>
      <c r="C29" s="913" t="s">
        <v>324</v>
      </c>
      <c r="D29" s="710" t="s">
        <v>127</v>
      </c>
      <c r="E29" s="713" t="s">
        <v>799</v>
      </c>
      <c r="F29" s="716" t="s">
        <v>800</v>
      </c>
      <c r="G29" s="308" t="s">
        <v>62</v>
      </c>
      <c r="H29" s="174" t="s">
        <v>767</v>
      </c>
      <c r="I29" s="174" t="s">
        <v>40</v>
      </c>
      <c r="J29" s="174">
        <v>1</v>
      </c>
      <c r="K29" s="174">
        <v>3</v>
      </c>
      <c r="L29" s="174">
        <v>5</v>
      </c>
      <c r="M29" s="174">
        <v>5</v>
      </c>
      <c r="N29" s="174" t="s">
        <v>490</v>
      </c>
      <c r="O29" s="174" t="s">
        <v>42</v>
      </c>
      <c r="P29" s="40">
        <f>(J29+K29+L29)*M29</f>
        <v>45</v>
      </c>
      <c r="Q29" s="221" t="s">
        <v>664</v>
      </c>
      <c r="R29" s="174" t="s">
        <v>665</v>
      </c>
      <c r="S29" s="174" t="s">
        <v>666</v>
      </c>
      <c r="T29" s="220" t="s">
        <v>488</v>
      </c>
      <c r="W29" s="62"/>
      <c r="X29" s="34"/>
    </row>
    <row r="30" spans="1:24" ht="156.75" x14ac:dyDescent="0.25">
      <c r="A30" s="29"/>
      <c r="B30" s="29"/>
      <c r="C30" s="914"/>
      <c r="D30" s="711"/>
      <c r="E30" s="714"/>
      <c r="F30" s="717"/>
      <c r="G30" s="222" t="s">
        <v>62</v>
      </c>
      <c r="H30" s="35" t="s">
        <v>801</v>
      </c>
      <c r="I30" s="35" t="s">
        <v>40</v>
      </c>
      <c r="J30" s="35">
        <v>3</v>
      </c>
      <c r="K30" s="35">
        <v>3</v>
      </c>
      <c r="L30" s="35">
        <v>5</v>
      </c>
      <c r="M30" s="35">
        <v>3</v>
      </c>
      <c r="N30" s="35" t="s">
        <v>764</v>
      </c>
      <c r="O30" s="35" t="s">
        <v>42</v>
      </c>
      <c r="P30" s="36">
        <f>(J30+K30+L30)*M30</f>
        <v>33</v>
      </c>
      <c r="Q30" s="35" t="s">
        <v>802</v>
      </c>
      <c r="R30" s="35" t="s">
        <v>791</v>
      </c>
      <c r="S30" s="35" t="s">
        <v>493</v>
      </c>
      <c r="T30" s="309" t="s">
        <v>132</v>
      </c>
      <c r="W30" s="62"/>
      <c r="X30" s="34"/>
    </row>
    <row r="31" spans="1:24" ht="202.5" x14ac:dyDescent="0.25">
      <c r="A31" s="29"/>
      <c r="B31" s="29"/>
      <c r="C31" s="914"/>
      <c r="D31" s="711"/>
      <c r="E31" s="714"/>
      <c r="F31" s="717"/>
      <c r="G31" s="222" t="s">
        <v>62</v>
      </c>
      <c r="H31" s="35" t="s">
        <v>803</v>
      </c>
      <c r="I31" s="35" t="s">
        <v>40</v>
      </c>
      <c r="J31" s="35">
        <v>1</v>
      </c>
      <c r="K31" s="35">
        <v>3</v>
      </c>
      <c r="L31" s="35">
        <v>3</v>
      </c>
      <c r="M31" s="35">
        <v>3</v>
      </c>
      <c r="N31" s="35" t="s">
        <v>771</v>
      </c>
      <c r="O31" s="35" t="s">
        <v>42</v>
      </c>
      <c r="P31" s="36">
        <f t="shared" ref="P31" si="5">(J31+K31+L31)*M31</f>
        <v>21</v>
      </c>
      <c r="Q31" s="306" t="s">
        <v>772</v>
      </c>
      <c r="R31" s="306" t="s">
        <v>323</v>
      </c>
      <c r="S31" s="35" t="s">
        <v>498</v>
      </c>
      <c r="T31" s="309" t="s">
        <v>773</v>
      </c>
      <c r="W31" s="62"/>
      <c r="X31" s="34"/>
    </row>
    <row r="32" spans="1:24" ht="273.75" x14ac:dyDescent="0.25">
      <c r="A32" s="29"/>
      <c r="B32" s="29"/>
      <c r="C32" s="914"/>
      <c r="D32" s="711"/>
      <c r="E32" s="714"/>
      <c r="F32" s="717"/>
      <c r="G32" s="222" t="s">
        <v>62</v>
      </c>
      <c r="H32" s="35" t="s">
        <v>776</v>
      </c>
      <c r="I32" s="35" t="s">
        <v>40</v>
      </c>
      <c r="J32" s="35">
        <v>3</v>
      </c>
      <c r="K32" s="35">
        <v>3</v>
      </c>
      <c r="L32" s="35">
        <v>5</v>
      </c>
      <c r="M32" s="35">
        <v>5</v>
      </c>
      <c r="N32" s="35" t="s">
        <v>777</v>
      </c>
      <c r="O32" s="35" t="s">
        <v>42</v>
      </c>
      <c r="P32" s="36">
        <f t="shared" ref="P32" si="6">(J32+K32+L32)*M32</f>
        <v>55</v>
      </c>
      <c r="Q32" s="137" t="s">
        <v>804</v>
      </c>
      <c r="R32" s="137" t="s">
        <v>779</v>
      </c>
      <c r="S32" s="137" t="s">
        <v>574</v>
      </c>
      <c r="T32" s="310" t="s">
        <v>87</v>
      </c>
      <c r="W32" s="34"/>
      <c r="X32" s="34"/>
    </row>
    <row r="33" spans="1:24" ht="230.25" x14ac:dyDescent="0.25">
      <c r="A33" s="29"/>
      <c r="B33" s="29"/>
      <c r="C33" s="914"/>
      <c r="D33" s="711"/>
      <c r="E33" s="714"/>
      <c r="F33" s="717"/>
      <c r="G33" s="222" t="s">
        <v>62</v>
      </c>
      <c r="H33" s="35" t="s">
        <v>805</v>
      </c>
      <c r="I33" s="35" t="s">
        <v>40</v>
      </c>
      <c r="J33" s="35">
        <v>3</v>
      </c>
      <c r="K33" s="35">
        <v>3</v>
      </c>
      <c r="L33" s="35">
        <v>5</v>
      </c>
      <c r="M33" s="35">
        <v>1</v>
      </c>
      <c r="N33" s="35" t="s">
        <v>806</v>
      </c>
      <c r="O33" s="35" t="s">
        <v>42</v>
      </c>
      <c r="P33" s="36">
        <f t="shared" ref="P33:P36" si="7">(J33+K33+L33)*M33</f>
        <v>11</v>
      </c>
      <c r="Q33" s="137" t="s">
        <v>807</v>
      </c>
      <c r="R33" s="137" t="s">
        <v>808</v>
      </c>
      <c r="S33" s="137" t="s">
        <v>809</v>
      </c>
      <c r="T33" s="310" t="s">
        <v>87</v>
      </c>
      <c r="W33" s="62"/>
      <c r="X33" s="34"/>
    </row>
    <row r="34" spans="1:24" ht="228" x14ac:dyDescent="0.25">
      <c r="A34" s="29"/>
      <c r="B34" s="29"/>
      <c r="C34" s="914"/>
      <c r="D34" s="711"/>
      <c r="E34" s="714"/>
      <c r="F34" s="717"/>
      <c r="G34" s="222" t="s">
        <v>62</v>
      </c>
      <c r="H34" s="35" t="s">
        <v>810</v>
      </c>
      <c r="I34" s="35" t="s">
        <v>40</v>
      </c>
      <c r="J34" s="35">
        <v>3</v>
      </c>
      <c r="K34" s="35">
        <v>3</v>
      </c>
      <c r="L34" s="35">
        <v>5</v>
      </c>
      <c r="M34" s="35">
        <v>3</v>
      </c>
      <c r="N34" s="137" t="s">
        <v>774</v>
      </c>
      <c r="O34" s="35" t="s">
        <v>73</v>
      </c>
      <c r="P34" s="36">
        <f>(J34+K34+L34)*M34</f>
        <v>33</v>
      </c>
      <c r="Q34" s="137" t="s">
        <v>811</v>
      </c>
      <c r="R34" s="137" t="s">
        <v>795</v>
      </c>
      <c r="S34" s="137" t="s">
        <v>812</v>
      </c>
      <c r="T34" s="310" t="s">
        <v>797</v>
      </c>
      <c r="W34" s="62"/>
      <c r="X34" s="34"/>
    </row>
    <row r="35" spans="1:24" ht="259.5" x14ac:dyDescent="0.25">
      <c r="A35" s="29"/>
      <c r="B35" s="29"/>
      <c r="C35" s="914"/>
      <c r="D35" s="711"/>
      <c r="E35" s="714"/>
      <c r="F35" s="717"/>
      <c r="G35" s="222" t="s">
        <v>62</v>
      </c>
      <c r="H35" s="35" t="s">
        <v>813</v>
      </c>
      <c r="I35" s="35" t="s">
        <v>40</v>
      </c>
      <c r="J35" s="35">
        <v>3</v>
      </c>
      <c r="K35" s="35">
        <v>3</v>
      </c>
      <c r="L35" s="35">
        <v>5</v>
      </c>
      <c r="M35" s="35">
        <v>5</v>
      </c>
      <c r="N35" s="35" t="s">
        <v>689</v>
      </c>
      <c r="O35" s="35" t="s">
        <v>42</v>
      </c>
      <c r="P35" s="36">
        <f t="shared" si="7"/>
        <v>55</v>
      </c>
      <c r="Q35" s="137" t="s">
        <v>690</v>
      </c>
      <c r="R35" s="137" t="s">
        <v>691</v>
      </c>
      <c r="S35" s="137" t="s">
        <v>692</v>
      </c>
      <c r="T35" s="310" t="s">
        <v>512</v>
      </c>
      <c r="W35" s="62"/>
      <c r="X35" s="34"/>
    </row>
    <row r="36" spans="1:24" ht="99.75" x14ac:dyDescent="0.25">
      <c r="A36" s="29"/>
      <c r="B36" s="29"/>
      <c r="C36" s="914"/>
      <c r="D36" s="711"/>
      <c r="E36" s="714"/>
      <c r="F36" s="717"/>
      <c r="G36" s="222" t="s">
        <v>62</v>
      </c>
      <c r="H36" s="35" t="s">
        <v>785</v>
      </c>
      <c r="I36" s="35" t="s">
        <v>40</v>
      </c>
      <c r="J36" s="35">
        <v>1</v>
      </c>
      <c r="K36" s="35">
        <v>3</v>
      </c>
      <c r="L36" s="35">
        <v>5</v>
      </c>
      <c r="M36" s="35">
        <v>3</v>
      </c>
      <c r="N36" s="35" t="s">
        <v>786</v>
      </c>
      <c r="O36" s="35" t="s">
        <v>42</v>
      </c>
      <c r="P36" s="36">
        <f t="shared" si="7"/>
        <v>27</v>
      </c>
      <c r="Q36" s="137" t="s">
        <v>697</v>
      </c>
      <c r="R36" s="47" t="s">
        <v>788</v>
      </c>
      <c r="S36" s="137" t="s">
        <v>592</v>
      </c>
      <c r="T36" s="310" t="s">
        <v>593</v>
      </c>
      <c r="W36" s="62"/>
      <c r="X36" s="34"/>
    </row>
    <row r="37" spans="1:24" ht="142.5" x14ac:dyDescent="0.25">
      <c r="A37" s="29"/>
      <c r="B37" s="29"/>
      <c r="C37" s="915"/>
      <c r="D37" s="712"/>
      <c r="E37" s="715"/>
      <c r="F37" s="718"/>
      <c r="G37" s="312" t="s">
        <v>62</v>
      </c>
      <c r="H37" s="39" t="s">
        <v>814</v>
      </c>
      <c r="I37" s="39" t="s">
        <v>40</v>
      </c>
      <c r="J37" s="39">
        <v>3</v>
      </c>
      <c r="K37" s="39">
        <v>3</v>
      </c>
      <c r="L37" s="39">
        <v>5</v>
      </c>
      <c r="M37" s="39">
        <v>5</v>
      </c>
      <c r="N37" s="39" t="s">
        <v>815</v>
      </c>
      <c r="O37" s="39" t="s">
        <v>42</v>
      </c>
      <c r="P37" s="313">
        <f t="shared" ref="P37" si="8">(J37+K37+L37)*M37</f>
        <v>55</v>
      </c>
      <c r="Q37" s="546" t="s">
        <v>816</v>
      </c>
      <c r="R37" s="546" t="s">
        <v>433</v>
      </c>
      <c r="S37" s="546" t="s">
        <v>817</v>
      </c>
      <c r="T37" s="322" t="s">
        <v>435</v>
      </c>
      <c r="W37" s="62"/>
      <c r="X37" s="34"/>
    </row>
    <row r="38" spans="1:24" ht="204" x14ac:dyDescent="0.25">
      <c r="A38" s="29"/>
      <c r="B38" s="29"/>
      <c r="C38" s="913" t="s">
        <v>818</v>
      </c>
      <c r="D38" s="710" t="s">
        <v>127</v>
      </c>
      <c r="E38" s="713" t="s">
        <v>799</v>
      </c>
      <c r="F38" s="716" t="s">
        <v>819</v>
      </c>
      <c r="G38" s="308" t="s">
        <v>62</v>
      </c>
      <c r="H38" s="174" t="s">
        <v>767</v>
      </c>
      <c r="I38" s="174" t="s">
        <v>40</v>
      </c>
      <c r="J38" s="174">
        <v>3</v>
      </c>
      <c r="K38" s="174">
        <v>3</v>
      </c>
      <c r="L38" s="174">
        <v>5</v>
      </c>
      <c r="M38" s="174">
        <v>5</v>
      </c>
      <c r="N38" s="174" t="s">
        <v>490</v>
      </c>
      <c r="O38" s="174" t="s">
        <v>42</v>
      </c>
      <c r="P38" s="40">
        <f>(J38+K38+L38)*M38</f>
        <v>55</v>
      </c>
      <c r="Q38" s="221" t="s">
        <v>664</v>
      </c>
      <c r="R38" s="174" t="s">
        <v>665</v>
      </c>
      <c r="S38" s="174" t="s">
        <v>666</v>
      </c>
      <c r="T38" s="220" t="s">
        <v>488</v>
      </c>
      <c r="W38" s="62"/>
      <c r="X38" s="34"/>
    </row>
    <row r="39" spans="1:24" ht="159" x14ac:dyDescent="0.25">
      <c r="A39" s="29"/>
      <c r="B39" s="29"/>
      <c r="C39" s="914"/>
      <c r="D39" s="711"/>
      <c r="E39" s="714"/>
      <c r="F39" s="717"/>
      <c r="G39" s="222" t="s">
        <v>62</v>
      </c>
      <c r="H39" s="35" t="s">
        <v>801</v>
      </c>
      <c r="I39" s="35" t="s">
        <v>40</v>
      </c>
      <c r="J39" s="35">
        <v>3</v>
      </c>
      <c r="K39" s="35">
        <v>3</v>
      </c>
      <c r="L39" s="35">
        <v>5</v>
      </c>
      <c r="M39" s="35">
        <v>5</v>
      </c>
      <c r="N39" s="35" t="s">
        <v>764</v>
      </c>
      <c r="O39" s="35" t="s">
        <v>42</v>
      </c>
      <c r="P39" s="36">
        <f>(J39+K39+L39)*M39</f>
        <v>55</v>
      </c>
      <c r="Q39" s="306" t="s">
        <v>668</v>
      </c>
      <c r="R39" s="35" t="s">
        <v>719</v>
      </c>
      <c r="S39" s="35" t="s">
        <v>571</v>
      </c>
      <c r="T39" s="309" t="s">
        <v>132</v>
      </c>
      <c r="W39" s="62"/>
      <c r="X39" s="34"/>
    </row>
    <row r="40" spans="1:24" ht="202.5" x14ac:dyDescent="0.25">
      <c r="A40" s="29"/>
      <c r="B40" s="29"/>
      <c r="C40" s="914"/>
      <c r="D40" s="711"/>
      <c r="E40" s="714"/>
      <c r="F40" s="717"/>
      <c r="G40" s="222" t="s">
        <v>62</v>
      </c>
      <c r="H40" s="35" t="s">
        <v>820</v>
      </c>
      <c r="I40" s="35" t="s">
        <v>40</v>
      </c>
      <c r="J40" s="35">
        <v>1</v>
      </c>
      <c r="K40" s="35">
        <v>3</v>
      </c>
      <c r="L40" s="35">
        <v>5</v>
      </c>
      <c r="M40" s="35">
        <v>1</v>
      </c>
      <c r="N40" s="35" t="s">
        <v>771</v>
      </c>
      <c r="O40" s="35" t="s">
        <v>42</v>
      </c>
      <c r="P40" s="36">
        <f t="shared" ref="P40" si="9">(J40+K40+L40)*M40</f>
        <v>9</v>
      </c>
      <c r="Q40" s="306" t="s">
        <v>772</v>
      </c>
      <c r="R40" s="306" t="s">
        <v>323</v>
      </c>
      <c r="S40" s="35" t="s">
        <v>498</v>
      </c>
      <c r="T40" s="309" t="s">
        <v>773</v>
      </c>
      <c r="W40" s="62"/>
      <c r="X40" s="34"/>
    </row>
    <row r="41" spans="1:24" ht="228" x14ac:dyDescent="0.25">
      <c r="A41" s="29"/>
      <c r="B41" s="29"/>
      <c r="C41" s="914"/>
      <c r="D41" s="711"/>
      <c r="E41" s="714"/>
      <c r="F41" s="717"/>
      <c r="G41" s="222" t="s">
        <v>62</v>
      </c>
      <c r="H41" s="35" t="s">
        <v>736</v>
      </c>
      <c r="I41" s="35" t="s">
        <v>40</v>
      </c>
      <c r="J41" s="35">
        <v>3</v>
      </c>
      <c r="K41" s="35">
        <v>3</v>
      </c>
      <c r="L41" s="35">
        <v>5</v>
      </c>
      <c r="M41" s="35">
        <v>5</v>
      </c>
      <c r="N41" s="137" t="s">
        <v>774</v>
      </c>
      <c r="O41" s="35" t="s">
        <v>73</v>
      </c>
      <c r="P41" s="36">
        <f>(J41+K41+L41)*M41</f>
        <v>55</v>
      </c>
      <c r="Q41" s="137" t="s">
        <v>811</v>
      </c>
      <c r="R41" s="137" t="s">
        <v>821</v>
      </c>
      <c r="S41" s="137" t="s">
        <v>796</v>
      </c>
      <c r="T41" s="310" t="s">
        <v>797</v>
      </c>
      <c r="W41" s="62"/>
      <c r="X41" s="34"/>
    </row>
    <row r="42" spans="1:24" ht="99.75" x14ac:dyDescent="0.25">
      <c r="A42" s="29"/>
      <c r="B42" s="29"/>
      <c r="C42" s="915"/>
      <c r="D42" s="712"/>
      <c r="E42" s="715"/>
      <c r="F42" s="718"/>
      <c r="G42" s="312" t="s">
        <v>62</v>
      </c>
      <c r="H42" s="39" t="s">
        <v>798</v>
      </c>
      <c r="I42" s="39" t="s">
        <v>92</v>
      </c>
      <c r="J42" s="39">
        <v>1</v>
      </c>
      <c r="K42" s="39">
        <v>3</v>
      </c>
      <c r="L42" s="39">
        <v>5</v>
      </c>
      <c r="M42" s="39">
        <v>1</v>
      </c>
      <c r="N42" s="39" t="s">
        <v>786</v>
      </c>
      <c r="O42" s="39" t="s">
        <v>42</v>
      </c>
      <c r="P42" s="319">
        <f t="shared" ref="P42" si="10">(J42+K42+L42)*M42</f>
        <v>9</v>
      </c>
      <c r="Q42" s="173" t="s">
        <v>822</v>
      </c>
      <c r="R42" s="173" t="s">
        <v>823</v>
      </c>
      <c r="S42" s="173" t="s">
        <v>592</v>
      </c>
      <c r="T42" s="314" t="s">
        <v>824</v>
      </c>
      <c r="W42" s="62"/>
      <c r="X42" s="34"/>
    </row>
    <row r="43" spans="1:24" ht="57" x14ac:dyDescent="0.25">
      <c r="A43" s="29"/>
      <c r="B43" s="29"/>
      <c r="C43" s="913" t="s">
        <v>825</v>
      </c>
      <c r="D43" s="710" t="s">
        <v>554</v>
      </c>
      <c r="E43" s="713" t="s">
        <v>555</v>
      </c>
      <c r="F43" s="716" t="s">
        <v>826</v>
      </c>
      <c r="G43" s="308" t="s">
        <v>62</v>
      </c>
      <c r="H43" s="174" t="s">
        <v>827</v>
      </c>
      <c r="I43" s="174" t="s">
        <v>40</v>
      </c>
      <c r="J43" s="174">
        <v>1</v>
      </c>
      <c r="K43" s="174">
        <v>3</v>
      </c>
      <c r="L43" s="174">
        <v>5</v>
      </c>
      <c r="M43" s="174">
        <v>1</v>
      </c>
      <c r="N43" s="174" t="s">
        <v>490</v>
      </c>
      <c r="O43" s="174" t="s">
        <v>42</v>
      </c>
      <c r="P43" s="40">
        <f>(J43+K43+L43)*M43</f>
        <v>9</v>
      </c>
      <c r="Q43" s="221"/>
      <c r="R43" s="346" t="s">
        <v>218</v>
      </c>
      <c r="S43" s="346" t="s">
        <v>45</v>
      </c>
      <c r="T43" s="347" t="s">
        <v>219</v>
      </c>
      <c r="W43" s="62"/>
      <c r="X43" s="34"/>
    </row>
    <row r="44" spans="1:24" ht="85.5" x14ac:dyDescent="0.25">
      <c r="A44" s="29"/>
      <c r="B44" s="29"/>
      <c r="C44" s="914"/>
      <c r="D44" s="711"/>
      <c r="E44" s="714"/>
      <c r="F44" s="717"/>
      <c r="G44" s="222" t="s">
        <v>62</v>
      </c>
      <c r="H44" s="35" t="s">
        <v>667</v>
      </c>
      <c r="I44" s="35" t="s">
        <v>92</v>
      </c>
      <c r="J44" s="35">
        <v>1</v>
      </c>
      <c r="K44" s="35">
        <v>3</v>
      </c>
      <c r="L44" s="35">
        <v>5</v>
      </c>
      <c r="M44" s="35">
        <v>1</v>
      </c>
      <c r="N44" s="35" t="s">
        <v>764</v>
      </c>
      <c r="O44" s="35" t="s">
        <v>42</v>
      </c>
      <c r="P44" s="36">
        <f t="shared" ref="P44:P45" si="11">(J44+K44+L44)*M44</f>
        <v>9</v>
      </c>
      <c r="Q44" s="306"/>
      <c r="R44" s="208" t="s">
        <v>222</v>
      </c>
      <c r="S44" s="208" t="s">
        <v>51</v>
      </c>
      <c r="T44" s="349" t="s">
        <v>52</v>
      </c>
      <c r="W44" s="62"/>
      <c r="X44" s="34"/>
    </row>
    <row r="45" spans="1:24" ht="142.5" x14ac:dyDescent="0.25">
      <c r="A45" s="29"/>
      <c r="B45" s="29"/>
      <c r="C45" s="914"/>
      <c r="D45" s="711"/>
      <c r="E45" s="714"/>
      <c r="F45" s="717"/>
      <c r="G45" s="222" t="s">
        <v>62</v>
      </c>
      <c r="H45" s="35" t="s">
        <v>828</v>
      </c>
      <c r="I45" s="35" t="s">
        <v>40</v>
      </c>
      <c r="J45" s="35">
        <v>3</v>
      </c>
      <c r="K45" s="35">
        <v>3</v>
      </c>
      <c r="L45" s="35">
        <v>5</v>
      </c>
      <c r="M45" s="35">
        <v>1</v>
      </c>
      <c r="N45" s="35" t="s">
        <v>771</v>
      </c>
      <c r="O45" s="35" t="s">
        <v>42</v>
      </c>
      <c r="P45" s="36">
        <f t="shared" si="11"/>
        <v>11</v>
      </c>
      <c r="Q45" s="306"/>
      <c r="R45" s="306"/>
      <c r="S45" s="35"/>
      <c r="T45" s="350" t="s">
        <v>251</v>
      </c>
      <c r="W45" s="62"/>
      <c r="X45" s="34"/>
    </row>
    <row r="46" spans="1:24" ht="228" x14ac:dyDescent="0.25">
      <c r="A46" s="29"/>
      <c r="B46" s="29"/>
      <c r="C46" s="914"/>
      <c r="D46" s="711"/>
      <c r="E46" s="714"/>
      <c r="F46" s="717"/>
      <c r="G46" s="222" t="s">
        <v>62</v>
      </c>
      <c r="H46" s="35" t="s">
        <v>736</v>
      </c>
      <c r="I46" s="35" t="s">
        <v>40</v>
      </c>
      <c r="J46" s="35">
        <v>3</v>
      </c>
      <c r="K46" s="35">
        <v>3</v>
      </c>
      <c r="L46" s="35">
        <v>5</v>
      </c>
      <c r="M46" s="35">
        <v>5</v>
      </c>
      <c r="N46" s="137" t="s">
        <v>774</v>
      </c>
      <c r="O46" s="35" t="s">
        <v>73</v>
      </c>
      <c r="P46" s="36">
        <f>(J46+K46+L46)*M46</f>
        <v>55</v>
      </c>
      <c r="Q46" s="137"/>
      <c r="R46" s="341" t="s">
        <v>255</v>
      </c>
      <c r="S46" s="341"/>
      <c r="T46" s="351" t="s">
        <v>253</v>
      </c>
      <c r="W46" s="62"/>
      <c r="X46" s="34"/>
    </row>
    <row r="47" spans="1:24" ht="185.25" x14ac:dyDescent="0.25">
      <c r="A47" s="29"/>
      <c r="B47" s="29"/>
      <c r="C47" s="914"/>
      <c r="D47" s="711"/>
      <c r="E47" s="714"/>
      <c r="F47" s="717"/>
      <c r="G47" s="241" t="s">
        <v>62</v>
      </c>
      <c r="H47" s="232" t="s">
        <v>252</v>
      </c>
      <c r="I47" s="235" t="s">
        <v>92</v>
      </c>
      <c r="J47" s="235">
        <v>1</v>
      </c>
      <c r="K47" s="235">
        <v>3</v>
      </c>
      <c r="L47" s="235">
        <v>5</v>
      </c>
      <c r="M47" s="235">
        <v>1</v>
      </c>
      <c r="N47" s="235" t="s">
        <v>158</v>
      </c>
      <c r="O47" s="235" t="s">
        <v>42</v>
      </c>
      <c r="P47" s="36">
        <f t="shared" ref="P47:P51" si="12">(J47+K47+L47)*M47</f>
        <v>9</v>
      </c>
      <c r="Q47" s="341"/>
      <c r="R47" s="341"/>
      <c r="S47" s="341"/>
      <c r="T47" s="350" t="s">
        <v>253</v>
      </c>
      <c r="W47" s="62"/>
      <c r="X47" s="34"/>
    </row>
    <row r="48" spans="1:24" ht="213.75" x14ac:dyDescent="0.25">
      <c r="A48" s="29"/>
      <c r="B48" s="29"/>
      <c r="C48" s="914"/>
      <c r="D48" s="711"/>
      <c r="E48" s="714"/>
      <c r="F48" s="717"/>
      <c r="G48" s="241" t="s">
        <v>62</v>
      </c>
      <c r="H48" s="232" t="s">
        <v>262</v>
      </c>
      <c r="I48" s="235" t="s">
        <v>92</v>
      </c>
      <c r="J48" s="235">
        <v>1</v>
      </c>
      <c r="K48" s="235">
        <v>3</v>
      </c>
      <c r="L48" s="235">
        <v>5</v>
      </c>
      <c r="M48" s="235">
        <v>1</v>
      </c>
      <c r="N48" s="235" t="s">
        <v>89</v>
      </c>
      <c r="O48" s="235" t="s">
        <v>42</v>
      </c>
      <c r="P48" s="36">
        <f t="shared" si="12"/>
        <v>9</v>
      </c>
      <c r="Q48" s="341"/>
      <c r="R48" s="341"/>
      <c r="S48" s="341"/>
      <c r="T48" s="351" t="s">
        <v>263</v>
      </c>
      <c r="W48" s="62"/>
      <c r="X48" s="34"/>
    </row>
    <row r="49" spans="1:24" ht="128.25" x14ac:dyDescent="0.25">
      <c r="A49" s="29"/>
      <c r="B49" s="29"/>
      <c r="C49" s="914"/>
      <c r="D49" s="711"/>
      <c r="E49" s="714"/>
      <c r="F49" s="717"/>
      <c r="G49" s="222" t="s">
        <v>62</v>
      </c>
      <c r="H49" s="35" t="s">
        <v>738</v>
      </c>
      <c r="I49" s="35" t="s">
        <v>92</v>
      </c>
      <c r="J49" s="35">
        <v>1</v>
      </c>
      <c r="K49" s="35">
        <v>3</v>
      </c>
      <c r="L49" s="35">
        <v>5</v>
      </c>
      <c r="M49" s="35">
        <v>1</v>
      </c>
      <c r="N49" s="35" t="s">
        <v>739</v>
      </c>
      <c r="O49" s="35" t="s">
        <v>42</v>
      </c>
      <c r="P49" s="36">
        <f t="shared" si="12"/>
        <v>9</v>
      </c>
      <c r="Q49" s="306"/>
      <c r="R49" s="35"/>
      <c r="S49" s="35"/>
      <c r="T49" s="350" t="s">
        <v>261</v>
      </c>
      <c r="W49" s="62"/>
      <c r="X49" s="34"/>
    </row>
    <row r="50" spans="1:24" ht="128.25" x14ac:dyDescent="0.25">
      <c r="A50" s="29"/>
      <c r="B50" s="29"/>
      <c r="C50" s="915"/>
      <c r="D50" s="712"/>
      <c r="E50" s="715"/>
      <c r="F50" s="718"/>
      <c r="G50" s="241" t="s">
        <v>62</v>
      </c>
      <c r="H50" s="232" t="s">
        <v>264</v>
      </c>
      <c r="I50" s="235" t="s">
        <v>92</v>
      </c>
      <c r="J50" s="235">
        <v>1</v>
      </c>
      <c r="K50" s="235">
        <v>3</v>
      </c>
      <c r="L50" s="235">
        <v>5</v>
      </c>
      <c r="M50" s="235">
        <v>1</v>
      </c>
      <c r="N50" s="235" t="s">
        <v>93</v>
      </c>
      <c r="O50" s="235" t="s">
        <v>42</v>
      </c>
      <c r="P50" s="342">
        <v>9</v>
      </c>
      <c r="Q50" s="339"/>
      <c r="R50" s="339"/>
      <c r="S50" s="339"/>
      <c r="T50" s="547" t="s">
        <v>265</v>
      </c>
      <c r="W50" s="62"/>
      <c r="X50" s="34"/>
    </row>
    <row r="51" spans="1:24" ht="100.5" thickBot="1" x14ac:dyDescent="0.3">
      <c r="A51" s="29"/>
      <c r="B51" s="29"/>
      <c r="C51" s="915"/>
      <c r="D51" s="712"/>
      <c r="E51" s="715"/>
      <c r="F51" s="718"/>
      <c r="G51" s="312" t="s">
        <v>62</v>
      </c>
      <c r="H51" s="39" t="s">
        <v>688</v>
      </c>
      <c r="I51" s="39" t="s">
        <v>40</v>
      </c>
      <c r="J51" s="39">
        <v>1</v>
      </c>
      <c r="K51" s="39">
        <v>3</v>
      </c>
      <c r="L51" s="39">
        <v>5</v>
      </c>
      <c r="M51" s="39">
        <v>1</v>
      </c>
      <c r="N51" s="39" t="s">
        <v>689</v>
      </c>
      <c r="O51" s="39" t="s">
        <v>42</v>
      </c>
      <c r="P51" s="313">
        <f t="shared" si="12"/>
        <v>9</v>
      </c>
      <c r="Q51" s="173"/>
      <c r="R51" s="341" t="s">
        <v>257</v>
      </c>
      <c r="S51" s="341"/>
      <c r="T51" s="354" t="s">
        <v>258</v>
      </c>
      <c r="W51" s="76" t="s">
        <v>69</v>
      </c>
      <c r="X51" s="34"/>
    </row>
    <row r="52" spans="1:24" ht="84" customHeight="1" x14ac:dyDescent="0.25">
      <c r="A52" s="29"/>
      <c r="B52" s="29"/>
      <c r="C52" s="904" t="s">
        <v>829</v>
      </c>
      <c r="D52" s="907" t="s">
        <v>266</v>
      </c>
      <c r="E52" s="909" t="s">
        <v>267</v>
      </c>
      <c r="F52" s="911" t="s">
        <v>246</v>
      </c>
      <c r="G52" s="530" t="s">
        <v>62</v>
      </c>
      <c r="H52" s="548" t="s">
        <v>743</v>
      </c>
      <c r="I52" s="549" t="s">
        <v>183</v>
      </c>
      <c r="J52" s="549">
        <v>3</v>
      </c>
      <c r="K52" s="549">
        <v>3</v>
      </c>
      <c r="L52" s="549">
        <v>5</v>
      </c>
      <c r="M52" s="549">
        <v>1</v>
      </c>
      <c r="N52" s="550" t="s">
        <v>744</v>
      </c>
      <c r="O52" s="549" t="s">
        <v>42</v>
      </c>
      <c r="P52" s="484">
        <f t="shared" ref="P52:P57" si="13">(J52+K52+L52)*M52</f>
        <v>11</v>
      </c>
      <c r="Q52" s="919" t="s">
        <v>714</v>
      </c>
      <c r="R52" s="919"/>
      <c r="S52" s="919"/>
      <c r="T52" s="920"/>
      <c r="W52" s="76"/>
      <c r="X52" s="34"/>
    </row>
    <row r="53" spans="1:24" ht="57" x14ac:dyDescent="0.25">
      <c r="A53" s="29"/>
      <c r="B53" s="29"/>
      <c r="C53" s="905"/>
      <c r="D53" s="711"/>
      <c r="E53" s="714"/>
      <c r="F53" s="835"/>
      <c r="G53" s="529" t="s">
        <v>62</v>
      </c>
      <c r="H53" s="329" t="s">
        <v>745</v>
      </c>
      <c r="I53" s="35" t="s">
        <v>183</v>
      </c>
      <c r="J53" s="35">
        <v>3</v>
      </c>
      <c r="K53" s="35">
        <v>3</v>
      </c>
      <c r="L53" s="35">
        <v>5</v>
      </c>
      <c r="M53" s="35">
        <v>3</v>
      </c>
      <c r="N53" s="306" t="s">
        <v>746</v>
      </c>
      <c r="O53" s="35" t="s">
        <v>42</v>
      </c>
      <c r="P53" s="320">
        <f t="shared" si="13"/>
        <v>33</v>
      </c>
      <c r="Q53" s="883" t="s">
        <v>714</v>
      </c>
      <c r="R53" s="883"/>
      <c r="S53" s="883"/>
      <c r="T53" s="916"/>
      <c r="W53" s="76"/>
      <c r="X53" s="34"/>
    </row>
    <row r="54" spans="1:24" ht="57" x14ac:dyDescent="0.25">
      <c r="A54" s="29"/>
      <c r="B54" s="29"/>
      <c r="C54" s="905"/>
      <c r="D54" s="711"/>
      <c r="E54" s="714"/>
      <c r="F54" s="835"/>
      <c r="G54" s="529" t="s">
        <v>62</v>
      </c>
      <c r="H54" s="329" t="s">
        <v>747</v>
      </c>
      <c r="I54" s="35" t="s">
        <v>183</v>
      </c>
      <c r="J54" s="35">
        <v>3</v>
      </c>
      <c r="K54" s="35">
        <v>3</v>
      </c>
      <c r="L54" s="35">
        <v>5</v>
      </c>
      <c r="M54" s="35">
        <v>1</v>
      </c>
      <c r="N54" s="306" t="s">
        <v>748</v>
      </c>
      <c r="O54" s="35" t="s">
        <v>42</v>
      </c>
      <c r="P54" s="320">
        <f t="shared" si="13"/>
        <v>11</v>
      </c>
      <c r="Q54" s="883" t="s">
        <v>714</v>
      </c>
      <c r="R54" s="883"/>
      <c r="S54" s="883"/>
      <c r="T54" s="916"/>
      <c r="W54" s="76"/>
      <c r="X54" s="34"/>
    </row>
    <row r="55" spans="1:24" ht="42.75" x14ac:dyDescent="0.25">
      <c r="A55" s="29"/>
      <c r="B55" s="29"/>
      <c r="C55" s="905"/>
      <c r="D55" s="711"/>
      <c r="E55" s="714"/>
      <c r="F55" s="835"/>
      <c r="G55" s="529" t="s">
        <v>62</v>
      </c>
      <c r="H55" s="329" t="s">
        <v>749</v>
      </c>
      <c r="I55" s="35" t="s">
        <v>183</v>
      </c>
      <c r="J55" s="35">
        <v>3</v>
      </c>
      <c r="K55" s="35">
        <v>3</v>
      </c>
      <c r="L55" s="35">
        <v>5</v>
      </c>
      <c r="M55" s="35">
        <v>1</v>
      </c>
      <c r="N55" s="306" t="s">
        <v>750</v>
      </c>
      <c r="O55" s="35" t="s">
        <v>42</v>
      </c>
      <c r="P55" s="320">
        <f t="shared" si="13"/>
        <v>11</v>
      </c>
      <c r="Q55" s="883" t="s">
        <v>714</v>
      </c>
      <c r="R55" s="883"/>
      <c r="S55" s="883"/>
      <c r="T55" s="916"/>
      <c r="W55" s="76"/>
      <c r="X55" s="34"/>
    </row>
    <row r="56" spans="1:24" ht="57.75" thickBot="1" x14ac:dyDescent="0.3">
      <c r="A56" s="29"/>
      <c r="B56" s="29"/>
      <c r="C56" s="906"/>
      <c r="D56" s="908"/>
      <c r="E56" s="910"/>
      <c r="F56" s="912"/>
      <c r="G56" s="551" t="s">
        <v>62</v>
      </c>
      <c r="H56" s="552" t="s">
        <v>751</v>
      </c>
      <c r="I56" s="553" t="s">
        <v>183</v>
      </c>
      <c r="J56" s="553">
        <v>3</v>
      </c>
      <c r="K56" s="553">
        <v>3</v>
      </c>
      <c r="L56" s="553">
        <v>3</v>
      </c>
      <c r="M56" s="553">
        <v>1</v>
      </c>
      <c r="N56" s="554" t="s">
        <v>752</v>
      </c>
      <c r="O56" s="553" t="s">
        <v>42</v>
      </c>
      <c r="P56" s="485">
        <f t="shared" si="13"/>
        <v>9</v>
      </c>
      <c r="Q56" s="917" t="s">
        <v>714</v>
      </c>
      <c r="R56" s="917"/>
      <c r="S56" s="917"/>
      <c r="T56" s="918"/>
      <c r="W56" s="76"/>
      <c r="X56" s="34"/>
    </row>
    <row r="57" spans="1:24" ht="171" customHeight="1" x14ac:dyDescent="0.25">
      <c r="C57" s="570" t="s">
        <v>281</v>
      </c>
      <c r="D57" s="573" t="s">
        <v>282</v>
      </c>
      <c r="E57" s="783" t="s">
        <v>283</v>
      </c>
      <c r="F57" s="781" t="s">
        <v>246</v>
      </c>
      <c r="G57" s="434" t="s">
        <v>62</v>
      </c>
      <c r="H57" s="170" t="s">
        <v>284</v>
      </c>
      <c r="I57" s="379" t="s">
        <v>92</v>
      </c>
      <c r="J57" s="379">
        <v>5</v>
      </c>
      <c r="K57" s="379">
        <v>3</v>
      </c>
      <c r="L57" s="379">
        <v>5</v>
      </c>
      <c r="M57" s="379">
        <v>1</v>
      </c>
      <c r="N57" s="379" t="s">
        <v>285</v>
      </c>
      <c r="O57" s="379" t="s">
        <v>42</v>
      </c>
      <c r="P57" s="64">
        <f t="shared" si="13"/>
        <v>13</v>
      </c>
      <c r="Q57" s="170" t="s">
        <v>49</v>
      </c>
      <c r="R57" s="170" t="s">
        <v>51</v>
      </c>
      <c r="S57" s="170" t="s">
        <v>286</v>
      </c>
      <c r="T57" s="380" t="s">
        <v>287</v>
      </c>
    </row>
    <row r="58" spans="1:24" ht="171" customHeight="1" x14ac:dyDescent="0.25">
      <c r="C58" s="598"/>
      <c r="D58" s="599"/>
      <c r="E58" s="784"/>
      <c r="F58" s="782"/>
      <c r="G58" s="436" t="s">
        <v>62</v>
      </c>
      <c r="H58" s="171" t="s">
        <v>288</v>
      </c>
      <c r="I58" s="381" t="s">
        <v>92</v>
      </c>
      <c r="J58" s="381">
        <v>5</v>
      </c>
      <c r="K58" s="381">
        <v>3</v>
      </c>
      <c r="L58" s="381">
        <v>5</v>
      </c>
      <c r="M58" s="381">
        <v>1</v>
      </c>
      <c r="N58" s="381" t="s">
        <v>289</v>
      </c>
      <c r="O58" s="381" t="s">
        <v>42</v>
      </c>
      <c r="P58" s="69">
        <f t="shared" ref="P58" si="14">(J58+K58+L58)*M58</f>
        <v>13</v>
      </c>
      <c r="Q58" s="479" t="s">
        <v>290</v>
      </c>
      <c r="R58" s="171" t="s">
        <v>51</v>
      </c>
      <c r="S58" s="479" t="s">
        <v>286</v>
      </c>
      <c r="T58" s="380" t="s">
        <v>287</v>
      </c>
    </row>
    <row r="59" spans="1:24" x14ac:dyDescent="0.25">
      <c r="A59" s="7"/>
      <c r="B59" s="7"/>
      <c r="C59" s="8"/>
      <c r="D59" s="8"/>
      <c r="E59" s="8"/>
      <c r="F59" s="8"/>
      <c r="G59" s="8"/>
      <c r="H59" s="9"/>
      <c r="I59" s="9"/>
      <c r="J59" s="7"/>
      <c r="K59" s="7"/>
      <c r="L59" s="7"/>
      <c r="M59" s="7"/>
      <c r="N59" s="9"/>
      <c r="O59" s="7"/>
      <c r="P59" s="7"/>
      <c r="Q59" s="7"/>
      <c r="R59" s="7"/>
      <c r="S59" s="7"/>
      <c r="T59" s="7"/>
    </row>
    <row r="60" spans="1:24" x14ac:dyDescent="0.25">
      <c r="A60" s="7"/>
      <c r="B60" s="7"/>
      <c r="C60" s="8"/>
      <c r="D60" s="8"/>
      <c r="E60" s="8"/>
      <c r="F60" s="8"/>
      <c r="G60" s="8"/>
      <c r="H60" s="9"/>
      <c r="I60" s="9"/>
      <c r="J60" s="7"/>
      <c r="K60" s="7"/>
      <c r="L60" s="7"/>
      <c r="M60" s="7"/>
      <c r="N60" s="9"/>
      <c r="O60" s="7"/>
      <c r="P60" s="7"/>
      <c r="Q60" s="7"/>
      <c r="R60" s="7"/>
      <c r="S60" s="7"/>
      <c r="T60" s="7"/>
    </row>
    <row r="61" spans="1:24" x14ac:dyDescent="0.25">
      <c r="A61" s="7"/>
      <c r="B61" s="7"/>
      <c r="C61" s="695" t="s">
        <v>291</v>
      </c>
      <c r="D61" s="695"/>
      <c r="E61" s="695"/>
      <c r="F61" s="695"/>
      <c r="G61" s="695"/>
      <c r="H61" s="9"/>
      <c r="I61" s="9"/>
      <c r="J61" s="7"/>
      <c r="K61" s="7"/>
      <c r="L61" s="7"/>
      <c r="M61" s="7"/>
      <c r="N61" s="9"/>
      <c r="O61" s="7"/>
      <c r="P61" s="7"/>
      <c r="Q61" s="7"/>
      <c r="R61" s="7"/>
      <c r="S61" s="7"/>
      <c r="T61" s="7"/>
    </row>
    <row r="62" spans="1:24" x14ac:dyDescent="0.25">
      <c r="A62" s="7"/>
      <c r="B62" s="7"/>
      <c r="C62" s="12" t="s">
        <v>292</v>
      </c>
      <c r="D62" s="695" t="s">
        <v>293</v>
      </c>
      <c r="E62" s="695"/>
      <c r="F62" s="695"/>
      <c r="G62" s="12" t="s">
        <v>294</v>
      </c>
      <c r="H62" s="9"/>
      <c r="I62" s="9"/>
      <c r="J62" s="7"/>
      <c r="K62" s="7"/>
      <c r="L62" s="7"/>
      <c r="M62" s="7"/>
      <c r="N62" s="9"/>
      <c r="O62" s="7"/>
      <c r="P62" s="7"/>
      <c r="Q62" s="7"/>
      <c r="R62" s="7"/>
      <c r="S62" s="7"/>
      <c r="T62" s="7"/>
    </row>
    <row r="63" spans="1:24" ht="45" x14ac:dyDescent="0.25">
      <c r="A63" s="7"/>
      <c r="B63" s="7"/>
      <c r="C63" s="13" t="s">
        <v>295</v>
      </c>
      <c r="D63" s="752" t="s">
        <v>753</v>
      </c>
      <c r="E63" s="753"/>
      <c r="F63" s="753"/>
      <c r="G63" s="27" t="s">
        <v>558</v>
      </c>
      <c r="H63" s="9"/>
      <c r="I63" s="9"/>
      <c r="J63" s="7"/>
      <c r="K63" s="7"/>
      <c r="L63" s="7"/>
      <c r="M63" s="7"/>
      <c r="N63" s="9"/>
      <c r="O63" s="7"/>
      <c r="P63" s="7"/>
      <c r="Q63" s="7"/>
      <c r="R63" s="7"/>
      <c r="S63" s="7"/>
      <c r="T63" s="7"/>
    </row>
    <row r="64" spans="1:24" ht="30" x14ac:dyDescent="0.25">
      <c r="A64" s="7"/>
      <c r="B64" s="7"/>
      <c r="C64" s="13" t="s">
        <v>298</v>
      </c>
      <c r="D64" s="753" t="s">
        <v>754</v>
      </c>
      <c r="E64" s="753"/>
      <c r="F64" s="753"/>
      <c r="G64" s="27" t="s">
        <v>755</v>
      </c>
      <c r="H64" s="9"/>
      <c r="I64" s="9"/>
      <c r="J64" s="7"/>
      <c r="K64" s="7"/>
      <c r="L64" s="7"/>
      <c r="M64" s="7"/>
      <c r="N64" s="9"/>
      <c r="O64" s="7"/>
      <c r="P64" s="7"/>
      <c r="Q64" s="7"/>
      <c r="R64" s="7"/>
      <c r="S64" s="7"/>
      <c r="T64" s="7"/>
    </row>
    <row r="65" spans="1:20" ht="30" x14ac:dyDescent="0.25">
      <c r="A65" s="7"/>
      <c r="B65" s="7"/>
      <c r="C65" s="859" t="s">
        <v>392</v>
      </c>
      <c r="D65" s="753" t="s">
        <v>756</v>
      </c>
      <c r="E65" s="753"/>
      <c r="F65" s="753"/>
      <c r="G65" s="27" t="s">
        <v>562</v>
      </c>
      <c r="H65" s="9"/>
      <c r="I65" s="9"/>
      <c r="J65" s="7"/>
      <c r="K65" s="7"/>
      <c r="L65" s="7"/>
      <c r="M65" s="7"/>
      <c r="N65" s="9"/>
      <c r="O65" s="7"/>
      <c r="P65" s="7"/>
      <c r="Q65" s="7"/>
      <c r="R65" s="7"/>
      <c r="S65" s="7"/>
      <c r="T65" s="7"/>
    </row>
    <row r="66" spans="1:20" ht="78.75" customHeight="1" x14ac:dyDescent="0.25">
      <c r="A66" s="7"/>
      <c r="B66" s="7"/>
      <c r="C66" s="859"/>
      <c r="D66" s="891" t="s">
        <v>757</v>
      </c>
      <c r="E66" s="892"/>
      <c r="F66" s="893"/>
      <c r="G66" s="27" t="s">
        <v>758</v>
      </c>
      <c r="H66" s="9"/>
      <c r="I66" s="9"/>
      <c r="J66" s="7"/>
      <c r="K66" s="7"/>
      <c r="L66" s="7"/>
      <c r="M66" s="7"/>
      <c r="N66" s="9"/>
      <c r="O66" s="7"/>
      <c r="P66" s="7"/>
      <c r="Q66" s="7"/>
      <c r="R66" s="7"/>
      <c r="S66" s="7"/>
      <c r="T66" s="7"/>
    </row>
    <row r="67" spans="1:20" ht="45" x14ac:dyDescent="0.25">
      <c r="A67" s="7"/>
      <c r="B67" s="7"/>
      <c r="C67" s="12" t="s">
        <v>304</v>
      </c>
      <c r="D67" s="717" t="s">
        <v>305</v>
      </c>
      <c r="E67" s="717"/>
      <c r="F67" s="12" t="s">
        <v>306</v>
      </c>
      <c r="G67" s="42" t="s">
        <v>640</v>
      </c>
      <c r="H67" s="9"/>
      <c r="I67" s="9"/>
      <c r="J67" s="7"/>
      <c r="K67" s="7"/>
      <c r="L67" s="7"/>
      <c r="M67" s="7"/>
      <c r="N67" s="9"/>
      <c r="O67" s="7"/>
      <c r="P67" s="7"/>
      <c r="Q67" s="7"/>
      <c r="R67" s="7"/>
      <c r="S67" s="7"/>
      <c r="T67" s="7"/>
    </row>
    <row r="68" spans="1:20" ht="125.25" customHeight="1" x14ac:dyDescent="0.25">
      <c r="A68" s="7"/>
      <c r="B68" s="7"/>
      <c r="C68" s="12" t="s">
        <v>308</v>
      </c>
      <c r="D68" s="696" t="s">
        <v>759</v>
      </c>
      <c r="E68" s="697"/>
      <c r="F68" s="697"/>
      <c r="G68" s="698"/>
      <c r="H68" s="9"/>
      <c r="I68" s="9"/>
      <c r="J68" s="7"/>
      <c r="K68" s="7"/>
      <c r="L68" s="7"/>
      <c r="M68" s="7"/>
      <c r="N68" s="9"/>
      <c r="O68" s="7"/>
      <c r="P68" s="7"/>
      <c r="Q68" s="7"/>
      <c r="R68" s="7"/>
      <c r="S68" s="7"/>
      <c r="T68" s="7"/>
    </row>
    <row r="69" spans="1:20" x14ac:dyDescent="0.25">
      <c r="A69" s="7"/>
      <c r="B69" s="7"/>
      <c r="C69" s="8"/>
      <c r="D69" s="8"/>
      <c r="E69" s="8"/>
      <c r="F69" s="8"/>
      <c r="G69" s="8"/>
      <c r="H69" s="9"/>
      <c r="I69" s="9"/>
      <c r="J69" s="7"/>
      <c r="K69" s="7"/>
      <c r="L69" s="7"/>
      <c r="M69" s="7"/>
      <c r="N69" s="9"/>
      <c r="O69" s="7"/>
      <c r="P69" s="7"/>
      <c r="Q69" s="7"/>
      <c r="R69" s="7"/>
      <c r="S69" s="7"/>
      <c r="T69" s="7"/>
    </row>
    <row r="70" spans="1:20" x14ac:dyDescent="0.25">
      <c r="A70" s="7"/>
      <c r="B70" s="7"/>
      <c r="C70" s="8"/>
      <c r="D70" s="8"/>
      <c r="E70" s="8"/>
      <c r="F70" s="8"/>
      <c r="G70" s="8"/>
      <c r="H70" s="9"/>
      <c r="I70" s="9"/>
      <c r="J70" s="7"/>
      <c r="K70" s="7"/>
      <c r="L70" s="7"/>
      <c r="M70" s="7"/>
      <c r="N70" s="9"/>
      <c r="O70" s="7"/>
      <c r="P70" s="7"/>
      <c r="Q70" s="7"/>
      <c r="R70" s="7"/>
      <c r="S70" s="7"/>
      <c r="T70" s="7"/>
    </row>
    <row r="71" spans="1:20" x14ac:dyDescent="0.25">
      <c r="A71" s="7"/>
      <c r="B71" s="7"/>
      <c r="C71" s="8"/>
      <c r="D71" s="8"/>
      <c r="E71" s="8"/>
      <c r="F71" s="8"/>
      <c r="G71" s="8"/>
      <c r="H71" s="9"/>
      <c r="I71" s="9"/>
      <c r="J71" s="7"/>
      <c r="K71" s="7"/>
      <c r="L71" s="7"/>
      <c r="M71" s="7"/>
      <c r="N71" s="9"/>
      <c r="O71" s="7"/>
      <c r="P71" s="7"/>
      <c r="Q71" s="7"/>
      <c r="R71" s="7"/>
    </row>
    <row r="72" spans="1:20" x14ac:dyDescent="0.25">
      <c r="A72" s="7"/>
      <c r="B72" s="7"/>
      <c r="C72" s="8"/>
      <c r="D72" s="8"/>
      <c r="E72" s="8"/>
      <c r="F72" s="8"/>
      <c r="G72" s="8"/>
      <c r="H72" s="9"/>
      <c r="I72" s="9"/>
      <c r="J72" s="636" t="s">
        <v>310</v>
      </c>
      <c r="K72" s="637"/>
      <c r="L72" s="637"/>
      <c r="M72" s="637"/>
      <c r="N72" s="637"/>
      <c r="O72" s="637"/>
      <c r="P72" s="637"/>
      <c r="Q72" s="7"/>
      <c r="R72" s="7"/>
    </row>
    <row r="73" spans="1:20" x14ac:dyDescent="0.25">
      <c r="J73" s="637"/>
      <c r="K73" s="637"/>
      <c r="L73" s="637"/>
      <c r="M73" s="637"/>
      <c r="N73" s="637"/>
      <c r="O73" s="637"/>
      <c r="P73" s="637"/>
    </row>
    <row r="74" spans="1:20" x14ac:dyDescent="0.25">
      <c r="J74" s="637"/>
      <c r="K74" s="637"/>
      <c r="L74" s="637"/>
      <c r="M74" s="637"/>
      <c r="N74" s="637"/>
      <c r="O74" s="637"/>
      <c r="P74" s="637"/>
    </row>
    <row r="75" spans="1:20" x14ac:dyDescent="0.25">
      <c r="J75" s="637"/>
      <c r="K75" s="637"/>
      <c r="L75" s="637"/>
      <c r="M75" s="637"/>
      <c r="N75" s="637"/>
      <c r="O75" s="637"/>
      <c r="P75" s="637"/>
    </row>
    <row r="76" spans="1:20" x14ac:dyDescent="0.25">
      <c r="J76" s="637"/>
      <c r="K76" s="637"/>
      <c r="L76" s="637"/>
      <c r="M76" s="637"/>
      <c r="N76" s="637"/>
      <c r="O76" s="637"/>
      <c r="P76" s="637"/>
    </row>
    <row r="77" spans="1:20" x14ac:dyDescent="0.25">
      <c r="J77" s="637"/>
      <c r="K77" s="637"/>
      <c r="L77" s="637"/>
      <c r="M77" s="637"/>
      <c r="N77" s="637"/>
      <c r="O77" s="637"/>
      <c r="P77" s="637"/>
    </row>
    <row r="78" spans="1:20" x14ac:dyDescent="0.25">
      <c r="J78" s="637"/>
      <c r="K78" s="637"/>
      <c r="L78" s="637"/>
      <c r="M78" s="637"/>
      <c r="N78" s="637"/>
      <c r="O78" s="637"/>
      <c r="P78" s="637"/>
    </row>
    <row r="79" spans="1:20" x14ac:dyDescent="0.25">
      <c r="J79" s="637"/>
      <c r="K79" s="637"/>
      <c r="L79" s="637"/>
      <c r="M79" s="637"/>
      <c r="N79" s="637"/>
      <c r="O79" s="637"/>
      <c r="P79" s="637"/>
    </row>
    <row r="80" spans="1:20" x14ac:dyDescent="0.25">
      <c r="J80" s="637"/>
      <c r="K80" s="637"/>
      <c r="L80" s="637"/>
      <c r="M80" s="637"/>
      <c r="N80" s="637"/>
      <c r="O80" s="637"/>
      <c r="P80" s="637"/>
    </row>
    <row r="81" spans="10:20" x14ac:dyDescent="0.25">
      <c r="J81" s="637"/>
      <c r="K81" s="637"/>
      <c r="L81" s="637"/>
      <c r="M81" s="637"/>
      <c r="N81" s="637"/>
      <c r="O81" s="637"/>
      <c r="P81" s="637"/>
    </row>
    <row r="82" spans="10:20" x14ac:dyDescent="0.25">
      <c r="T82" s="14" t="s">
        <v>394</v>
      </c>
    </row>
    <row r="83" spans="10:20" x14ac:dyDescent="0.25">
      <c r="T83" s="14" t="s">
        <v>395</v>
      </c>
    </row>
  </sheetData>
  <sheetProtection algorithmName="SHA-512" hashValue="bMjTgMfD1B+fnz+LcnjZBpAHBrnWJbQpzpwSqX/TE3DlFguCszjKaxTFSqf1POR3f5YCMCKWQQ0sZUI1vvmbpQ==" saltValue="ITNqoxb9dnE3dE1Uofe6mg==" spinCount="100000" sheet="1" formatCells="0" formatColumns="0" formatRows="0" insertColumns="0" insertRows="0" insertHyperlinks="0" deleteColumns="0" deleteRows="0" selectLockedCells="1" sort="0" autoFilter="0" pivotTables="0"/>
  <autoFilter ref="C12:T51"/>
  <mergeCells count="59">
    <mergeCell ref="C11:F11"/>
    <mergeCell ref="G11:I11"/>
    <mergeCell ref="J11:M11"/>
    <mergeCell ref="N11:O11"/>
    <mergeCell ref="Q11:T11"/>
    <mergeCell ref="C57:C58"/>
    <mergeCell ref="D57:D58"/>
    <mergeCell ref="F57:F58"/>
    <mergeCell ref="E57:E58"/>
    <mergeCell ref="C29:C37"/>
    <mergeCell ref="D29:D37"/>
    <mergeCell ref="E29:E37"/>
    <mergeCell ref="F29:F37"/>
    <mergeCell ref="C38:C42"/>
    <mergeCell ref="D38:D42"/>
    <mergeCell ref="E38:E42"/>
    <mergeCell ref="F38:F42"/>
    <mergeCell ref="D67:E67"/>
    <mergeCell ref="D68:G68"/>
    <mergeCell ref="J72:P81"/>
    <mergeCell ref="C61:G61"/>
    <mergeCell ref="D62:F62"/>
    <mergeCell ref="D63:F63"/>
    <mergeCell ref="D64:F64"/>
    <mergeCell ref="C65:C66"/>
    <mergeCell ref="D65:F65"/>
    <mergeCell ref="D66:F66"/>
    <mergeCell ref="C2:C5"/>
    <mergeCell ref="D2:R2"/>
    <mergeCell ref="Q54:T54"/>
    <mergeCell ref="Q55:T55"/>
    <mergeCell ref="Q56:T56"/>
    <mergeCell ref="Q52:T52"/>
    <mergeCell ref="Q53:T53"/>
    <mergeCell ref="S2:T2"/>
    <mergeCell ref="D3:R3"/>
    <mergeCell ref="S3:T3"/>
    <mergeCell ref="D4:R5"/>
    <mergeCell ref="S4:T4"/>
    <mergeCell ref="S5:T5"/>
    <mergeCell ref="Q26:T26"/>
    <mergeCell ref="Q18:T18"/>
    <mergeCell ref="C13:C20"/>
    <mergeCell ref="C10:T10"/>
    <mergeCell ref="C52:C56"/>
    <mergeCell ref="D52:D56"/>
    <mergeCell ref="E52:E56"/>
    <mergeCell ref="F52:F56"/>
    <mergeCell ref="D13:D20"/>
    <mergeCell ref="E13:E20"/>
    <mergeCell ref="F13:F20"/>
    <mergeCell ref="C21:C28"/>
    <mergeCell ref="D21:D28"/>
    <mergeCell ref="E21:E28"/>
    <mergeCell ref="F21:F28"/>
    <mergeCell ref="C43:C51"/>
    <mergeCell ref="D43:D51"/>
    <mergeCell ref="E43:E51"/>
    <mergeCell ref="F43:F51"/>
  </mergeCells>
  <conditionalFormatting sqref="P13:P58">
    <cfRule type="cellIs" dxfId="31" priority="1" operator="between">
      <formula>51</formula>
      <formula>75</formula>
    </cfRule>
    <cfRule type="cellIs" dxfId="30" priority="2" operator="between">
      <formula>26</formula>
      <formula>50</formula>
    </cfRule>
    <cfRule type="cellIs" dxfId="29" priority="3" operator="between">
      <formula>0</formula>
      <formula>25</formula>
    </cfRule>
  </conditionalFormatting>
  <dataValidations count="5">
    <dataValidation type="list" allowBlank="1" showInputMessage="1" showErrorMessage="1" sqref="G13:G51">
      <formula1>$Y$12:$Y$51</formula1>
    </dataValidation>
    <dataValidation type="list" allowBlank="1" showInputMessage="1" showErrorMessage="1" sqref="K30:M30 J45 J40 J30:J31 J32:M39 J41:M44 J13:M29 J46:M56">
      <formula1>"1,3,5"</formula1>
    </dataValidation>
    <dataValidation type="list" allowBlank="1" showInputMessage="1" showErrorMessage="1" sqref="C29 C13 C21">
      <formula1>$W$12:$W$51</formula1>
    </dataValidation>
    <dataValidation type="list" allowBlank="1" showInputMessage="1" showErrorMessage="1" sqref="O13:O56">
      <formula1>"Positiva, Negativa"</formula1>
    </dataValidation>
    <dataValidation type="list" allowBlank="1" showInputMessage="1" showErrorMessage="1" sqref="I13:I56">
      <formula1>"Normal, Anormal, Emergencia"</formula1>
    </dataValidation>
  </dataValidations>
  <pageMargins left="0.7" right="0.7" top="0.75" bottom="0.75" header="0.3" footer="0.3"/>
  <pageSetup scale="15" orientation="portrait" r:id="rId1"/>
  <colBreaks count="1" manualBreakCount="1">
    <brk id="2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3"/>
  <sheetViews>
    <sheetView showGridLines="0" zoomScale="60" zoomScaleNormal="60" workbookViewId="0">
      <selection activeCell="B6" sqref="B6"/>
    </sheetView>
  </sheetViews>
  <sheetFormatPr baseColWidth="10" defaultColWidth="11.42578125" defaultRowHeight="15" x14ac:dyDescent="0.25"/>
  <cols>
    <col min="1" max="1" width="8.5703125" customWidth="1"/>
    <col min="2" max="2" width="31.5703125" style="1" customWidth="1"/>
    <col min="3" max="3" width="27.5703125" style="1" customWidth="1"/>
    <col min="4" max="4" width="26.140625" style="1" customWidth="1"/>
    <col min="5" max="5" width="24.5703125" style="1" customWidth="1"/>
    <col min="6" max="6" width="24.42578125" style="24" customWidth="1"/>
    <col min="7" max="7" width="33.42578125" style="108" customWidth="1"/>
    <col min="8" max="8" width="28" style="2" bestFit="1" customWidth="1"/>
    <col min="9" max="9" width="16.42578125" customWidth="1"/>
    <col min="10" max="10" width="18.5703125" customWidth="1"/>
    <col min="11" max="12" width="20.42578125" customWidth="1"/>
    <col min="13" max="13" width="49" style="2" customWidth="1"/>
    <col min="14" max="14" width="26.85546875" customWidth="1"/>
    <col min="15" max="15" width="21.140625" customWidth="1"/>
    <col min="16" max="16" width="59.42578125" customWidth="1"/>
    <col min="17" max="17" width="60.85546875" customWidth="1"/>
    <col min="18" max="18" width="40.85546875" customWidth="1"/>
    <col min="19" max="19" width="43.5703125" customWidth="1"/>
    <col min="20" max="20" width="5.42578125" customWidth="1"/>
    <col min="21" max="21" width="11.42578125" style="30"/>
    <col min="22" max="22" width="26.85546875" customWidth="1"/>
    <col min="23" max="23" width="25.42578125" style="30" customWidth="1"/>
    <col min="25" max="30" width="11.42578125" style="30"/>
  </cols>
  <sheetData>
    <row r="1" spans="2:30" ht="15" customHeight="1" x14ac:dyDescent="0.25">
      <c r="B1" s="8"/>
      <c r="C1" s="8"/>
      <c r="D1" s="8"/>
      <c r="E1" s="8"/>
      <c r="F1" s="470"/>
      <c r="G1" s="43"/>
      <c r="H1" s="9"/>
      <c r="I1" s="7"/>
      <c r="J1" s="7"/>
      <c r="K1" s="7"/>
      <c r="L1" s="7"/>
      <c r="M1" s="9"/>
      <c r="N1" s="7"/>
      <c r="O1" s="7"/>
      <c r="P1" s="7"/>
      <c r="Q1" s="7"/>
      <c r="R1" s="7"/>
      <c r="S1" s="7"/>
    </row>
    <row r="2" spans="2:30" ht="15" customHeight="1" x14ac:dyDescent="0.25">
      <c r="B2" s="631"/>
      <c r="C2" s="632" t="s">
        <v>0</v>
      </c>
      <c r="D2" s="632"/>
      <c r="E2" s="632"/>
      <c r="F2" s="632"/>
      <c r="G2" s="632"/>
      <c r="H2" s="632"/>
      <c r="I2" s="632"/>
      <c r="J2" s="632"/>
      <c r="K2" s="632"/>
      <c r="L2" s="632"/>
      <c r="M2" s="632"/>
      <c r="N2" s="632"/>
      <c r="O2" s="632"/>
      <c r="P2" s="632"/>
      <c r="Q2" s="632"/>
      <c r="R2" s="633" t="s">
        <v>1</v>
      </c>
      <c r="S2" s="634"/>
    </row>
    <row r="3" spans="2:30" ht="15" customHeight="1" x14ac:dyDescent="0.25">
      <c r="B3" s="631"/>
      <c r="C3" s="635" t="s">
        <v>2</v>
      </c>
      <c r="D3" s="635"/>
      <c r="E3" s="635"/>
      <c r="F3" s="635"/>
      <c r="G3" s="635"/>
      <c r="H3" s="635"/>
      <c r="I3" s="635"/>
      <c r="J3" s="635"/>
      <c r="K3" s="635"/>
      <c r="L3" s="635"/>
      <c r="M3" s="635"/>
      <c r="N3" s="635"/>
      <c r="O3" s="635"/>
      <c r="P3" s="635"/>
      <c r="Q3" s="635"/>
      <c r="R3" s="633" t="s">
        <v>3</v>
      </c>
      <c r="S3" s="634" t="s">
        <v>4</v>
      </c>
    </row>
    <row r="4" spans="2:30" ht="15" customHeight="1" x14ac:dyDescent="0.25">
      <c r="B4" s="631"/>
      <c r="C4" s="635" t="s">
        <v>5</v>
      </c>
      <c r="D4" s="635"/>
      <c r="E4" s="635"/>
      <c r="F4" s="635"/>
      <c r="G4" s="635"/>
      <c r="H4" s="635"/>
      <c r="I4" s="635"/>
      <c r="J4" s="635"/>
      <c r="K4" s="635"/>
      <c r="L4" s="635"/>
      <c r="M4" s="635"/>
      <c r="N4" s="635"/>
      <c r="O4" s="635"/>
      <c r="P4" s="635"/>
      <c r="Q4" s="635"/>
      <c r="R4" s="633" t="s">
        <v>6</v>
      </c>
      <c r="S4" s="634" t="s">
        <v>7</v>
      </c>
    </row>
    <row r="5" spans="2:30" ht="15" customHeight="1" x14ac:dyDescent="0.25">
      <c r="B5" s="631"/>
      <c r="C5" s="635"/>
      <c r="D5" s="635"/>
      <c r="E5" s="635"/>
      <c r="F5" s="635"/>
      <c r="G5" s="635"/>
      <c r="H5" s="635"/>
      <c r="I5" s="635"/>
      <c r="J5" s="635"/>
      <c r="K5" s="635"/>
      <c r="L5" s="635"/>
      <c r="M5" s="635"/>
      <c r="N5" s="635"/>
      <c r="O5" s="635"/>
      <c r="P5" s="635"/>
      <c r="Q5" s="635"/>
      <c r="R5" s="633" t="s">
        <v>1217</v>
      </c>
      <c r="S5" s="634" t="s">
        <v>8</v>
      </c>
    </row>
    <row r="6" spans="2:30" ht="15" customHeight="1" x14ac:dyDescent="0.25">
      <c r="B6" s="7"/>
      <c r="C6" s="7"/>
      <c r="D6" s="7"/>
      <c r="E6" s="7"/>
      <c r="F6" s="143"/>
      <c r="G6" s="81"/>
      <c r="H6" s="7"/>
      <c r="I6" s="7"/>
      <c r="J6" s="7"/>
      <c r="K6" s="7"/>
      <c r="L6" s="7"/>
      <c r="M6" s="7"/>
      <c r="N6" s="7"/>
      <c r="O6" s="7"/>
      <c r="P6" s="7"/>
      <c r="Q6" s="7"/>
      <c r="R6" s="7"/>
      <c r="S6" s="7"/>
    </row>
    <row r="7" spans="2:30" ht="11.25" customHeight="1" x14ac:dyDescent="0.25">
      <c r="B7" s="10" t="s">
        <v>830</v>
      </c>
      <c r="C7" s="10"/>
      <c r="D7" s="7"/>
      <c r="E7" s="7"/>
      <c r="F7" s="143"/>
      <c r="G7" s="81"/>
      <c r="H7" s="7"/>
      <c r="I7" s="7"/>
      <c r="J7" s="7"/>
      <c r="K7" s="7"/>
      <c r="L7" s="7"/>
      <c r="M7" s="7"/>
      <c r="N7" s="7"/>
      <c r="O7" s="7"/>
      <c r="P7" s="7"/>
      <c r="Q7" s="7"/>
      <c r="R7" s="7"/>
      <c r="S7" s="7"/>
    </row>
    <row r="8" spans="2:30" ht="9" customHeight="1" thickBot="1" x14ac:dyDescent="0.3">
      <c r="B8" s="7"/>
      <c r="C8" s="7"/>
      <c r="D8" s="7"/>
      <c r="E8" s="7"/>
      <c r="F8" s="143"/>
      <c r="G8" s="81"/>
      <c r="H8" s="7"/>
      <c r="I8" s="7"/>
      <c r="J8" s="7"/>
      <c r="K8" s="7"/>
      <c r="L8" s="7"/>
      <c r="M8" s="7"/>
      <c r="N8" s="7"/>
      <c r="O8" s="7"/>
      <c r="P8" s="7"/>
      <c r="Q8" s="7"/>
      <c r="R8" s="7"/>
      <c r="S8" s="7"/>
    </row>
    <row r="9" spans="2:30" s="32" customFormat="1" ht="24.75" customHeight="1" x14ac:dyDescent="0.25">
      <c r="B9" s="924" t="s">
        <v>311</v>
      </c>
      <c r="C9" s="925"/>
      <c r="D9" s="925"/>
      <c r="E9" s="925"/>
      <c r="F9" s="925"/>
      <c r="G9" s="925"/>
      <c r="H9" s="925"/>
      <c r="I9" s="925"/>
      <c r="J9" s="925"/>
      <c r="K9" s="925"/>
      <c r="L9" s="925"/>
      <c r="M9" s="925"/>
      <c r="N9" s="925"/>
      <c r="O9" s="925"/>
      <c r="P9" s="925"/>
      <c r="Q9" s="925"/>
      <c r="R9" s="925"/>
      <c r="S9" s="926"/>
      <c r="T9"/>
      <c r="U9" s="30"/>
      <c r="V9"/>
      <c r="W9" s="30"/>
      <c r="X9"/>
      <c r="Y9" s="30"/>
      <c r="Z9" s="30"/>
      <c r="AA9" s="54"/>
      <c r="AB9" s="54"/>
      <c r="AC9" s="54"/>
      <c r="AD9" s="54"/>
    </row>
    <row r="10" spans="2:30" s="32" customFormat="1" ht="27.75" customHeight="1" x14ac:dyDescent="0.25">
      <c r="B10" s="927" t="s">
        <v>831</v>
      </c>
      <c r="C10" s="610"/>
      <c r="D10" s="610"/>
      <c r="E10" s="610"/>
      <c r="F10" s="610"/>
      <c r="G10" s="610"/>
      <c r="H10" s="610"/>
      <c r="I10" s="610"/>
      <c r="J10" s="610"/>
      <c r="K10" s="610"/>
      <c r="L10" s="610"/>
      <c r="M10" s="610"/>
      <c r="N10" s="610"/>
      <c r="O10" s="610"/>
      <c r="P10" s="610"/>
      <c r="Q10" s="610"/>
      <c r="R10" s="610"/>
      <c r="S10" s="928"/>
      <c r="T10"/>
      <c r="U10" s="30"/>
      <c r="V10"/>
      <c r="W10" s="30"/>
      <c r="X10"/>
      <c r="Y10" s="30"/>
      <c r="Z10" s="30"/>
      <c r="AA10" s="54"/>
      <c r="AB10" s="54"/>
      <c r="AC10" s="54"/>
      <c r="AD10" s="54"/>
    </row>
    <row r="11" spans="2:30" s="33" customFormat="1" ht="26.25" customHeight="1" x14ac:dyDescent="0.25">
      <c r="B11" s="929" t="s">
        <v>11</v>
      </c>
      <c r="C11" s="613"/>
      <c r="D11" s="613"/>
      <c r="E11" s="614"/>
      <c r="F11" s="615" t="s">
        <v>12</v>
      </c>
      <c r="G11" s="616"/>
      <c r="H11" s="617"/>
      <c r="I11" s="615" t="s">
        <v>13</v>
      </c>
      <c r="J11" s="616"/>
      <c r="K11" s="616"/>
      <c r="L11" s="617"/>
      <c r="M11" s="615" t="s">
        <v>14</v>
      </c>
      <c r="N11" s="616"/>
      <c r="O11" s="712" t="s">
        <v>15</v>
      </c>
      <c r="P11" s="606" t="s">
        <v>16</v>
      </c>
      <c r="Q11" s="607"/>
      <c r="R11" s="607"/>
      <c r="S11" s="930"/>
      <c r="T11"/>
      <c r="U11" s="30"/>
      <c r="V11"/>
      <c r="W11" s="30"/>
      <c r="X11"/>
      <c r="Y11" s="30"/>
      <c r="Z11" s="30"/>
      <c r="AA11" s="55"/>
      <c r="AB11" s="55"/>
      <c r="AC11" s="55"/>
      <c r="AD11" s="55"/>
    </row>
    <row r="12" spans="2:30" s="33" customFormat="1" ht="60" customHeight="1" thickBot="1" x14ac:dyDescent="0.3">
      <c r="B12" s="82" t="s">
        <v>313</v>
      </c>
      <c r="C12" s="11" t="s">
        <v>18</v>
      </c>
      <c r="D12" s="11" t="s">
        <v>19</v>
      </c>
      <c r="E12" s="11" t="s">
        <v>20</v>
      </c>
      <c r="F12" s="11" t="s">
        <v>21</v>
      </c>
      <c r="G12" s="11" t="s">
        <v>22</v>
      </c>
      <c r="H12" s="11" t="s">
        <v>23</v>
      </c>
      <c r="I12" s="11" t="s">
        <v>24</v>
      </c>
      <c r="J12" s="11" t="s">
        <v>25</v>
      </c>
      <c r="K12" s="11" t="s">
        <v>26</v>
      </c>
      <c r="L12" s="11" t="s">
        <v>27</v>
      </c>
      <c r="M12" s="11" t="s">
        <v>28</v>
      </c>
      <c r="N12" s="26" t="s">
        <v>29</v>
      </c>
      <c r="O12" s="742"/>
      <c r="P12" s="26" t="s">
        <v>30</v>
      </c>
      <c r="Q12" s="26" t="s">
        <v>31</v>
      </c>
      <c r="R12" s="26" t="s">
        <v>32</v>
      </c>
      <c r="S12" s="83" t="s">
        <v>33</v>
      </c>
      <c r="T12"/>
      <c r="U12" s="30"/>
      <c r="V12" s="165"/>
      <c r="W12" s="30"/>
      <c r="X12"/>
      <c r="Y12" s="30"/>
      <c r="Z12" s="30"/>
      <c r="AA12" s="55"/>
      <c r="AB12" s="55"/>
      <c r="AC12" s="55"/>
      <c r="AD12" s="55"/>
    </row>
    <row r="13" spans="2:30" ht="197.25" customHeight="1" x14ac:dyDescent="0.25">
      <c r="B13" s="935" t="s">
        <v>126</v>
      </c>
      <c r="C13" s="683" t="s">
        <v>832</v>
      </c>
      <c r="D13" s="686" t="s">
        <v>833</v>
      </c>
      <c r="E13" s="931" t="s">
        <v>834</v>
      </c>
      <c r="F13" s="463" t="s">
        <v>38</v>
      </c>
      <c r="G13" s="164" t="s">
        <v>835</v>
      </c>
      <c r="H13" s="146" t="s">
        <v>40</v>
      </c>
      <c r="I13" s="516">
        <v>3</v>
      </c>
      <c r="J13" s="516">
        <v>3</v>
      </c>
      <c r="K13" s="516">
        <v>5</v>
      </c>
      <c r="L13" s="516">
        <v>5</v>
      </c>
      <c r="M13" s="85" t="s">
        <v>485</v>
      </c>
      <c r="N13" s="86" t="s">
        <v>42</v>
      </c>
      <c r="O13" s="87">
        <f t="shared" ref="O13:O76" si="0">(I13+J13+K13)*L13</f>
        <v>55</v>
      </c>
      <c r="P13" s="138" t="s">
        <v>491</v>
      </c>
      <c r="Q13" s="138" t="s">
        <v>836</v>
      </c>
      <c r="R13" s="138" t="s">
        <v>493</v>
      </c>
      <c r="S13" s="163" t="s">
        <v>132</v>
      </c>
      <c r="V13" s="166"/>
      <c r="W13" s="34"/>
    </row>
    <row r="14" spans="2:30" ht="197.25" customHeight="1" x14ac:dyDescent="0.25">
      <c r="B14" s="936"/>
      <c r="C14" s="684"/>
      <c r="D14" s="687"/>
      <c r="E14" s="932"/>
      <c r="F14" s="464" t="s">
        <v>38</v>
      </c>
      <c r="G14" s="161" t="s">
        <v>837</v>
      </c>
      <c r="H14" s="92" t="s">
        <v>40</v>
      </c>
      <c r="I14" s="517">
        <v>3</v>
      </c>
      <c r="J14" s="517">
        <v>3</v>
      </c>
      <c r="K14" s="517">
        <v>5</v>
      </c>
      <c r="L14" s="517">
        <v>5</v>
      </c>
      <c r="M14" s="71" t="s">
        <v>490</v>
      </c>
      <c r="N14" s="89" t="s">
        <v>42</v>
      </c>
      <c r="O14" s="90">
        <f t="shared" si="0"/>
        <v>55</v>
      </c>
      <c r="P14" s="93" t="s">
        <v>486</v>
      </c>
      <c r="Q14" s="93" t="s">
        <v>317</v>
      </c>
      <c r="R14" s="93" t="s">
        <v>838</v>
      </c>
      <c r="S14" s="94" t="s">
        <v>488</v>
      </c>
      <c r="V14" s="166"/>
      <c r="W14" s="34"/>
    </row>
    <row r="15" spans="2:30" ht="197.25" customHeight="1" x14ac:dyDescent="0.25">
      <c r="B15" s="936"/>
      <c r="C15" s="684"/>
      <c r="D15" s="687"/>
      <c r="E15" s="932"/>
      <c r="F15" s="464" t="s">
        <v>38</v>
      </c>
      <c r="G15" s="95" t="s">
        <v>839</v>
      </c>
      <c r="H15" s="96" t="s">
        <v>40</v>
      </c>
      <c r="I15" s="517">
        <v>3</v>
      </c>
      <c r="J15" s="517">
        <v>3</v>
      </c>
      <c r="K15" s="517">
        <v>5</v>
      </c>
      <c r="L15" s="517">
        <v>5</v>
      </c>
      <c r="M15" s="71" t="s">
        <v>495</v>
      </c>
      <c r="N15" s="97" t="s">
        <v>42</v>
      </c>
      <c r="O15" s="90">
        <f t="shared" si="0"/>
        <v>55</v>
      </c>
      <c r="P15" s="98" t="s">
        <v>496</v>
      </c>
      <c r="Q15" s="98" t="s">
        <v>497</v>
      </c>
      <c r="R15" s="41" t="s">
        <v>498</v>
      </c>
      <c r="S15" s="91" t="s">
        <v>499</v>
      </c>
      <c r="V15" s="166"/>
      <c r="W15" s="34"/>
    </row>
    <row r="16" spans="2:30" ht="91.5" customHeight="1" x14ac:dyDescent="0.25">
      <c r="B16" s="936"/>
      <c r="C16" s="684"/>
      <c r="D16" s="687"/>
      <c r="E16" s="932"/>
      <c r="F16" s="464" t="s">
        <v>38</v>
      </c>
      <c r="G16" s="159" t="s">
        <v>840</v>
      </c>
      <c r="H16" s="92" t="s">
        <v>92</v>
      </c>
      <c r="I16" s="517">
        <v>1</v>
      </c>
      <c r="J16" s="517">
        <v>3</v>
      </c>
      <c r="K16" s="517">
        <v>5</v>
      </c>
      <c r="L16" s="517">
        <v>3</v>
      </c>
      <c r="M16" s="93" t="s">
        <v>696</v>
      </c>
      <c r="N16" s="97" t="s">
        <v>42</v>
      </c>
      <c r="O16" s="90">
        <f t="shared" si="0"/>
        <v>27</v>
      </c>
      <c r="P16" s="162" t="s">
        <v>841</v>
      </c>
      <c r="Q16" s="134" t="s">
        <v>842</v>
      </c>
      <c r="R16" s="99" t="s">
        <v>843</v>
      </c>
      <c r="S16" s="151" t="s">
        <v>593</v>
      </c>
      <c r="V16" s="166"/>
      <c r="W16" s="34"/>
    </row>
    <row r="17" spans="2:23" ht="180" customHeight="1" x14ac:dyDescent="0.25">
      <c r="B17" s="936"/>
      <c r="C17" s="684"/>
      <c r="D17" s="687"/>
      <c r="E17" s="932"/>
      <c r="F17" s="464" t="s">
        <v>38</v>
      </c>
      <c r="G17" s="161" t="s">
        <v>844</v>
      </c>
      <c r="H17" s="92" t="s">
        <v>40</v>
      </c>
      <c r="I17" s="517">
        <v>3</v>
      </c>
      <c r="J17" s="517">
        <v>5</v>
      </c>
      <c r="K17" s="517">
        <v>5</v>
      </c>
      <c r="L17" s="517">
        <v>5</v>
      </c>
      <c r="M17" s="93" t="s">
        <v>501</v>
      </c>
      <c r="N17" s="97" t="s">
        <v>73</v>
      </c>
      <c r="O17" s="90">
        <f t="shared" si="0"/>
        <v>65</v>
      </c>
      <c r="P17" s="99" t="s">
        <v>502</v>
      </c>
      <c r="Q17" s="99" t="s">
        <v>503</v>
      </c>
      <c r="R17" s="99" t="s">
        <v>504</v>
      </c>
      <c r="S17" s="151" t="s">
        <v>505</v>
      </c>
      <c r="V17" s="166"/>
      <c r="W17" s="34"/>
    </row>
    <row r="18" spans="2:23" ht="267.75" customHeight="1" x14ac:dyDescent="0.25">
      <c r="B18" s="936"/>
      <c r="C18" s="684"/>
      <c r="D18" s="687"/>
      <c r="E18" s="932"/>
      <c r="F18" s="464" t="s">
        <v>38</v>
      </c>
      <c r="G18" s="161" t="s">
        <v>845</v>
      </c>
      <c r="H18" s="92" t="s">
        <v>40</v>
      </c>
      <c r="I18" s="517">
        <v>3</v>
      </c>
      <c r="J18" s="517">
        <v>3</v>
      </c>
      <c r="K18" s="517">
        <v>5</v>
      </c>
      <c r="L18" s="517">
        <v>5</v>
      </c>
      <c r="M18" s="93" t="s">
        <v>508</v>
      </c>
      <c r="N18" s="97" t="s">
        <v>42</v>
      </c>
      <c r="O18" s="90">
        <f t="shared" si="0"/>
        <v>55</v>
      </c>
      <c r="P18" s="99" t="s">
        <v>509</v>
      </c>
      <c r="Q18" s="99" t="s">
        <v>510</v>
      </c>
      <c r="R18" s="99" t="s">
        <v>511</v>
      </c>
      <c r="S18" s="151" t="s">
        <v>512</v>
      </c>
      <c r="V18" s="166"/>
      <c r="W18" s="34"/>
    </row>
    <row r="19" spans="2:23" ht="251.25" customHeight="1" thickBot="1" x14ac:dyDescent="0.3">
      <c r="B19" s="949"/>
      <c r="C19" s="685"/>
      <c r="D19" s="688"/>
      <c r="E19" s="933"/>
      <c r="F19" s="465" t="s">
        <v>38</v>
      </c>
      <c r="G19" s="497" t="s">
        <v>846</v>
      </c>
      <c r="H19" s="72" t="s">
        <v>40</v>
      </c>
      <c r="I19" s="518">
        <v>1</v>
      </c>
      <c r="J19" s="518">
        <v>5</v>
      </c>
      <c r="K19" s="518">
        <v>5</v>
      </c>
      <c r="L19" s="518">
        <v>1</v>
      </c>
      <c r="M19" s="139" t="s">
        <v>847</v>
      </c>
      <c r="N19" s="498" t="s">
        <v>42</v>
      </c>
      <c r="O19" s="102">
        <f t="shared" si="0"/>
        <v>11</v>
      </c>
      <c r="P19" s="139" t="s">
        <v>848</v>
      </c>
      <c r="Q19" s="139" t="s">
        <v>849</v>
      </c>
      <c r="R19" s="139" t="s">
        <v>850</v>
      </c>
      <c r="S19" s="499" t="s">
        <v>851</v>
      </c>
      <c r="V19" s="166"/>
      <c r="W19" s="34"/>
    </row>
    <row r="20" spans="2:23" ht="180.75" customHeight="1" thickBot="1" x14ac:dyDescent="0.3">
      <c r="B20" s="935" t="s">
        <v>126</v>
      </c>
      <c r="C20" s="683" t="s">
        <v>852</v>
      </c>
      <c r="D20" s="686" t="s">
        <v>853</v>
      </c>
      <c r="E20" s="931" t="s">
        <v>854</v>
      </c>
      <c r="F20" s="463" t="s">
        <v>54</v>
      </c>
      <c r="G20" s="157" t="s">
        <v>855</v>
      </c>
      <c r="H20" s="146" t="s">
        <v>40</v>
      </c>
      <c r="I20" s="516">
        <v>3</v>
      </c>
      <c r="J20" s="516">
        <v>3</v>
      </c>
      <c r="K20" s="516">
        <v>5</v>
      </c>
      <c r="L20" s="516">
        <v>5</v>
      </c>
      <c r="M20" s="70" t="s">
        <v>490</v>
      </c>
      <c r="N20" s="70" t="s">
        <v>42</v>
      </c>
      <c r="O20" s="87">
        <f t="shared" si="0"/>
        <v>55</v>
      </c>
      <c r="P20" s="85" t="str">
        <f>P14</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20" s="147" t="str">
        <f>Q14</f>
        <v>1. Instalación de dispositivos de ahorro y uso eficiente de energía.                                         
2. Separación de conexiones de luz agrupadas actualmente con interruptores individuales.</v>
      </c>
      <c r="R20" s="147" t="str">
        <f>R14</f>
        <v xml:space="preserve">
1.1 Participación de jornadas de siembra de árboles y conservación de los ecosistemas para captura de CO2</v>
      </c>
      <c r="S20" s="153" t="str">
        <f>S14</f>
        <v>1. Implementación de tecnologías limpias.
2. Dispositivos tecnológicos de ahorro y uso eficiente de energía.
3. Contribución al cumplimiento de Objetivos de Desarrollo Sostenible.</v>
      </c>
      <c r="V20" s="165"/>
      <c r="W20" s="34"/>
    </row>
    <row r="21" spans="2:23" ht="156" customHeight="1" x14ac:dyDescent="0.25">
      <c r="B21" s="936"/>
      <c r="C21" s="684"/>
      <c r="D21" s="687"/>
      <c r="E21" s="932"/>
      <c r="F21" s="464" t="s">
        <v>54</v>
      </c>
      <c r="G21" s="560" t="s">
        <v>856</v>
      </c>
      <c r="H21" s="92" t="s">
        <v>40</v>
      </c>
      <c r="I21" s="517">
        <v>3</v>
      </c>
      <c r="J21" s="517">
        <v>3</v>
      </c>
      <c r="K21" s="517">
        <v>5</v>
      </c>
      <c r="L21" s="517">
        <v>5</v>
      </c>
      <c r="M21" s="93" t="s">
        <v>485</v>
      </c>
      <c r="N21" s="71" t="s">
        <v>42</v>
      </c>
      <c r="O21" s="90">
        <f t="shared" si="0"/>
        <v>55</v>
      </c>
      <c r="P21" s="138" t="s">
        <v>491</v>
      </c>
      <c r="Q21" s="138" t="s">
        <v>836</v>
      </c>
      <c r="R21" s="138" t="s">
        <v>493</v>
      </c>
      <c r="S21" s="163" t="s">
        <v>132</v>
      </c>
      <c r="V21" s="165"/>
      <c r="W21" s="34"/>
    </row>
    <row r="22" spans="2:23" ht="226.5" customHeight="1" x14ac:dyDescent="0.25">
      <c r="B22" s="936"/>
      <c r="C22" s="684"/>
      <c r="D22" s="687"/>
      <c r="E22" s="932"/>
      <c r="F22" s="464" t="s">
        <v>54</v>
      </c>
      <c r="G22" s="103" t="s">
        <v>857</v>
      </c>
      <c r="H22" s="96" t="s">
        <v>40</v>
      </c>
      <c r="I22" s="517">
        <v>3</v>
      </c>
      <c r="J22" s="517">
        <v>3</v>
      </c>
      <c r="K22" s="517">
        <v>5</v>
      </c>
      <c r="L22" s="517">
        <v>5</v>
      </c>
      <c r="M22" s="71" t="s">
        <v>495</v>
      </c>
      <c r="N22" s="71" t="s">
        <v>42</v>
      </c>
      <c r="O22" s="90">
        <f t="shared" si="0"/>
        <v>55</v>
      </c>
      <c r="P22" s="93" t="str">
        <f>P15</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22" s="93" t="str">
        <f>Q15</f>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22" s="93" t="str">
        <f>R15</f>
        <v xml:space="preserve">1. Participación de jornadas de siembra, seguimiento de árboles y plantas.
2. Aprovechamiento de materiales (Papel), a través de gestores externos.           </v>
      </c>
      <c r="S22" s="94" t="str">
        <f>S15</f>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22" s="165"/>
      <c r="W22" s="34"/>
    </row>
    <row r="23" spans="2:23" ht="323.25" customHeight="1" x14ac:dyDescent="0.25">
      <c r="B23" s="936"/>
      <c r="C23" s="684"/>
      <c r="D23" s="687"/>
      <c r="E23" s="932"/>
      <c r="F23" s="464" t="s">
        <v>54</v>
      </c>
      <c r="G23" s="154" t="s">
        <v>858</v>
      </c>
      <c r="H23" s="92" t="s">
        <v>40</v>
      </c>
      <c r="I23" s="517">
        <v>3</v>
      </c>
      <c r="J23" s="517">
        <v>5</v>
      </c>
      <c r="K23" s="517">
        <v>5</v>
      </c>
      <c r="L23" s="517">
        <v>5</v>
      </c>
      <c r="M23" s="38" t="s">
        <v>508</v>
      </c>
      <c r="N23" s="71" t="s">
        <v>42</v>
      </c>
      <c r="O23" s="90">
        <f t="shared" si="0"/>
        <v>65</v>
      </c>
      <c r="P23" s="99" t="str">
        <f>P18</f>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23" s="99" t="str">
        <f>Q18</f>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23" s="99" t="str">
        <f>R18</f>
        <v xml:space="preserve">
1. Participacion y apoyo en proyectos ambientales universitarios
- Botellitas de Amor
</v>
      </c>
      <c r="S23" s="151" t="str">
        <f>S18</f>
        <v>1. Cumplimiento de politicas públicas
Entrega de residuos convencionales No aprovechables al operador local.</v>
      </c>
      <c r="V23" s="165"/>
      <c r="W23" s="34"/>
    </row>
    <row r="24" spans="2:23" ht="170.25" customHeight="1" x14ac:dyDescent="0.25">
      <c r="B24" s="936"/>
      <c r="C24" s="684"/>
      <c r="D24" s="687"/>
      <c r="E24" s="932"/>
      <c r="F24" s="464" t="s">
        <v>54</v>
      </c>
      <c r="G24" s="154" t="s">
        <v>859</v>
      </c>
      <c r="H24" s="92" t="s">
        <v>40</v>
      </c>
      <c r="I24" s="517">
        <v>3</v>
      </c>
      <c r="J24" s="517">
        <v>5</v>
      </c>
      <c r="K24" s="517">
        <v>5</v>
      </c>
      <c r="L24" s="517">
        <v>5</v>
      </c>
      <c r="M24" s="38" t="s">
        <v>501</v>
      </c>
      <c r="N24" s="71" t="s">
        <v>73</v>
      </c>
      <c r="O24" s="90">
        <f t="shared" si="0"/>
        <v>65</v>
      </c>
      <c r="P24" s="99" t="str">
        <f>P17</f>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24" s="99" t="str">
        <f>Q17</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24" s="99" t="str">
        <f>R17</f>
        <v xml:space="preserve">1. Entrega de residuos aprovechables
1.1.  contraprestacion  por aprovechamoiento de residuos  </v>
      </c>
      <c r="S24" s="151" t="str">
        <f>S17</f>
        <v>1. Cumplimiento de politicas públicas. (Gestion de residuos y recicladores de oficio)</v>
      </c>
      <c r="V24" s="165"/>
      <c r="W24" s="34"/>
    </row>
    <row r="25" spans="2:23" ht="226.5" customHeight="1" x14ac:dyDescent="0.25">
      <c r="B25" s="936"/>
      <c r="C25" s="684"/>
      <c r="D25" s="687"/>
      <c r="E25" s="932"/>
      <c r="F25" s="464" t="s">
        <v>54</v>
      </c>
      <c r="G25" s="154" t="s">
        <v>860</v>
      </c>
      <c r="H25" s="92" t="s">
        <v>40</v>
      </c>
      <c r="I25" s="517">
        <v>3</v>
      </c>
      <c r="J25" s="517">
        <v>5</v>
      </c>
      <c r="K25" s="517">
        <v>5</v>
      </c>
      <c r="L25" s="517">
        <v>1</v>
      </c>
      <c r="M25" s="93" t="s">
        <v>847</v>
      </c>
      <c r="N25" s="71" t="s">
        <v>42</v>
      </c>
      <c r="O25" s="90">
        <f t="shared" si="0"/>
        <v>13</v>
      </c>
      <c r="P25" s="99" t="str">
        <f>P19</f>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25" s="99" t="str">
        <f>Q19</f>
        <v xml:space="preserve">
2. Gestion de Residuos Peligrosos y Especiales 
2.1 Contrato con gestor externo avalado por autoridad ambiental para el transporte, recolección y disposición de residuos peligrosos.</v>
      </c>
      <c r="R25" s="99" t="str">
        <f>R19</f>
        <v>1. Programas de  Posconsumo:
Luminarias, pilas alcalinas, elementos periféricos, residuos de aparatos eléctricos y electrónicos -RAEES. Toners y aceites
2. 
1.2. Participacion y apoyo en proyectos ambientales universitarios
- Jornadas de recoleccion  de material de postconsumo</v>
      </c>
      <c r="S25" s="151" t="str">
        <f>S19</f>
        <v xml:space="preserve"> 1. Cumplimiento de politicas públicas.</v>
      </c>
      <c r="V25" s="165"/>
      <c r="W25" s="34"/>
    </row>
    <row r="26" spans="2:23" ht="147" customHeight="1" thickBot="1" x14ac:dyDescent="0.3">
      <c r="B26" s="949"/>
      <c r="C26" s="685"/>
      <c r="D26" s="688"/>
      <c r="E26" s="933"/>
      <c r="F26" s="465" t="s">
        <v>54</v>
      </c>
      <c r="G26" s="168" t="s">
        <v>840</v>
      </c>
      <c r="H26" s="72" t="s">
        <v>40</v>
      </c>
      <c r="I26" s="518">
        <v>3</v>
      </c>
      <c r="J26" s="518">
        <v>3</v>
      </c>
      <c r="K26" s="518">
        <v>5</v>
      </c>
      <c r="L26" s="518">
        <v>3</v>
      </c>
      <c r="M26" s="139" t="s">
        <v>696</v>
      </c>
      <c r="N26" s="72" t="s">
        <v>42</v>
      </c>
      <c r="O26" s="102">
        <f t="shared" si="0"/>
        <v>33</v>
      </c>
      <c r="P26" s="139" t="str">
        <f>P16</f>
        <v xml:space="preserve">1. Mantenimiento de de vehiculos
1.1. Tecnomecanicas de vehiculos                     
</v>
      </c>
      <c r="Q26" s="139" t="str">
        <f>Q16</f>
        <v xml:space="preserve">1.Combustible eficientes 
1.1. Compra de combustibles con mayor eficiencia energetica 
</v>
      </c>
      <c r="R26" s="139" t="str">
        <f>R16</f>
        <v xml:space="preserve">
1.1 1. Participación de jornadas de siembra de árboles y conservación de los ecosistemas para captura de CO2.       </v>
      </c>
      <c r="S26" s="158" t="str">
        <f>S16</f>
        <v>1. Cumplimiento de politicas públicas.(documentación de vehículos si aplica)
2. Medición de huella de carbono.</v>
      </c>
      <c r="V26" s="165"/>
      <c r="W26" s="34"/>
    </row>
    <row r="27" spans="2:23" ht="183.75" customHeight="1" thickBot="1" x14ac:dyDescent="0.3">
      <c r="B27" s="935" t="s">
        <v>126</v>
      </c>
      <c r="C27" s="684" t="s">
        <v>861</v>
      </c>
      <c r="D27" s="687" t="s">
        <v>862</v>
      </c>
      <c r="E27" s="932" t="s">
        <v>863</v>
      </c>
      <c r="F27" s="464" t="s">
        <v>62</v>
      </c>
      <c r="G27" s="496" t="s">
        <v>864</v>
      </c>
      <c r="H27" s="65" t="s">
        <v>40</v>
      </c>
      <c r="I27" s="519">
        <v>3</v>
      </c>
      <c r="J27" s="519">
        <v>3</v>
      </c>
      <c r="K27" s="519">
        <v>5</v>
      </c>
      <c r="L27" s="519">
        <v>5</v>
      </c>
      <c r="M27" s="74" t="s">
        <v>490</v>
      </c>
      <c r="N27" s="74" t="s">
        <v>42</v>
      </c>
      <c r="O27" s="490">
        <f t="shared" si="0"/>
        <v>55</v>
      </c>
      <c r="P27" s="78" t="str">
        <f t="shared" ref="P27:S40" si="1">P20</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27" s="78" t="str">
        <f t="shared" si="1"/>
        <v>1. Instalación de dispositivos de ahorro y uso eficiente de energía.                                         
2. Separación de conexiones de luz agrupadas actualmente con interruptores individuales.</v>
      </c>
      <c r="R27" s="78" t="str">
        <f t="shared" si="1"/>
        <v xml:space="preserve">
1.1 Participación de jornadas de siembra de árboles y conservación de los ecosistemas para captura de CO2</v>
      </c>
      <c r="S27" s="491" t="str">
        <f t="shared" si="1"/>
        <v>1. Implementación de tecnologías limpias.
2. Dispositivos tecnológicos de ahorro y uso eficiente de energía.
3. Contribución al cumplimiento de Objetivos de Desarrollo Sostenible.</v>
      </c>
      <c r="V27" s="165"/>
      <c r="W27" s="34"/>
    </row>
    <row r="28" spans="2:23" ht="158.25" customHeight="1" x14ac:dyDescent="0.25">
      <c r="B28" s="936"/>
      <c r="C28" s="684"/>
      <c r="D28" s="687"/>
      <c r="E28" s="932"/>
      <c r="F28" s="464" t="s">
        <v>62</v>
      </c>
      <c r="G28" s="560" t="s">
        <v>865</v>
      </c>
      <c r="H28" s="92" t="s">
        <v>40</v>
      </c>
      <c r="I28" s="519">
        <v>3</v>
      </c>
      <c r="J28" s="519">
        <v>5</v>
      </c>
      <c r="K28" s="519">
        <v>5</v>
      </c>
      <c r="L28" s="517">
        <v>5</v>
      </c>
      <c r="M28" s="71" t="s">
        <v>485</v>
      </c>
      <c r="N28" s="74" t="s">
        <v>42</v>
      </c>
      <c r="O28" s="90">
        <f t="shared" si="0"/>
        <v>65</v>
      </c>
      <c r="P28" s="138" t="s">
        <v>491</v>
      </c>
      <c r="Q28" s="138" t="s">
        <v>836</v>
      </c>
      <c r="R28" s="138" t="s">
        <v>493</v>
      </c>
      <c r="S28" s="163" t="s">
        <v>132</v>
      </c>
      <c r="V28" s="165"/>
      <c r="W28" s="34"/>
    </row>
    <row r="29" spans="2:23" ht="205.5" customHeight="1" x14ac:dyDescent="0.25">
      <c r="B29" s="936"/>
      <c r="C29" s="684"/>
      <c r="D29" s="687"/>
      <c r="E29" s="932"/>
      <c r="F29" s="464" t="s">
        <v>62</v>
      </c>
      <c r="G29" s="103" t="s">
        <v>866</v>
      </c>
      <c r="H29" s="96" t="s">
        <v>40</v>
      </c>
      <c r="I29" s="517">
        <v>3</v>
      </c>
      <c r="J29" s="517">
        <v>3</v>
      </c>
      <c r="K29" s="517">
        <v>5</v>
      </c>
      <c r="L29" s="517">
        <v>5</v>
      </c>
      <c r="M29" s="71" t="s">
        <v>495</v>
      </c>
      <c r="N29" s="71" t="s">
        <v>42</v>
      </c>
      <c r="O29" s="90">
        <f t="shared" si="0"/>
        <v>55</v>
      </c>
      <c r="P29" s="93" t="str">
        <f t="shared" si="1"/>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29" s="93" t="str">
        <f t="shared" si="1"/>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29" s="93" t="str">
        <f t="shared" si="1"/>
        <v xml:space="preserve">1. Participación de jornadas de siembra, seguimiento de árboles y plantas.
2. Aprovechamiento de materiales (Papel), a través de gestores externos.           </v>
      </c>
      <c r="S29" s="94" t="str">
        <f t="shared" si="1"/>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29" s="165"/>
      <c r="W29" s="34"/>
    </row>
    <row r="30" spans="2:23" ht="270" customHeight="1" x14ac:dyDescent="0.25">
      <c r="B30" s="936"/>
      <c r="C30" s="684"/>
      <c r="D30" s="687"/>
      <c r="E30" s="932"/>
      <c r="F30" s="464" t="s">
        <v>62</v>
      </c>
      <c r="G30" s="154" t="s">
        <v>867</v>
      </c>
      <c r="H30" s="92" t="s">
        <v>40</v>
      </c>
      <c r="I30" s="517">
        <v>3</v>
      </c>
      <c r="J30" s="517">
        <v>3</v>
      </c>
      <c r="K30" s="517">
        <v>5</v>
      </c>
      <c r="L30" s="517">
        <v>5</v>
      </c>
      <c r="M30" s="71" t="s">
        <v>508</v>
      </c>
      <c r="N30" s="71" t="s">
        <v>42</v>
      </c>
      <c r="O30" s="90">
        <f t="shared" si="0"/>
        <v>55</v>
      </c>
      <c r="P30" s="99" t="str">
        <f t="shared" si="1"/>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30" s="99" t="str">
        <f t="shared" si="1"/>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0" s="99" t="str">
        <f t="shared" si="1"/>
        <v xml:space="preserve">
1. Participacion y apoyo en proyectos ambientales universitarios
- Botellitas de Amor
</v>
      </c>
      <c r="S30" s="151" t="str">
        <f t="shared" si="1"/>
        <v>1. Cumplimiento de politicas públicas
Entrega de residuos convencionales No aprovechables al operador local.</v>
      </c>
      <c r="V30" s="165"/>
      <c r="W30" s="34"/>
    </row>
    <row r="31" spans="2:23" ht="186.75" customHeight="1" x14ac:dyDescent="0.25">
      <c r="B31" s="936"/>
      <c r="C31" s="684"/>
      <c r="D31" s="687"/>
      <c r="E31" s="932"/>
      <c r="F31" s="464" t="s">
        <v>62</v>
      </c>
      <c r="G31" s="154" t="s">
        <v>868</v>
      </c>
      <c r="H31" s="92" t="s">
        <v>40</v>
      </c>
      <c r="I31" s="517">
        <v>3</v>
      </c>
      <c r="J31" s="517">
        <v>5</v>
      </c>
      <c r="K31" s="517">
        <v>5</v>
      </c>
      <c r="L31" s="517">
        <v>5</v>
      </c>
      <c r="M31" s="71" t="s">
        <v>501</v>
      </c>
      <c r="N31" s="71" t="s">
        <v>73</v>
      </c>
      <c r="O31" s="90">
        <f t="shared" si="0"/>
        <v>65</v>
      </c>
      <c r="P31" s="99" t="str">
        <f t="shared" si="1"/>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31" s="99" t="str">
        <f t="shared" si="1"/>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31" s="99" t="str">
        <f t="shared" si="1"/>
        <v xml:space="preserve">1. Entrega de residuos aprovechables
1.1.  contraprestacion  por aprovechamoiento de residuos  </v>
      </c>
      <c r="S31" s="151" t="str">
        <f t="shared" si="1"/>
        <v>1. Cumplimiento de politicas públicas. (Gestion de residuos y recicladores de oficio)</v>
      </c>
      <c r="V31" s="165"/>
      <c r="W31" s="34"/>
    </row>
    <row r="32" spans="2:23" ht="234.75" customHeight="1" x14ac:dyDescent="0.25">
      <c r="B32" s="936"/>
      <c r="C32" s="684"/>
      <c r="D32" s="687"/>
      <c r="E32" s="932"/>
      <c r="F32" s="464" t="s">
        <v>62</v>
      </c>
      <c r="G32" s="154" t="s">
        <v>869</v>
      </c>
      <c r="H32" s="92" t="s">
        <v>40</v>
      </c>
      <c r="I32" s="517">
        <v>1</v>
      </c>
      <c r="J32" s="517">
        <v>5</v>
      </c>
      <c r="K32" s="517">
        <v>5</v>
      </c>
      <c r="L32" s="517">
        <v>1</v>
      </c>
      <c r="M32" s="101" t="s">
        <v>685</v>
      </c>
      <c r="N32" s="71" t="s">
        <v>42</v>
      </c>
      <c r="O32" s="90">
        <f t="shared" si="0"/>
        <v>11</v>
      </c>
      <c r="P32" s="99" t="str">
        <f t="shared" si="1"/>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32" s="99" t="str">
        <f t="shared" si="1"/>
        <v xml:space="preserve">
2. Gestion de Residuos Peligrosos y Especiales 
2.1 Contrato con gestor externo avalado por autoridad ambiental para el transporte, recolección y disposición de residuos peligrosos.</v>
      </c>
      <c r="R32" s="99" t="str">
        <f t="shared" si="1"/>
        <v>1. Programas de  Posconsumo:
Luminarias, pilas alcalinas, elementos periféricos, residuos de aparatos eléctricos y electrónicos -RAEES. Toners y aceites
2. 
1.2. Participacion y apoyo en proyectos ambientales universitarios
- Jornadas de recoleccion  de material de postconsumo</v>
      </c>
      <c r="S32" s="151" t="str">
        <f t="shared" si="1"/>
        <v xml:space="preserve"> 1. Cumplimiento de politicas públicas.</v>
      </c>
      <c r="V32" s="165"/>
      <c r="W32" s="34"/>
    </row>
    <row r="33" spans="1:24" ht="81.75" customHeight="1" thickBot="1" x14ac:dyDescent="0.3">
      <c r="B33" s="936"/>
      <c r="C33" s="684"/>
      <c r="D33" s="687"/>
      <c r="E33" s="932"/>
      <c r="F33" s="464" t="s">
        <v>62</v>
      </c>
      <c r="G33" s="154" t="str">
        <f>G26</f>
        <v>Consumo de combustibles fósiles por utilización de  vehiculos pertenecientes a la universidad de cundinamarca</v>
      </c>
      <c r="H33" s="92" t="s">
        <v>40</v>
      </c>
      <c r="I33" s="520">
        <v>1</v>
      </c>
      <c r="J33" s="520">
        <v>3</v>
      </c>
      <c r="K33" s="520">
        <v>3</v>
      </c>
      <c r="L33" s="520">
        <v>1</v>
      </c>
      <c r="M33" s="92" t="s">
        <v>696</v>
      </c>
      <c r="N33" s="92" t="s">
        <v>42</v>
      </c>
      <c r="O33" s="104">
        <f t="shared" si="0"/>
        <v>7</v>
      </c>
      <c r="P33" s="99" t="str">
        <f t="shared" si="1"/>
        <v xml:space="preserve">1. Mantenimiento de de vehiculos
1.1. Tecnomecanicas de vehiculos                     
</v>
      </c>
      <c r="Q33" s="99" t="str">
        <f t="shared" si="1"/>
        <v xml:space="preserve">1.Combustible eficientes 
1.1. Compra de combustibles con mayor eficiencia energetica 
</v>
      </c>
      <c r="R33" s="99" t="str">
        <f t="shared" si="1"/>
        <v xml:space="preserve">
1.1 1. Participación de jornadas de siembra de árboles y conservación de los ecosistemas para captura de CO2.       </v>
      </c>
      <c r="S33" s="151" t="str">
        <f t="shared" si="1"/>
        <v>1. Cumplimiento de politicas públicas.(documentación de vehículos si aplica)
2. Medición de huella de carbono.</v>
      </c>
      <c r="V33" s="165"/>
      <c r="W33" s="34"/>
    </row>
    <row r="34" spans="1:24" ht="165.75" customHeight="1" x14ac:dyDescent="0.25">
      <c r="B34" s="935" t="s">
        <v>126</v>
      </c>
      <c r="C34" s="683" t="s">
        <v>870</v>
      </c>
      <c r="D34" s="686" t="s">
        <v>871</v>
      </c>
      <c r="E34" s="931" t="s">
        <v>872</v>
      </c>
      <c r="F34" s="463" t="s">
        <v>70</v>
      </c>
      <c r="G34" s="157" t="s">
        <v>873</v>
      </c>
      <c r="H34" s="146" t="s">
        <v>40</v>
      </c>
      <c r="I34" s="516">
        <v>3</v>
      </c>
      <c r="J34" s="516">
        <v>5</v>
      </c>
      <c r="K34" s="516">
        <v>5</v>
      </c>
      <c r="L34" s="516">
        <v>5</v>
      </c>
      <c r="M34" s="70" t="s">
        <v>490</v>
      </c>
      <c r="N34" s="70" t="s">
        <v>42</v>
      </c>
      <c r="O34" s="87">
        <f t="shared" si="0"/>
        <v>65</v>
      </c>
      <c r="P34" s="147" t="str">
        <f t="shared" si="1"/>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34" s="147" t="str">
        <f t="shared" si="1"/>
        <v>1. Instalación de dispositivos de ahorro y uso eficiente de energía.                                         
2. Separación de conexiones de luz agrupadas actualmente con interruptores individuales.</v>
      </c>
      <c r="R34" s="147" t="str">
        <f t="shared" si="1"/>
        <v xml:space="preserve">
1.1 Participación de jornadas de siembra de árboles y conservación de los ecosistemas para captura de CO2</v>
      </c>
      <c r="S34" s="153" t="str">
        <f t="shared" si="1"/>
        <v>1. Implementación de tecnologías limpias.
2. Dispositivos tecnológicos de ahorro y uso eficiente de energía.
3. Contribución al cumplimiento de Objetivos de Desarrollo Sostenible.</v>
      </c>
      <c r="V34" s="165"/>
      <c r="W34" s="34"/>
    </row>
    <row r="35" spans="1:24" ht="163.5" customHeight="1" x14ac:dyDescent="0.25">
      <c r="B35" s="936"/>
      <c r="C35" s="684"/>
      <c r="D35" s="687"/>
      <c r="E35" s="932"/>
      <c r="F35" s="464" t="s">
        <v>70</v>
      </c>
      <c r="G35" s="154" t="s">
        <v>874</v>
      </c>
      <c r="H35" s="92" t="s">
        <v>40</v>
      </c>
      <c r="I35" s="517">
        <v>3</v>
      </c>
      <c r="J35" s="517">
        <v>5</v>
      </c>
      <c r="K35" s="517">
        <v>5</v>
      </c>
      <c r="L35" s="517">
        <v>5</v>
      </c>
      <c r="M35" s="74" t="s">
        <v>485</v>
      </c>
      <c r="N35" s="71" t="s">
        <v>42</v>
      </c>
      <c r="O35" s="90">
        <f t="shared" si="0"/>
        <v>65</v>
      </c>
      <c r="P35" s="93" t="str">
        <f t="shared" si="1"/>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35" s="93" t="str">
        <f t="shared" si="1"/>
        <v xml:space="preserve">1. Instalación de dispositivos de ahorro y uso eficiente de agua.
2. Uso de hidrolavadoras en actividades de aseo.
3. Uso de aguas lluvia </v>
      </c>
      <c r="R35" s="93" t="str">
        <f t="shared" si="1"/>
        <v xml:space="preserve">                      
1. Participación de jornadas de siembra, seguimiento de árboles y plantas para protección de los cuerpos hídricos.</v>
      </c>
      <c r="S35" s="94" t="str">
        <f t="shared" si="1"/>
        <v>1. Cumplimiento de politicas públicas.
2.Contribución al cumplimiento de Objetivos de Desarrollo Sostenible.</v>
      </c>
      <c r="V35" s="165"/>
      <c r="W35" s="34"/>
    </row>
    <row r="36" spans="1:24" ht="247.5" customHeight="1" x14ac:dyDescent="0.25">
      <c r="B36" s="936"/>
      <c r="C36" s="684"/>
      <c r="D36" s="687"/>
      <c r="E36" s="932"/>
      <c r="F36" s="464" t="s">
        <v>70</v>
      </c>
      <c r="G36" s="103" t="s">
        <v>875</v>
      </c>
      <c r="H36" s="96" t="s">
        <v>40</v>
      </c>
      <c r="I36" s="517">
        <v>1</v>
      </c>
      <c r="J36" s="517">
        <v>3</v>
      </c>
      <c r="K36" s="517">
        <v>5</v>
      </c>
      <c r="L36" s="517">
        <v>5</v>
      </c>
      <c r="M36" s="74" t="s">
        <v>495</v>
      </c>
      <c r="N36" s="71" t="s">
        <v>42</v>
      </c>
      <c r="O36" s="90">
        <f t="shared" si="0"/>
        <v>45</v>
      </c>
      <c r="P36" s="93" t="str">
        <f t="shared" si="1"/>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36" s="93" t="str">
        <f t="shared" si="1"/>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36" s="93" t="str">
        <f t="shared" si="1"/>
        <v xml:space="preserve">1. Participación de jornadas de siembra, seguimiento de árboles y plantas.
2. Aprovechamiento de materiales (Papel), a través de gestores externos.           </v>
      </c>
      <c r="S36" s="94" t="str">
        <f t="shared" si="1"/>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36" s="165"/>
      <c r="W36" s="34"/>
    </row>
    <row r="37" spans="1:24" ht="279" customHeight="1" x14ac:dyDescent="0.25">
      <c r="B37" s="936"/>
      <c r="C37" s="684"/>
      <c r="D37" s="687"/>
      <c r="E37" s="932"/>
      <c r="F37" s="464" t="s">
        <v>70</v>
      </c>
      <c r="G37" s="154" t="s">
        <v>876</v>
      </c>
      <c r="H37" s="92" t="s">
        <v>40</v>
      </c>
      <c r="I37" s="517">
        <v>1</v>
      </c>
      <c r="J37" s="517">
        <v>3</v>
      </c>
      <c r="K37" s="517">
        <v>5</v>
      </c>
      <c r="L37" s="517">
        <v>5</v>
      </c>
      <c r="M37" s="74" t="s">
        <v>508</v>
      </c>
      <c r="N37" s="71" t="s">
        <v>42</v>
      </c>
      <c r="O37" s="90">
        <f t="shared" si="0"/>
        <v>45</v>
      </c>
      <c r="P37" s="99" t="str">
        <f t="shared" si="1"/>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37" s="99" t="str">
        <f t="shared" si="1"/>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7" s="99" t="str">
        <f t="shared" si="1"/>
        <v xml:space="preserve">
1. Participacion y apoyo en proyectos ambientales universitarios
- Botellitas de Amor
</v>
      </c>
      <c r="S37" s="151" t="str">
        <f t="shared" si="1"/>
        <v>1. Cumplimiento de politicas públicas
Entrega de residuos convencionales No aprovechables al operador local.</v>
      </c>
      <c r="V37" s="165"/>
      <c r="W37" s="34"/>
    </row>
    <row r="38" spans="1:24" ht="189.75" customHeight="1" x14ac:dyDescent="0.25">
      <c r="B38" s="936"/>
      <c r="C38" s="684"/>
      <c r="D38" s="687"/>
      <c r="E38" s="932"/>
      <c r="F38" s="464" t="s">
        <v>70</v>
      </c>
      <c r="G38" s="154" t="s">
        <v>877</v>
      </c>
      <c r="H38" s="92" t="s">
        <v>40</v>
      </c>
      <c r="I38" s="517">
        <v>1</v>
      </c>
      <c r="J38" s="517">
        <v>3</v>
      </c>
      <c r="K38" s="517">
        <v>5</v>
      </c>
      <c r="L38" s="517">
        <v>5</v>
      </c>
      <c r="M38" s="74" t="s">
        <v>501</v>
      </c>
      <c r="N38" s="71" t="s">
        <v>73</v>
      </c>
      <c r="O38" s="90">
        <f t="shared" si="0"/>
        <v>45</v>
      </c>
      <c r="P38" s="99" t="str">
        <f t="shared" si="1"/>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38" s="99" t="str">
        <f t="shared" si="1"/>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38" s="99" t="str">
        <f t="shared" si="1"/>
        <v xml:space="preserve">1. Entrega de residuos aprovechables
1.1.  contraprestacion  por aprovechamoiento de residuos  </v>
      </c>
      <c r="S38" s="151" t="str">
        <f t="shared" si="1"/>
        <v>1. Cumplimiento de politicas públicas. (Gestion de residuos y recicladores de oficio)</v>
      </c>
      <c r="V38" s="165"/>
      <c r="W38" s="34"/>
    </row>
    <row r="39" spans="1:24" ht="252.75" customHeight="1" x14ac:dyDescent="0.25">
      <c r="B39" s="936"/>
      <c r="C39" s="684"/>
      <c r="D39" s="687"/>
      <c r="E39" s="932"/>
      <c r="F39" s="464" t="s">
        <v>70</v>
      </c>
      <c r="G39" s="154" t="s">
        <v>878</v>
      </c>
      <c r="H39" s="92" t="s">
        <v>40</v>
      </c>
      <c r="I39" s="517">
        <v>1</v>
      </c>
      <c r="J39" s="517">
        <v>3</v>
      </c>
      <c r="K39" s="517">
        <v>5</v>
      </c>
      <c r="L39" s="517">
        <v>1</v>
      </c>
      <c r="M39" s="74" t="s">
        <v>685</v>
      </c>
      <c r="N39" s="71" t="s">
        <v>42</v>
      </c>
      <c r="O39" s="90">
        <f t="shared" si="0"/>
        <v>9</v>
      </c>
      <c r="P39" s="99" t="str">
        <f t="shared" si="1"/>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39" s="99" t="str">
        <f t="shared" si="1"/>
        <v xml:space="preserve">
2. Gestion de Residuos Peligrosos y Especiales 
2.1 Contrato con gestor externo avalado por autoridad ambiental para el transporte, recolección y disposición de residuos peligrosos.</v>
      </c>
      <c r="R39" s="99" t="str">
        <f t="shared" si="1"/>
        <v>1. Programas de  Posconsumo:
Luminarias, pilas alcalinas, elementos periféricos, residuos de aparatos eléctricos y electrónicos -RAEES. Toners y aceites
2. 
1.2. Participacion y apoyo en proyectos ambientales universitarios
- Jornadas de recoleccion  de material de postconsumo</v>
      </c>
      <c r="S39" s="151" t="str">
        <f t="shared" si="1"/>
        <v xml:space="preserve"> 1. Cumplimiento de politicas públicas.</v>
      </c>
      <c r="V39" s="165"/>
      <c r="W39" s="34"/>
    </row>
    <row r="40" spans="1:24" ht="99.75" customHeight="1" thickBot="1" x14ac:dyDescent="0.3">
      <c r="B40" s="949"/>
      <c r="C40" s="685"/>
      <c r="D40" s="688"/>
      <c r="E40" s="933"/>
      <c r="F40" s="465" t="s">
        <v>70</v>
      </c>
      <c r="G40" s="168" t="str">
        <f>G33</f>
        <v>Consumo de combustibles fósiles por utilización de  vehiculos pertenecientes a la universidad de cundinamarca</v>
      </c>
      <c r="H40" s="72" t="s">
        <v>40</v>
      </c>
      <c r="I40" s="518">
        <v>1</v>
      </c>
      <c r="J40" s="518">
        <v>3</v>
      </c>
      <c r="K40" s="518">
        <v>3</v>
      </c>
      <c r="L40" s="518">
        <v>5</v>
      </c>
      <c r="M40" s="68" t="s">
        <v>696</v>
      </c>
      <c r="N40" s="72" t="s">
        <v>42</v>
      </c>
      <c r="O40" s="102">
        <f t="shared" si="0"/>
        <v>35</v>
      </c>
      <c r="P40" s="139" t="str">
        <f t="shared" si="1"/>
        <v xml:space="preserve">1. Mantenimiento de de vehiculos
1.1. Tecnomecanicas de vehiculos                     
</v>
      </c>
      <c r="Q40" s="139" t="str">
        <f t="shared" si="1"/>
        <v xml:space="preserve">1.Combustible eficientes 
1.1. Compra de combustibles con mayor eficiencia energetica 
</v>
      </c>
      <c r="R40" s="139" t="str">
        <f t="shared" si="1"/>
        <v xml:space="preserve">
1.1 1. Participación de jornadas de siembra de árboles y conservación de los ecosistemas para captura de CO2.       </v>
      </c>
      <c r="S40" s="158" t="str">
        <f t="shared" si="1"/>
        <v>1. Cumplimiento de politicas públicas.(documentación de vehículos si aplica)
2. Medición de huella de carbono.</v>
      </c>
      <c r="V40" s="165"/>
      <c r="W40" s="34"/>
    </row>
    <row r="41" spans="1:24" s="30" customFormat="1" ht="183" customHeight="1" x14ac:dyDescent="0.25">
      <c r="A41" s="32"/>
      <c r="B41" s="935" t="s">
        <v>320</v>
      </c>
      <c r="C41" s="654" t="s">
        <v>852</v>
      </c>
      <c r="D41" s="657" t="s">
        <v>879</v>
      </c>
      <c r="E41" s="660" t="s">
        <v>880</v>
      </c>
      <c r="F41" s="376" t="s">
        <v>54</v>
      </c>
      <c r="G41" s="155" t="s">
        <v>881</v>
      </c>
      <c r="H41" s="70" t="s">
        <v>40</v>
      </c>
      <c r="I41" s="516">
        <v>3</v>
      </c>
      <c r="J41" s="516">
        <v>3</v>
      </c>
      <c r="K41" s="516">
        <v>5</v>
      </c>
      <c r="L41" s="516">
        <v>5</v>
      </c>
      <c r="M41" s="70" t="s">
        <v>490</v>
      </c>
      <c r="N41" s="70" t="s">
        <v>42</v>
      </c>
      <c r="O41" s="87">
        <f t="shared" si="0"/>
        <v>55</v>
      </c>
      <c r="P41" s="85" t="str">
        <f t="shared" ref="P41:S46" si="2">P20</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41" s="85" t="str">
        <f t="shared" si="2"/>
        <v>1. Instalación de dispositivos de ahorro y uso eficiente de energía.                                         
2. Separación de conexiones de luz agrupadas actualmente con interruptores individuales.</v>
      </c>
      <c r="R41" s="85" t="str">
        <f t="shared" si="2"/>
        <v xml:space="preserve">
1.1 Participación de jornadas de siembra de árboles y conservación de los ecosistemas para captura de CO2</v>
      </c>
      <c r="S41" s="156" t="str">
        <f t="shared" si="2"/>
        <v>1. Implementación de tecnologías limpias.
2. Dispositivos tecnológicos de ahorro y uso eficiente de energía.
3. Contribución al cumplimiento de Objetivos de Desarrollo Sostenible.</v>
      </c>
      <c r="T41"/>
      <c r="V41" s="165"/>
      <c r="W41" s="34"/>
      <c r="X41"/>
    </row>
    <row r="42" spans="1:24" s="30" customFormat="1" ht="150.75" customHeight="1" x14ac:dyDescent="0.25">
      <c r="A42" s="32"/>
      <c r="B42" s="936"/>
      <c r="C42" s="655"/>
      <c r="D42" s="658"/>
      <c r="E42" s="661"/>
      <c r="F42" s="75" t="s">
        <v>54</v>
      </c>
      <c r="G42" s="105" t="s">
        <v>882</v>
      </c>
      <c r="H42" s="71" t="s">
        <v>40</v>
      </c>
      <c r="I42" s="517">
        <v>3</v>
      </c>
      <c r="J42" s="517">
        <v>3</v>
      </c>
      <c r="K42" s="517">
        <v>5</v>
      </c>
      <c r="L42" s="517">
        <v>5</v>
      </c>
      <c r="M42" s="71" t="s">
        <v>485</v>
      </c>
      <c r="N42" s="71" t="s">
        <v>42</v>
      </c>
      <c r="O42" s="90">
        <f t="shared" si="0"/>
        <v>55</v>
      </c>
      <c r="P42" s="93" t="str">
        <f t="shared" si="2"/>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42" s="93" t="str">
        <f t="shared" si="2"/>
        <v xml:space="preserve">1. Instalación de dispositivos de ahorro y uso eficiente de agua.
2. Uso de hidrolavadoras en actividades de aseo.
3. Uso de aguas lluvia </v>
      </c>
      <c r="R42" s="93" t="str">
        <f t="shared" si="2"/>
        <v xml:space="preserve">                      
1. Participación de jornadas de siembra, seguimiento de árboles y plantas para protección de los cuerpos hídricos.</v>
      </c>
      <c r="S42" s="94" t="str">
        <f t="shared" si="2"/>
        <v>1. Cumplimiento de politicas públicas.
2.Contribución al cumplimiento de Objetivos de Desarrollo Sostenible.</v>
      </c>
      <c r="T42"/>
      <c r="V42" s="165"/>
      <c r="W42" s="34"/>
      <c r="X42"/>
    </row>
    <row r="43" spans="1:24" s="30" customFormat="1" ht="258" customHeight="1" x14ac:dyDescent="0.25">
      <c r="A43" s="32"/>
      <c r="B43" s="936"/>
      <c r="C43" s="655"/>
      <c r="D43" s="658"/>
      <c r="E43" s="661"/>
      <c r="F43" s="75" t="s">
        <v>54</v>
      </c>
      <c r="G43" s="105" t="s">
        <v>883</v>
      </c>
      <c r="H43" s="71" t="s">
        <v>40</v>
      </c>
      <c r="I43" s="517">
        <v>3</v>
      </c>
      <c r="J43" s="517">
        <v>3</v>
      </c>
      <c r="K43" s="517">
        <v>5</v>
      </c>
      <c r="L43" s="517">
        <v>5</v>
      </c>
      <c r="M43" s="71" t="s">
        <v>884</v>
      </c>
      <c r="N43" s="71" t="s">
        <v>42</v>
      </c>
      <c r="O43" s="90">
        <f t="shared" si="0"/>
        <v>55</v>
      </c>
      <c r="P43" s="93" t="str">
        <f t="shared" si="2"/>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43" s="93" t="str">
        <f t="shared" si="2"/>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43" s="93" t="str">
        <f t="shared" si="2"/>
        <v xml:space="preserve">1. Participación de jornadas de siembra, seguimiento de árboles y plantas.
2. Aprovechamiento de materiales (Papel), a través de gestores externos.           </v>
      </c>
      <c r="S43" s="94" t="str">
        <f t="shared" si="2"/>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T43"/>
      <c r="V43" s="165"/>
      <c r="W43" s="34"/>
      <c r="X43"/>
    </row>
    <row r="44" spans="1:24" s="30" customFormat="1" ht="273.75" customHeight="1" x14ac:dyDescent="0.25">
      <c r="A44" s="32"/>
      <c r="B44" s="936"/>
      <c r="C44" s="655"/>
      <c r="D44" s="658"/>
      <c r="E44" s="661"/>
      <c r="F44" s="75" t="s">
        <v>54</v>
      </c>
      <c r="G44" s="105" t="s">
        <v>885</v>
      </c>
      <c r="H44" s="71" t="s">
        <v>40</v>
      </c>
      <c r="I44" s="517">
        <v>3</v>
      </c>
      <c r="J44" s="517">
        <v>3</v>
      </c>
      <c r="K44" s="517">
        <v>5</v>
      </c>
      <c r="L44" s="517">
        <v>5</v>
      </c>
      <c r="M44" s="71" t="s">
        <v>508</v>
      </c>
      <c r="N44" s="71" t="s">
        <v>42</v>
      </c>
      <c r="O44" s="90">
        <f t="shared" si="0"/>
        <v>55</v>
      </c>
      <c r="P44" s="93" t="str">
        <f t="shared" si="2"/>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44" s="93" t="str">
        <f t="shared" si="2"/>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44" s="93" t="str">
        <f t="shared" si="2"/>
        <v xml:space="preserve">
1. Participacion y apoyo en proyectos ambientales universitarios
- Botellitas de Amor
</v>
      </c>
      <c r="S44" s="94" t="str">
        <f t="shared" si="2"/>
        <v>1. Cumplimiento de politicas públicas
Entrega de residuos convencionales No aprovechables al operador local.</v>
      </c>
      <c r="T44"/>
      <c r="V44" s="165"/>
      <c r="W44" s="34"/>
      <c r="X44"/>
    </row>
    <row r="45" spans="1:24" s="30" customFormat="1" ht="180" customHeight="1" thickBot="1" x14ac:dyDescent="0.3">
      <c r="A45" s="32"/>
      <c r="B45" s="936"/>
      <c r="C45" s="656"/>
      <c r="D45" s="659"/>
      <c r="E45" s="662"/>
      <c r="F45" s="377" t="s">
        <v>54</v>
      </c>
      <c r="G45" s="105" t="s">
        <v>886</v>
      </c>
      <c r="H45" s="71" t="s">
        <v>40</v>
      </c>
      <c r="I45" s="517">
        <v>3</v>
      </c>
      <c r="J45" s="517">
        <v>3</v>
      </c>
      <c r="K45" s="517">
        <v>5</v>
      </c>
      <c r="L45" s="517">
        <v>5</v>
      </c>
      <c r="M45" s="71" t="s">
        <v>501</v>
      </c>
      <c r="N45" s="71" t="s">
        <v>73</v>
      </c>
      <c r="O45" s="90">
        <f t="shared" si="0"/>
        <v>55</v>
      </c>
      <c r="P45" s="93" t="str">
        <f t="shared" si="2"/>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45" s="93" t="str">
        <f t="shared" si="2"/>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45" s="93" t="str">
        <f t="shared" si="2"/>
        <v xml:space="preserve">1. Entrega de residuos aprovechables
1.1.  contraprestacion  por aprovechamoiento de residuos  </v>
      </c>
      <c r="S45" s="94" t="str">
        <f t="shared" si="2"/>
        <v>1. Cumplimiento de politicas públicas. (Gestion de residuos y recicladores de oficio)</v>
      </c>
      <c r="T45"/>
      <c r="V45" s="165"/>
      <c r="W45" s="34"/>
      <c r="X45"/>
    </row>
    <row r="46" spans="1:24" s="30" customFormat="1" ht="212.25" customHeight="1" x14ac:dyDescent="0.25">
      <c r="A46" s="32"/>
      <c r="B46" s="936"/>
      <c r="C46" s="655"/>
      <c r="D46" s="658"/>
      <c r="E46" s="661"/>
      <c r="F46" s="75" t="s">
        <v>54</v>
      </c>
      <c r="G46" s="105" t="s">
        <v>887</v>
      </c>
      <c r="H46" s="71" t="s">
        <v>92</v>
      </c>
      <c r="I46" s="517">
        <v>1</v>
      </c>
      <c r="J46" s="517">
        <v>3</v>
      </c>
      <c r="K46" s="517">
        <v>5</v>
      </c>
      <c r="L46" s="517">
        <v>3</v>
      </c>
      <c r="M46" s="71" t="s">
        <v>685</v>
      </c>
      <c r="N46" s="71" t="s">
        <v>42</v>
      </c>
      <c r="O46" s="90">
        <f t="shared" si="0"/>
        <v>27</v>
      </c>
      <c r="P46" s="93" t="str">
        <f t="shared" si="2"/>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46" s="93" t="str">
        <f t="shared" si="2"/>
        <v xml:space="preserve">
2. Gestion de Residuos Peligrosos y Especiales 
2.1 Contrato con gestor externo avalado por autoridad ambiental para el transporte, recolección y disposición de residuos peligrosos.</v>
      </c>
      <c r="R46" s="93" t="str">
        <f t="shared" si="2"/>
        <v>1. Programas de  Posconsumo:
Luminarias, pilas alcalinas, elementos periféricos, residuos de aparatos eléctricos y electrónicos -RAEES. Toners y aceites
2. 
1.2. Participacion y apoyo en proyectos ambientales universitarios
- Jornadas de recoleccion  de material de postconsumo</v>
      </c>
      <c r="S46" s="94" t="str">
        <f t="shared" si="2"/>
        <v xml:space="preserve"> 1. Cumplimiento de politicas públicas.</v>
      </c>
      <c r="T46"/>
      <c r="V46" s="165"/>
      <c r="W46" s="34"/>
      <c r="X46"/>
    </row>
    <row r="47" spans="1:24" s="30" customFormat="1" ht="109.5" customHeight="1" x14ac:dyDescent="0.25">
      <c r="A47" s="32"/>
      <c r="B47" s="936"/>
      <c r="C47" s="655"/>
      <c r="D47" s="658"/>
      <c r="E47" s="661"/>
      <c r="F47" s="75" t="s">
        <v>54</v>
      </c>
      <c r="G47" s="105" t="s">
        <v>888</v>
      </c>
      <c r="H47" s="71" t="s">
        <v>40</v>
      </c>
      <c r="I47" s="517">
        <v>3</v>
      </c>
      <c r="J47" s="517">
        <v>3</v>
      </c>
      <c r="K47" s="517">
        <v>5</v>
      </c>
      <c r="L47" s="517">
        <v>5</v>
      </c>
      <c r="M47" s="71" t="s">
        <v>696</v>
      </c>
      <c r="N47" s="71" t="s">
        <v>42</v>
      </c>
      <c r="O47" s="90">
        <f t="shared" si="0"/>
        <v>55</v>
      </c>
      <c r="P47" s="93" t="str">
        <f>P40</f>
        <v xml:space="preserve">1. Mantenimiento de de vehiculos
1.1. Tecnomecanicas de vehiculos                     
</v>
      </c>
      <c r="Q47" s="93" t="str">
        <f>Q40</f>
        <v xml:space="preserve">1.Combustible eficientes 
1.1. Compra de combustibles con mayor eficiencia energetica 
</v>
      </c>
      <c r="R47" s="93" t="str">
        <f>R40</f>
        <v xml:space="preserve">
1.1 1. Participación de jornadas de siembra de árboles y conservación de los ecosistemas para captura de CO2.       </v>
      </c>
      <c r="S47" s="94" t="str">
        <f>S40</f>
        <v>1. Cumplimiento de politicas públicas.(documentación de vehículos si aplica)
2. Medición de huella de carbono.</v>
      </c>
      <c r="T47"/>
      <c r="V47" s="165"/>
      <c r="W47" s="34"/>
      <c r="X47"/>
    </row>
    <row r="48" spans="1:24" s="30" customFormat="1" ht="220.5" customHeight="1" thickBot="1" x14ac:dyDescent="0.3">
      <c r="A48" s="32"/>
      <c r="B48" s="949"/>
      <c r="C48" s="656"/>
      <c r="D48" s="659"/>
      <c r="E48" s="662"/>
      <c r="F48" s="377" t="s">
        <v>54</v>
      </c>
      <c r="G48" s="171" t="s">
        <v>889</v>
      </c>
      <c r="H48" s="72" t="s">
        <v>92</v>
      </c>
      <c r="I48" s="518">
        <v>1</v>
      </c>
      <c r="J48" s="518">
        <v>5</v>
      </c>
      <c r="K48" s="518">
        <v>5</v>
      </c>
      <c r="L48" s="518">
        <v>1</v>
      </c>
      <c r="M48" s="72" t="s">
        <v>685</v>
      </c>
      <c r="N48" s="72" t="s">
        <v>42</v>
      </c>
      <c r="O48" s="102">
        <f t="shared" si="0"/>
        <v>11</v>
      </c>
      <c r="P48" s="139" t="s">
        <v>890</v>
      </c>
      <c r="Q48" s="139" t="s">
        <v>891</v>
      </c>
      <c r="R48" s="139" t="s">
        <v>892</v>
      </c>
      <c r="S48" s="158" t="s">
        <v>851</v>
      </c>
      <c r="T48"/>
      <c r="V48" s="165"/>
      <c r="W48" s="34"/>
      <c r="X48"/>
    </row>
    <row r="49" spans="1:24" s="30" customFormat="1" ht="168" customHeight="1" x14ac:dyDescent="0.25">
      <c r="A49" s="32"/>
      <c r="B49" s="935" t="s">
        <v>320</v>
      </c>
      <c r="C49" s="684" t="s">
        <v>861</v>
      </c>
      <c r="D49" s="666" t="s">
        <v>893</v>
      </c>
      <c r="E49" s="703" t="s">
        <v>894</v>
      </c>
      <c r="F49" s="468" t="s">
        <v>62</v>
      </c>
      <c r="G49" s="149" t="s">
        <v>895</v>
      </c>
      <c r="H49" s="65" t="s">
        <v>40</v>
      </c>
      <c r="I49" s="519">
        <v>3</v>
      </c>
      <c r="J49" s="519">
        <v>3</v>
      </c>
      <c r="K49" s="519">
        <v>5</v>
      </c>
      <c r="L49" s="519">
        <v>5</v>
      </c>
      <c r="M49" s="74" t="s">
        <v>485</v>
      </c>
      <c r="N49" s="74" t="s">
        <v>42</v>
      </c>
      <c r="O49" s="490">
        <f t="shared" si="0"/>
        <v>55</v>
      </c>
      <c r="P49" s="100" t="str">
        <f>P42</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49" s="78" t="str">
        <f>Q42</f>
        <v xml:space="preserve">1. Instalación de dispositivos de ahorro y uso eficiente de agua.
2. Uso de hidrolavadoras en actividades de aseo.
3. Uso de aguas lluvia </v>
      </c>
      <c r="R49" s="78" t="str">
        <f>R42</f>
        <v xml:space="preserve">                      
1. Participación de jornadas de siembra, seguimiento de árboles y plantas para protección de los cuerpos hídricos.</v>
      </c>
      <c r="S49" s="491" t="str">
        <f>S42</f>
        <v>1. Cumplimiento de politicas públicas.
2.Contribución al cumplimiento de Objetivos de Desarrollo Sostenible.</v>
      </c>
      <c r="T49"/>
      <c r="V49" s="165"/>
      <c r="W49" s="34"/>
      <c r="X49"/>
    </row>
    <row r="50" spans="1:24" s="30" customFormat="1" ht="181.5" customHeight="1" x14ac:dyDescent="0.25">
      <c r="A50" s="32"/>
      <c r="B50" s="936"/>
      <c r="C50" s="684"/>
      <c r="D50" s="658"/>
      <c r="E50" s="661"/>
      <c r="F50" s="75" t="s">
        <v>62</v>
      </c>
      <c r="G50" s="148" t="s">
        <v>896</v>
      </c>
      <c r="H50" s="92" t="s">
        <v>40</v>
      </c>
      <c r="I50" s="517">
        <v>3</v>
      </c>
      <c r="J50" s="517">
        <v>3</v>
      </c>
      <c r="K50" s="517">
        <v>5</v>
      </c>
      <c r="L50" s="517">
        <v>5</v>
      </c>
      <c r="M50" s="71" t="s">
        <v>490</v>
      </c>
      <c r="N50" s="71" t="s">
        <v>42</v>
      </c>
      <c r="O50" s="90">
        <f t="shared" si="0"/>
        <v>55</v>
      </c>
      <c r="P50" s="93" t="str">
        <f>P41</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50" s="99" t="str">
        <f>Q41</f>
        <v>1. Instalación de dispositivos de ahorro y uso eficiente de energía.                                         
2. Separación de conexiones de luz agrupadas actualmente con interruptores individuales.</v>
      </c>
      <c r="R50" s="99" t="str">
        <f>R41</f>
        <v xml:space="preserve">
1.1 Participación de jornadas de siembra de árboles y conservación de los ecosistemas para captura de CO2</v>
      </c>
      <c r="S50" s="151" t="str">
        <f>S41</f>
        <v>1. Implementación de tecnologías limpias.
2. Dispositivos tecnológicos de ahorro y uso eficiente de energía.
3. Contribución al cumplimiento de Objetivos de Desarrollo Sostenible.</v>
      </c>
      <c r="T50"/>
      <c r="V50" s="165"/>
      <c r="W50" s="34"/>
      <c r="X50"/>
    </row>
    <row r="51" spans="1:24" s="30" customFormat="1" ht="251.25" customHeight="1" x14ac:dyDescent="0.25">
      <c r="A51" s="32"/>
      <c r="B51" s="936"/>
      <c r="C51" s="684"/>
      <c r="D51" s="658"/>
      <c r="E51" s="661"/>
      <c r="F51" s="75" t="s">
        <v>62</v>
      </c>
      <c r="G51" s="105" t="str">
        <f>G43</f>
        <v>Consumo de Materiales (Papel u Otros insumos) por desarrollo de actividades y eventos académicos en procesos Misionales</v>
      </c>
      <c r="H51" s="92" t="s">
        <v>40</v>
      </c>
      <c r="I51" s="517">
        <v>3</v>
      </c>
      <c r="J51" s="517">
        <v>5</v>
      </c>
      <c r="K51" s="517">
        <v>5</v>
      </c>
      <c r="L51" s="517">
        <v>3</v>
      </c>
      <c r="M51" s="71" t="s">
        <v>495</v>
      </c>
      <c r="N51" s="71" t="s">
        <v>42</v>
      </c>
      <c r="O51" s="90">
        <f t="shared" si="0"/>
        <v>39</v>
      </c>
      <c r="P51" s="93" t="str">
        <f>P43</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51" s="93" t="str">
        <f>Q43</f>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51" s="93" t="str">
        <f>R43</f>
        <v xml:space="preserve">1. Participación de jornadas de siembra, seguimiento de árboles y plantas.
2. Aprovechamiento de materiales (Papel), a través de gestores externos.           </v>
      </c>
      <c r="S51" s="94" t="str">
        <f>S43</f>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T51"/>
      <c r="V51" s="165"/>
      <c r="W51" s="34"/>
      <c r="X51"/>
    </row>
    <row r="52" spans="1:24" s="30" customFormat="1" ht="196.5" customHeight="1" x14ac:dyDescent="0.25">
      <c r="A52" s="32"/>
      <c r="B52" s="936"/>
      <c r="C52" s="684"/>
      <c r="D52" s="658"/>
      <c r="E52" s="661"/>
      <c r="F52" s="75" t="s">
        <v>62</v>
      </c>
      <c r="G52" s="148" t="s">
        <v>897</v>
      </c>
      <c r="H52" s="92" t="s">
        <v>40</v>
      </c>
      <c r="I52" s="517">
        <v>5</v>
      </c>
      <c r="J52" s="517">
        <v>3</v>
      </c>
      <c r="K52" s="517">
        <v>5</v>
      </c>
      <c r="L52" s="517">
        <v>5</v>
      </c>
      <c r="M52" s="71" t="s">
        <v>501</v>
      </c>
      <c r="N52" s="71" t="s">
        <v>73</v>
      </c>
      <c r="O52" s="90">
        <f t="shared" si="0"/>
        <v>65</v>
      </c>
      <c r="P52" s="93" t="str">
        <f>P62</f>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52" s="99" t="str">
        <f t="shared" ref="Q52:S53" si="3">Q62</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52" s="99" t="str">
        <f t="shared" si="3"/>
        <v xml:space="preserve">1. Entrega de residuos aprovechables
1.1.  contraprestacion  por aprovechamoiento de residuos  </v>
      </c>
      <c r="S52" s="151" t="str">
        <f t="shared" si="3"/>
        <v>1. Cumplimiento de politicas públicas. (Gestion de residuos y recicladores de oficio)</v>
      </c>
      <c r="T52"/>
      <c r="V52" s="165"/>
      <c r="W52" s="34"/>
      <c r="X52"/>
    </row>
    <row r="53" spans="1:24" s="30" customFormat="1" ht="263.25" customHeight="1" x14ac:dyDescent="0.25">
      <c r="A53" s="32"/>
      <c r="B53" s="936"/>
      <c r="C53" s="684"/>
      <c r="D53" s="658"/>
      <c r="E53" s="661"/>
      <c r="F53" s="75" t="s">
        <v>62</v>
      </c>
      <c r="G53" s="148" t="s">
        <v>898</v>
      </c>
      <c r="H53" s="92" t="s">
        <v>40</v>
      </c>
      <c r="I53" s="517">
        <v>5</v>
      </c>
      <c r="J53" s="517">
        <v>3</v>
      </c>
      <c r="K53" s="517">
        <v>5</v>
      </c>
      <c r="L53" s="517">
        <v>5</v>
      </c>
      <c r="M53" s="71" t="s">
        <v>508</v>
      </c>
      <c r="N53" s="71" t="s">
        <v>42</v>
      </c>
      <c r="O53" s="90">
        <f t="shared" si="0"/>
        <v>65</v>
      </c>
      <c r="P53" s="93" t="str">
        <f>P63</f>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53" s="99" t="str">
        <f t="shared" si="3"/>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53" s="99" t="str">
        <f t="shared" si="3"/>
        <v xml:space="preserve">1. 
1.2. Participacion y apoyo en proyectos ambientales universitarios
- Botellitas de Amor
</v>
      </c>
      <c r="S53" s="151" t="str">
        <f t="shared" si="3"/>
        <v>1. Cumplimiento de politicas públicas
Entrega de residuos convencionales No aprovechables al operador local.</v>
      </c>
      <c r="T53"/>
      <c r="V53" s="165"/>
      <c r="W53" s="34"/>
      <c r="X53"/>
    </row>
    <row r="54" spans="1:24" s="30" customFormat="1" ht="97.5" customHeight="1" x14ac:dyDescent="0.25">
      <c r="A54" s="32"/>
      <c r="B54" s="936"/>
      <c r="C54" s="684"/>
      <c r="D54" s="658"/>
      <c r="E54" s="661"/>
      <c r="F54" s="75" t="s">
        <v>62</v>
      </c>
      <c r="G54" s="148" t="str">
        <f>G47</f>
        <v>Consumo de combustibles fósiles por utilización de  vehiculos pertenecientes a la universidad de cundinamarca por actividades y aventos academicos</v>
      </c>
      <c r="H54" s="71" t="s">
        <v>92</v>
      </c>
      <c r="I54" s="517">
        <v>3</v>
      </c>
      <c r="J54" s="517">
        <v>3</v>
      </c>
      <c r="K54" s="517">
        <v>5</v>
      </c>
      <c r="L54" s="517">
        <v>5</v>
      </c>
      <c r="M54" s="71" t="s">
        <v>696</v>
      </c>
      <c r="N54" s="71" t="s">
        <v>42</v>
      </c>
      <c r="O54" s="90">
        <f t="shared" si="0"/>
        <v>55</v>
      </c>
      <c r="P54" s="93" t="str">
        <f>P47</f>
        <v xml:space="preserve">1. Mantenimiento de de vehiculos
1.1. Tecnomecanicas de vehiculos                     
</v>
      </c>
      <c r="Q54" s="93" t="str">
        <f>Q47</f>
        <v xml:space="preserve">1.Combustible eficientes 
1.1. Compra de combustibles con mayor eficiencia energetica 
</v>
      </c>
      <c r="R54" s="93" t="str">
        <f>R47</f>
        <v xml:space="preserve">
1.1 1. Participación de jornadas de siembra de árboles y conservación de los ecosistemas para captura de CO2.       </v>
      </c>
      <c r="S54" s="94" t="str">
        <f>S47</f>
        <v>1. Cumplimiento de politicas públicas.(documentación de vehículos si aplica)
2. Medición de huella de carbono.</v>
      </c>
      <c r="T54"/>
      <c r="V54" s="165"/>
      <c r="W54" s="34"/>
      <c r="X54"/>
    </row>
    <row r="55" spans="1:24" s="30" customFormat="1" ht="199.5" customHeight="1" thickBot="1" x14ac:dyDescent="0.3">
      <c r="A55" s="32"/>
      <c r="B55" s="949"/>
      <c r="C55" s="684"/>
      <c r="D55" s="671"/>
      <c r="E55" s="672"/>
      <c r="F55" s="378" t="s">
        <v>62</v>
      </c>
      <c r="G55" s="148" t="s">
        <v>899</v>
      </c>
      <c r="H55" s="92" t="s">
        <v>40</v>
      </c>
      <c r="I55" s="520">
        <v>3</v>
      </c>
      <c r="J55" s="520">
        <v>3</v>
      </c>
      <c r="K55" s="520">
        <v>5</v>
      </c>
      <c r="L55" s="520">
        <v>1</v>
      </c>
      <c r="M55" s="489" t="s">
        <v>847</v>
      </c>
      <c r="N55" s="92" t="s">
        <v>42</v>
      </c>
      <c r="O55" s="104">
        <f t="shared" si="0"/>
        <v>11</v>
      </c>
      <c r="P55" s="99" t="s">
        <v>900</v>
      </c>
      <c r="Q55" s="99" t="s">
        <v>901</v>
      </c>
      <c r="R55" s="99" t="s">
        <v>850</v>
      </c>
      <c r="S55" s="151" t="s">
        <v>851</v>
      </c>
      <c r="T55"/>
      <c r="V55" s="165"/>
      <c r="W55" s="34"/>
      <c r="X55"/>
    </row>
    <row r="56" spans="1:24" s="30" customFormat="1" ht="168.75" customHeight="1" x14ac:dyDescent="0.25">
      <c r="A56" s="32" t="s">
        <v>324</v>
      </c>
      <c r="B56" s="935" t="s">
        <v>324</v>
      </c>
      <c r="C56" s="683" t="s">
        <v>861</v>
      </c>
      <c r="D56" s="686" t="s">
        <v>902</v>
      </c>
      <c r="E56" s="931" t="s">
        <v>903</v>
      </c>
      <c r="F56" s="376" t="s">
        <v>62</v>
      </c>
      <c r="G56" s="152" t="s">
        <v>904</v>
      </c>
      <c r="H56" s="146" t="s">
        <v>40</v>
      </c>
      <c r="I56" s="516">
        <v>3</v>
      </c>
      <c r="J56" s="516">
        <v>3</v>
      </c>
      <c r="K56" s="516">
        <v>5</v>
      </c>
      <c r="L56" s="516">
        <v>5</v>
      </c>
      <c r="M56" s="85" t="s">
        <v>485</v>
      </c>
      <c r="N56" s="70" t="s">
        <v>42</v>
      </c>
      <c r="O56" s="87">
        <f t="shared" si="0"/>
        <v>55</v>
      </c>
      <c r="P56" s="147" t="str">
        <f>P42</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56" s="147" t="str">
        <f>Q42</f>
        <v xml:space="preserve">1. Instalación de dispositivos de ahorro y uso eficiente de agua.
2. Uso de hidrolavadoras en actividades de aseo.
3. Uso de aguas lluvia </v>
      </c>
      <c r="R56" s="147" t="str">
        <f>R42</f>
        <v xml:space="preserve">                      
1. Participación de jornadas de siembra, seguimiento de árboles y plantas para protección de los cuerpos hídricos.</v>
      </c>
      <c r="S56" s="153" t="str">
        <f>S42</f>
        <v>1. Cumplimiento de politicas públicas.
2.Contribución al cumplimiento de Objetivos de Desarrollo Sostenible.</v>
      </c>
      <c r="T56"/>
      <c r="V56" s="165"/>
      <c r="W56" s="34"/>
      <c r="X56"/>
    </row>
    <row r="57" spans="1:24" s="30" customFormat="1" ht="177" customHeight="1" x14ac:dyDescent="0.25">
      <c r="A57" s="32"/>
      <c r="B57" s="936"/>
      <c r="C57" s="684"/>
      <c r="D57" s="687"/>
      <c r="E57" s="932"/>
      <c r="F57" s="75" t="s">
        <v>62</v>
      </c>
      <c r="G57" s="148" t="str">
        <f>G41</f>
        <v>Consumo de energía eléctrica por desarrollo de actividades y eventos Académicos</v>
      </c>
      <c r="H57" s="71" t="s">
        <v>40</v>
      </c>
      <c r="I57" s="519">
        <v>3</v>
      </c>
      <c r="J57" s="519">
        <v>5</v>
      </c>
      <c r="K57" s="519">
        <v>5</v>
      </c>
      <c r="L57" s="517">
        <v>5</v>
      </c>
      <c r="M57" s="100" t="s">
        <v>490</v>
      </c>
      <c r="N57" s="71" t="s">
        <v>42</v>
      </c>
      <c r="O57" s="90">
        <f t="shared" si="0"/>
        <v>65</v>
      </c>
      <c r="P57" s="99" t="str">
        <f>P41</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57" s="99" t="str">
        <f>Q41</f>
        <v>1. Instalación de dispositivos de ahorro y uso eficiente de energía.                                         
2. Separación de conexiones de luz agrupadas actualmente con interruptores individuales.</v>
      </c>
      <c r="R57" s="99" t="str">
        <f>R41</f>
        <v xml:space="preserve">
1.1 Participación de jornadas de siembra de árboles y conservación de los ecosistemas para captura de CO2</v>
      </c>
      <c r="S57" s="151" t="str">
        <f>S41</f>
        <v>1. Implementación de tecnologías limpias.
2. Dispositivos tecnológicos de ahorro y uso eficiente de energía.
3. Contribución al cumplimiento de Objetivos de Desarrollo Sostenible.</v>
      </c>
      <c r="T57"/>
      <c r="V57" s="165"/>
      <c r="W57" s="34"/>
      <c r="X57"/>
    </row>
    <row r="58" spans="1:24" s="30" customFormat="1" ht="84.75" customHeight="1" x14ac:dyDescent="0.25">
      <c r="A58" s="32"/>
      <c r="B58" s="936"/>
      <c r="C58" s="684" t="s">
        <v>861</v>
      </c>
      <c r="D58" s="687"/>
      <c r="E58" s="932"/>
      <c r="F58" s="75" t="s">
        <v>62</v>
      </c>
      <c r="G58" s="148" t="s">
        <v>545</v>
      </c>
      <c r="H58" s="92" t="s">
        <v>40</v>
      </c>
      <c r="I58" s="517">
        <v>1</v>
      </c>
      <c r="J58" s="517">
        <v>3</v>
      </c>
      <c r="K58" s="517">
        <v>3</v>
      </c>
      <c r="L58" s="517">
        <v>3</v>
      </c>
      <c r="M58" s="93" t="s">
        <v>696</v>
      </c>
      <c r="N58" s="71" t="s">
        <v>42</v>
      </c>
      <c r="O58" s="90">
        <f t="shared" si="0"/>
        <v>21</v>
      </c>
      <c r="P58" s="99" t="s">
        <v>905</v>
      </c>
      <c r="Q58" s="99" t="str">
        <f>Q54</f>
        <v xml:space="preserve">1.Combustible eficientes 
1.1. Compra de combustibles con mayor eficiencia energetica 
</v>
      </c>
      <c r="R58" s="99" t="str">
        <f>R54</f>
        <v xml:space="preserve">
1.1 1. Participación de jornadas de siembra de árboles y conservación de los ecosistemas para captura de CO2.       </v>
      </c>
      <c r="S58" s="151" t="s">
        <v>906</v>
      </c>
      <c r="T58"/>
      <c r="V58" s="165"/>
      <c r="W58" s="34"/>
      <c r="X58"/>
    </row>
    <row r="59" spans="1:24" s="30" customFormat="1" ht="84.75" customHeight="1" x14ac:dyDescent="0.25">
      <c r="A59" s="32"/>
      <c r="B59" s="936"/>
      <c r="C59" s="684" t="s">
        <v>861</v>
      </c>
      <c r="D59" s="687"/>
      <c r="E59" s="932"/>
      <c r="F59" s="75" t="s">
        <v>62</v>
      </c>
      <c r="G59" s="148" t="s">
        <v>907</v>
      </c>
      <c r="H59" s="92" t="s">
        <v>92</v>
      </c>
      <c r="I59" s="517">
        <v>3</v>
      </c>
      <c r="J59" s="517">
        <v>3</v>
      </c>
      <c r="K59" s="517">
        <v>3</v>
      </c>
      <c r="L59" s="517">
        <v>5</v>
      </c>
      <c r="M59" s="71" t="s">
        <v>696</v>
      </c>
      <c r="N59" s="71" t="s">
        <v>42</v>
      </c>
      <c r="O59" s="90">
        <f t="shared" si="0"/>
        <v>45</v>
      </c>
      <c r="P59" s="99" t="str">
        <f>P54</f>
        <v xml:space="preserve">1. Mantenimiento de de vehiculos
1.1. Tecnomecanicas de vehiculos                     
</v>
      </c>
      <c r="Q59" s="99" t="str">
        <f>Q54</f>
        <v xml:space="preserve">1.Combustible eficientes 
1.1. Compra de combustibles con mayor eficiencia energetica 
</v>
      </c>
      <c r="R59" s="99" t="str">
        <f>R54</f>
        <v xml:space="preserve">
1.1 1. Participación de jornadas de siembra de árboles y conservación de los ecosistemas para captura de CO2.       </v>
      </c>
      <c r="S59" s="151" t="str">
        <f>S54</f>
        <v>1. Cumplimiento de politicas públicas.(documentación de vehículos si aplica)
2. Medición de huella de carbono.</v>
      </c>
      <c r="T59"/>
      <c r="V59" s="165"/>
      <c r="W59" s="34"/>
      <c r="X59"/>
    </row>
    <row r="60" spans="1:24" s="30" customFormat="1" ht="243" customHeight="1" x14ac:dyDescent="0.25">
      <c r="A60" s="32"/>
      <c r="B60" s="936"/>
      <c r="C60" s="684" t="s">
        <v>861</v>
      </c>
      <c r="D60" s="687"/>
      <c r="E60" s="932"/>
      <c r="F60" s="75" t="s">
        <v>62</v>
      </c>
      <c r="G60" s="105" t="s">
        <v>908</v>
      </c>
      <c r="H60" s="96" t="s">
        <v>92</v>
      </c>
      <c r="I60" s="517">
        <v>1</v>
      </c>
      <c r="J60" s="517">
        <v>3</v>
      </c>
      <c r="K60" s="517">
        <v>3</v>
      </c>
      <c r="L60" s="517">
        <v>3</v>
      </c>
      <c r="M60" s="71" t="s">
        <v>884</v>
      </c>
      <c r="N60" s="71" t="s">
        <v>42</v>
      </c>
      <c r="O60" s="90">
        <f t="shared" si="0"/>
        <v>21</v>
      </c>
      <c r="P60" s="93" t="s">
        <v>909</v>
      </c>
      <c r="Q60" s="93" t="s">
        <v>910</v>
      </c>
      <c r="R60" s="93" t="s">
        <v>911</v>
      </c>
      <c r="S60" s="94" t="s">
        <v>912</v>
      </c>
      <c r="T60"/>
      <c r="V60" s="165"/>
      <c r="W60" s="34"/>
      <c r="X60"/>
    </row>
    <row r="61" spans="1:24" s="30" customFormat="1" ht="180.75" customHeight="1" x14ac:dyDescent="0.25">
      <c r="A61" s="32"/>
      <c r="B61" s="936"/>
      <c r="C61" s="684" t="s">
        <v>861</v>
      </c>
      <c r="D61" s="687"/>
      <c r="E61" s="932"/>
      <c r="F61" s="75" t="s">
        <v>62</v>
      </c>
      <c r="G61" s="148" t="s">
        <v>913</v>
      </c>
      <c r="H61" s="92" t="s">
        <v>40</v>
      </c>
      <c r="I61" s="517">
        <v>3</v>
      </c>
      <c r="J61" s="517">
        <v>3</v>
      </c>
      <c r="K61" s="517">
        <v>3</v>
      </c>
      <c r="L61" s="517">
        <v>5</v>
      </c>
      <c r="M61" s="71" t="s">
        <v>706</v>
      </c>
      <c r="N61" s="71" t="s">
        <v>42</v>
      </c>
      <c r="O61" s="90">
        <f t="shared" si="0"/>
        <v>45</v>
      </c>
      <c r="P61" s="99" t="s">
        <v>914</v>
      </c>
      <c r="Q61" s="99" t="s">
        <v>915</v>
      </c>
      <c r="R61" s="99" t="s">
        <v>916</v>
      </c>
      <c r="S61" s="151" t="s">
        <v>912</v>
      </c>
      <c r="T61"/>
      <c r="V61" s="165"/>
      <c r="W61" s="34"/>
      <c r="X61"/>
    </row>
    <row r="62" spans="1:24" s="30" customFormat="1" ht="180.75" customHeight="1" x14ac:dyDescent="0.25">
      <c r="A62" s="32"/>
      <c r="B62" s="936"/>
      <c r="C62" s="684" t="s">
        <v>861</v>
      </c>
      <c r="D62" s="687"/>
      <c r="E62" s="932"/>
      <c r="F62" s="75" t="s">
        <v>62</v>
      </c>
      <c r="G62" s="148" t="s">
        <v>917</v>
      </c>
      <c r="H62" s="92" t="s">
        <v>40</v>
      </c>
      <c r="I62" s="517">
        <v>3</v>
      </c>
      <c r="J62" s="517">
        <v>3</v>
      </c>
      <c r="K62" s="517">
        <v>5</v>
      </c>
      <c r="L62" s="517">
        <v>5</v>
      </c>
      <c r="M62" s="71" t="s">
        <v>501</v>
      </c>
      <c r="N62" s="71" t="s">
        <v>73</v>
      </c>
      <c r="O62" s="90">
        <f t="shared" si="0"/>
        <v>55</v>
      </c>
      <c r="P62" s="99" t="s">
        <v>918</v>
      </c>
      <c r="Q62" s="99" t="s">
        <v>919</v>
      </c>
      <c r="R62" s="99" t="s">
        <v>920</v>
      </c>
      <c r="S62" s="151" t="s">
        <v>505</v>
      </c>
      <c r="T62"/>
      <c r="V62" s="165"/>
      <c r="W62" s="34"/>
      <c r="X62"/>
    </row>
    <row r="63" spans="1:24" s="30" customFormat="1" ht="180.75" customHeight="1" x14ac:dyDescent="0.25">
      <c r="A63" s="32"/>
      <c r="B63" s="936"/>
      <c r="C63" s="684" t="s">
        <v>861</v>
      </c>
      <c r="D63" s="687"/>
      <c r="E63" s="932"/>
      <c r="F63" s="75" t="s">
        <v>62</v>
      </c>
      <c r="G63" s="148" t="s">
        <v>921</v>
      </c>
      <c r="H63" s="92" t="s">
        <v>40</v>
      </c>
      <c r="I63" s="517">
        <v>3</v>
      </c>
      <c r="J63" s="517">
        <v>3</v>
      </c>
      <c r="K63" s="517">
        <v>5</v>
      </c>
      <c r="L63" s="517">
        <v>5</v>
      </c>
      <c r="M63" s="71" t="s">
        <v>508</v>
      </c>
      <c r="N63" s="71" t="s">
        <v>42</v>
      </c>
      <c r="O63" s="90">
        <f t="shared" si="0"/>
        <v>55</v>
      </c>
      <c r="P63" s="99" t="s">
        <v>922</v>
      </c>
      <c r="Q63" s="99" t="s">
        <v>923</v>
      </c>
      <c r="R63" s="99" t="s">
        <v>924</v>
      </c>
      <c r="S63" s="151" t="s">
        <v>512</v>
      </c>
      <c r="T63"/>
      <c r="V63" s="165"/>
      <c r="W63" s="34"/>
      <c r="X63"/>
    </row>
    <row r="64" spans="1:24" s="30" customFormat="1" ht="180.75" customHeight="1" x14ac:dyDescent="0.25">
      <c r="A64" s="32"/>
      <c r="B64" s="936"/>
      <c r="C64" s="684" t="s">
        <v>861</v>
      </c>
      <c r="D64" s="687"/>
      <c r="E64" s="932"/>
      <c r="F64" s="75" t="s">
        <v>62</v>
      </c>
      <c r="G64" s="148" t="s">
        <v>925</v>
      </c>
      <c r="H64" s="92" t="s">
        <v>40</v>
      </c>
      <c r="I64" s="517">
        <v>3</v>
      </c>
      <c r="J64" s="517">
        <v>5</v>
      </c>
      <c r="K64" s="517">
        <v>5</v>
      </c>
      <c r="L64" s="517">
        <v>3</v>
      </c>
      <c r="M64" s="71" t="s">
        <v>508</v>
      </c>
      <c r="N64" s="71" t="s">
        <v>42</v>
      </c>
      <c r="O64" s="90">
        <f t="shared" si="0"/>
        <v>39</v>
      </c>
      <c r="P64" s="99" t="s">
        <v>926</v>
      </c>
      <c r="Q64" s="99" t="s">
        <v>927</v>
      </c>
      <c r="R64" s="99" t="s">
        <v>928</v>
      </c>
      <c r="S64" s="151" t="s">
        <v>929</v>
      </c>
      <c r="T64"/>
      <c r="V64" s="165"/>
      <c r="W64" s="34"/>
      <c r="X64"/>
    </row>
    <row r="65" spans="1:24" s="30" customFormat="1" ht="180.75" customHeight="1" x14ac:dyDescent="0.25">
      <c r="A65" s="32"/>
      <c r="B65" s="936"/>
      <c r="C65" s="684" t="s">
        <v>861</v>
      </c>
      <c r="D65" s="687"/>
      <c r="E65" s="932"/>
      <c r="F65" s="75" t="s">
        <v>62</v>
      </c>
      <c r="G65" s="148" t="s">
        <v>930</v>
      </c>
      <c r="H65" s="92" t="s">
        <v>92</v>
      </c>
      <c r="I65" s="517">
        <v>1</v>
      </c>
      <c r="J65" s="517">
        <v>3</v>
      </c>
      <c r="K65" s="517">
        <v>5</v>
      </c>
      <c r="L65" s="517">
        <v>3</v>
      </c>
      <c r="M65" s="71" t="s">
        <v>685</v>
      </c>
      <c r="N65" s="71" t="s">
        <v>42</v>
      </c>
      <c r="O65" s="90">
        <f t="shared" si="0"/>
        <v>27</v>
      </c>
      <c r="P65" s="99" t="s">
        <v>931</v>
      </c>
      <c r="Q65" s="99" t="s">
        <v>932</v>
      </c>
      <c r="R65" s="99" t="s">
        <v>924</v>
      </c>
      <c r="S65" s="151" t="s">
        <v>933</v>
      </c>
      <c r="T65"/>
      <c r="V65" s="165"/>
      <c r="W65" s="34"/>
      <c r="X65"/>
    </row>
    <row r="66" spans="1:24" s="30" customFormat="1" ht="181.5" customHeight="1" x14ac:dyDescent="0.25">
      <c r="A66" s="32"/>
      <c r="B66" s="936"/>
      <c r="C66" s="684" t="s">
        <v>861</v>
      </c>
      <c r="D66" s="687"/>
      <c r="E66" s="932"/>
      <c r="F66" s="75" t="s">
        <v>62</v>
      </c>
      <c r="G66" s="148" t="s">
        <v>623</v>
      </c>
      <c r="H66" s="92" t="s">
        <v>92</v>
      </c>
      <c r="I66" s="517">
        <v>1</v>
      </c>
      <c r="J66" s="517">
        <v>3</v>
      </c>
      <c r="K66" s="517">
        <v>5</v>
      </c>
      <c r="L66" s="517">
        <v>1</v>
      </c>
      <c r="M66" s="71" t="s">
        <v>847</v>
      </c>
      <c r="N66" s="71" t="s">
        <v>42</v>
      </c>
      <c r="O66" s="90">
        <f t="shared" si="0"/>
        <v>9</v>
      </c>
      <c r="P66" s="99" t="s">
        <v>900</v>
      </c>
      <c r="Q66" s="99" t="str">
        <f>Q55</f>
        <v xml:space="preserve">
2. Gestion de Residuos Peligrosos y Especiales 
2.1 Contrato con gestor externo avalado por autoridad ambiental para el transporte, recolección y disposición de residuos peligrosos.</v>
      </c>
      <c r="R66" s="99" t="str">
        <f>R55</f>
        <v>1. Programas de  Posconsumo:
Luminarias, pilas alcalinas, elementos periféricos, residuos de aparatos eléctricos y electrónicos -RAEES. Toners y aceites
2. 
1.2. Participacion y apoyo en proyectos ambientales universitarios
- Jornadas de recoleccion  de material de postconsumo</v>
      </c>
      <c r="S66" s="151" t="str">
        <f>S55</f>
        <v xml:space="preserve"> 1. Cumplimiento de politicas públicas.</v>
      </c>
      <c r="T66"/>
      <c r="V66" s="165"/>
      <c r="W66" s="34"/>
      <c r="X66"/>
    </row>
    <row r="67" spans="1:24" s="30" customFormat="1" ht="181.5" customHeight="1" x14ac:dyDescent="0.25">
      <c r="A67" s="32"/>
      <c r="B67" s="936"/>
      <c r="C67" s="684" t="s">
        <v>861</v>
      </c>
      <c r="D67" s="687"/>
      <c r="E67" s="932"/>
      <c r="F67" s="75" t="s">
        <v>62</v>
      </c>
      <c r="G67" s="148" t="s">
        <v>934</v>
      </c>
      <c r="H67" s="92" t="s">
        <v>40</v>
      </c>
      <c r="I67" s="517">
        <v>3</v>
      </c>
      <c r="J67" s="517">
        <v>5</v>
      </c>
      <c r="K67" s="517">
        <v>3</v>
      </c>
      <c r="L67" s="517">
        <v>1</v>
      </c>
      <c r="M67" s="71" t="s">
        <v>495</v>
      </c>
      <c r="N67" s="71" t="s">
        <v>42</v>
      </c>
      <c r="O67" s="90">
        <f t="shared" si="0"/>
        <v>11</v>
      </c>
      <c r="P67" s="99" t="s">
        <v>935</v>
      </c>
      <c r="Q67" s="99" t="s">
        <v>936</v>
      </c>
      <c r="R67" s="99" t="s">
        <v>937</v>
      </c>
      <c r="S67" s="151" t="s">
        <v>851</v>
      </c>
      <c r="T67"/>
      <c r="V67" s="165"/>
      <c r="W67" s="34"/>
      <c r="X67"/>
    </row>
    <row r="68" spans="1:24" s="30" customFormat="1" ht="181.5" customHeight="1" x14ac:dyDescent="0.25">
      <c r="A68" s="32"/>
      <c r="B68" s="936"/>
      <c r="C68" s="684" t="s">
        <v>861</v>
      </c>
      <c r="D68" s="687"/>
      <c r="E68" s="932"/>
      <c r="F68" s="75" t="s">
        <v>62</v>
      </c>
      <c r="G68" s="148" t="s">
        <v>938</v>
      </c>
      <c r="H68" s="92" t="s">
        <v>92</v>
      </c>
      <c r="I68" s="517">
        <v>1</v>
      </c>
      <c r="J68" s="517">
        <v>3</v>
      </c>
      <c r="K68" s="517">
        <v>5</v>
      </c>
      <c r="L68" s="517">
        <v>1</v>
      </c>
      <c r="M68" s="71" t="s">
        <v>939</v>
      </c>
      <c r="N68" s="71" t="s">
        <v>42</v>
      </c>
      <c r="O68" s="90">
        <f t="shared" si="0"/>
        <v>9</v>
      </c>
      <c r="P68" s="99" t="s">
        <v>940</v>
      </c>
      <c r="Q68" s="99" t="s">
        <v>941</v>
      </c>
      <c r="R68" s="99" t="s">
        <v>942</v>
      </c>
      <c r="S68" s="151" t="s">
        <v>851</v>
      </c>
      <c r="T68"/>
      <c r="V68" s="165"/>
      <c r="W68" s="34"/>
      <c r="X68"/>
    </row>
    <row r="69" spans="1:24" s="30" customFormat="1" ht="181.5" hidden="1" customHeight="1" x14ac:dyDescent="0.25">
      <c r="A69" s="32"/>
      <c r="B69" s="936"/>
      <c r="C69" s="684" t="s">
        <v>861</v>
      </c>
      <c r="D69" s="687"/>
      <c r="E69" s="932"/>
      <c r="F69" s="75" t="s">
        <v>62</v>
      </c>
      <c r="G69" s="169" t="s">
        <v>943</v>
      </c>
      <c r="H69" s="92" t="s">
        <v>92</v>
      </c>
      <c r="I69" s="517">
        <v>3</v>
      </c>
      <c r="J69" s="517">
        <v>3</v>
      </c>
      <c r="K69" s="517">
        <v>5</v>
      </c>
      <c r="L69" s="517">
        <v>3</v>
      </c>
      <c r="M69" s="71" t="s">
        <v>944</v>
      </c>
      <c r="N69" s="71" t="s">
        <v>42</v>
      </c>
      <c r="O69" s="90">
        <f t="shared" si="0"/>
        <v>33</v>
      </c>
      <c r="P69" s="99" t="s">
        <v>945</v>
      </c>
      <c r="Q69" s="99" t="s">
        <v>946</v>
      </c>
      <c r="R69" s="99" t="s">
        <v>942</v>
      </c>
      <c r="S69" s="151" t="s">
        <v>851</v>
      </c>
      <c r="T69"/>
      <c r="V69" s="165"/>
      <c r="W69" s="34"/>
      <c r="X69"/>
    </row>
    <row r="70" spans="1:24" s="30" customFormat="1" ht="181.5" customHeight="1" thickBot="1" x14ac:dyDescent="0.3">
      <c r="A70" s="32"/>
      <c r="B70" s="936"/>
      <c r="C70" s="684" t="s">
        <v>861</v>
      </c>
      <c r="D70" s="687"/>
      <c r="E70" s="932"/>
      <c r="F70" s="378" t="s">
        <v>62</v>
      </c>
      <c r="G70" s="148" t="s">
        <v>947</v>
      </c>
      <c r="H70" s="92" t="s">
        <v>183</v>
      </c>
      <c r="I70" s="520">
        <v>1</v>
      </c>
      <c r="J70" s="520">
        <v>5</v>
      </c>
      <c r="K70" s="520">
        <v>5</v>
      </c>
      <c r="L70" s="520">
        <v>1</v>
      </c>
      <c r="M70" s="92" t="s">
        <v>944</v>
      </c>
      <c r="N70" s="92" t="s">
        <v>42</v>
      </c>
      <c r="O70" s="104">
        <f t="shared" si="0"/>
        <v>11</v>
      </c>
      <c r="P70" s="99" t="s">
        <v>948</v>
      </c>
      <c r="Q70" s="99" t="s">
        <v>949</v>
      </c>
      <c r="R70" s="99" t="s">
        <v>950</v>
      </c>
      <c r="S70" s="151" t="s">
        <v>951</v>
      </c>
      <c r="T70"/>
      <c r="V70" s="165"/>
      <c r="W70" s="34"/>
      <c r="X70"/>
    </row>
    <row r="71" spans="1:24" s="30" customFormat="1" ht="181.5" customHeight="1" x14ac:dyDescent="0.25">
      <c r="A71" s="30" t="s">
        <v>61</v>
      </c>
      <c r="B71" s="774" t="s">
        <v>61</v>
      </c>
      <c r="C71" s="740" t="s">
        <v>861</v>
      </c>
      <c r="D71" s="657" t="s">
        <v>952</v>
      </c>
      <c r="E71" s="660" t="s">
        <v>953</v>
      </c>
      <c r="F71" s="376" t="s">
        <v>62</v>
      </c>
      <c r="G71" s="155" t="s">
        <v>954</v>
      </c>
      <c r="H71" s="70" t="s">
        <v>40</v>
      </c>
      <c r="I71" s="516">
        <v>3</v>
      </c>
      <c r="J71" s="516">
        <v>3</v>
      </c>
      <c r="K71" s="516">
        <v>5</v>
      </c>
      <c r="L71" s="516">
        <v>5</v>
      </c>
      <c r="M71" s="70" t="s">
        <v>490</v>
      </c>
      <c r="N71" s="70" t="s">
        <v>42</v>
      </c>
      <c r="O71" s="87">
        <f t="shared" si="0"/>
        <v>55</v>
      </c>
      <c r="P71" s="85" t="str">
        <f>P57</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71" s="85" t="str">
        <f>Q57</f>
        <v>1. Instalación de dispositivos de ahorro y uso eficiente de energía.                                         
2. Separación de conexiones de luz agrupadas actualmente con interruptores individuales.</v>
      </c>
      <c r="R71" s="85" t="str">
        <f>R57</f>
        <v xml:space="preserve">
1.1 Participación de jornadas de siembra de árboles y conservación de los ecosistemas para captura de CO2</v>
      </c>
      <c r="S71" s="156" t="str">
        <f>S57</f>
        <v>1. Implementación de tecnologías limpias.
2. Dispositivos tecnológicos de ahorro y uso eficiente de energía.
3. Contribución al cumplimiento de Objetivos de Desarrollo Sostenible.</v>
      </c>
      <c r="T71"/>
      <c r="V71" s="165"/>
      <c r="W71" s="34"/>
      <c r="X71"/>
    </row>
    <row r="72" spans="1:24" s="30" customFormat="1" ht="80.25" customHeight="1" x14ac:dyDescent="0.25">
      <c r="B72" s="663"/>
      <c r="C72" s="665"/>
      <c r="D72" s="658"/>
      <c r="E72" s="661"/>
      <c r="F72" s="75" t="s">
        <v>62</v>
      </c>
      <c r="G72" s="105" t="s">
        <v>550</v>
      </c>
      <c r="H72" s="71" t="s">
        <v>40</v>
      </c>
      <c r="I72" s="517">
        <v>3</v>
      </c>
      <c r="J72" s="517">
        <v>3</v>
      </c>
      <c r="K72" s="517">
        <v>5</v>
      </c>
      <c r="L72" s="517">
        <v>5</v>
      </c>
      <c r="M72" s="71" t="s">
        <v>485</v>
      </c>
      <c r="N72" s="71" t="s">
        <v>42</v>
      </c>
      <c r="O72" s="90">
        <f t="shared" si="0"/>
        <v>55</v>
      </c>
      <c r="P72" s="93" t="str">
        <f>P56</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72" s="93" t="str">
        <f>Q56</f>
        <v xml:space="preserve">1. Instalación de dispositivos de ahorro y uso eficiente de agua.
2. Uso de hidrolavadoras en actividades de aseo.
3. Uso de aguas lluvia </v>
      </c>
      <c r="R72" s="93" t="str">
        <f>R56</f>
        <v xml:space="preserve">                      
1. Participación de jornadas de siembra, seguimiento de árboles y plantas para protección de los cuerpos hídricos.</v>
      </c>
      <c r="S72" s="94" t="str">
        <f>S56</f>
        <v>1. Cumplimiento de politicas públicas.
2.Contribución al cumplimiento de Objetivos de Desarrollo Sostenible.</v>
      </c>
      <c r="T72"/>
      <c r="V72" s="165"/>
      <c r="W72" s="34"/>
      <c r="X72"/>
    </row>
    <row r="73" spans="1:24" s="30" customFormat="1" ht="227.25" customHeight="1" x14ac:dyDescent="0.25">
      <c r="B73" s="663"/>
      <c r="C73" s="665"/>
      <c r="D73" s="658"/>
      <c r="E73" s="661"/>
      <c r="F73" s="75" t="s">
        <v>62</v>
      </c>
      <c r="G73" s="105" t="s">
        <v>955</v>
      </c>
      <c r="H73" s="71" t="s">
        <v>40</v>
      </c>
      <c r="I73" s="517">
        <v>3</v>
      </c>
      <c r="J73" s="517">
        <v>3</v>
      </c>
      <c r="K73" s="517">
        <v>5</v>
      </c>
      <c r="L73" s="517">
        <v>5</v>
      </c>
      <c r="M73" s="71" t="s">
        <v>495</v>
      </c>
      <c r="N73" s="71" t="s">
        <v>42</v>
      </c>
      <c r="O73" s="90">
        <f t="shared" si="0"/>
        <v>55</v>
      </c>
      <c r="P73" s="93" t="s">
        <v>956</v>
      </c>
      <c r="Q73" s="93" t="s">
        <v>497</v>
      </c>
      <c r="R73" s="93" t="s">
        <v>498</v>
      </c>
      <c r="S73" s="94" t="s">
        <v>499</v>
      </c>
      <c r="T73"/>
      <c r="V73" s="165"/>
      <c r="W73" s="34"/>
      <c r="X73"/>
    </row>
    <row r="74" spans="1:24" s="30" customFormat="1" ht="81" customHeight="1" x14ac:dyDescent="0.25">
      <c r="B74" s="663"/>
      <c r="C74" s="665"/>
      <c r="D74" s="658"/>
      <c r="E74" s="661"/>
      <c r="F74" s="75" t="s">
        <v>62</v>
      </c>
      <c r="G74" s="105" t="s">
        <v>957</v>
      </c>
      <c r="H74" s="71" t="s">
        <v>40</v>
      </c>
      <c r="I74" s="517">
        <v>1</v>
      </c>
      <c r="J74" s="517">
        <v>5</v>
      </c>
      <c r="K74" s="517">
        <v>5</v>
      </c>
      <c r="L74" s="517">
        <v>5</v>
      </c>
      <c r="M74" s="71" t="s">
        <v>696</v>
      </c>
      <c r="N74" s="71" t="s">
        <v>42</v>
      </c>
      <c r="O74" s="90">
        <f t="shared" si="0"/>
        <v>55</v>
      </c>
      <c r="P74" s="93" t="s">
        <v>958</v>
      </c>
      <c r="Q74" s="93" t="s">
        <v>959</v>
      </c>
      <c r="R74" s="93" t="s">
        <v>960</v>
      </c>
      <c r="S74" s="94" t="s">
        <v>230</v>
      </c>
      <c r="T74"/>
      <c r="V74" s="165"/>
      <c r="W74" s="34"/>
      <c r="X74"/>
    </row>
    <row r="75" spans="1:24" s="30" customFormat="1" ht="173.25" customHeight="1" x14ac:dyDescent="0.25">
      <c r="B75" s="663"/>
      <c r="C75" s="665"/>
      <c r="D75" s="658"/>
      <c r="E75" s="661"/>
      <c r="F75" s="75" t="s">
        <v>62</v>
      </c>
      <c r="G75" s="105" t="s">
        <v>961</v>
      </c>
      <c r="H75" s="71" t="s">
        <v>40</v>
      </c>
      <c r="I75" s="517">
        <v>1</v>
      </c>
      <c r="J75" s="517">
        <v>3</v>
      </c>
      <c r="K75" s="517">
        <v>5</v>
      </c>
      <c r="L75" s="517">
        <v>5</v>
      </c>
      <c r="M75" s="71" t="s">
        <v>501</v>
      </c>
      <c r="N75" s="71" t="s">
        <v>73</v>
      </c>
      <c r="O75" s="90">
        <f t="shared" si="0"/>
        <v>45</v>
      </c>
      <c r="P75" s="93" t="s">
        <v>918</v>
      </c>
      <c r="Q75" s="93" t="str">
        <f t="shared" ref="Q75:S76" si="4">Q62</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75" s="93" t="str">
        <f t="shared" si="4"/>
        <v xml:space="preserve">1. Entrega de residuos aprovechables
1.1.  contraprestacion  por aprovechamoiento de residuos  </v>
      </c>
      <c r="S75" s="94" t="str">
        <f t="shared" si="4"/>
        <v>1. Cumplimiento de politicas públicas. (Gestion de residuos y recicladores de oficio)</v>
      </c>
      <c r="T75"/>
      <c r="V75" s="165"/>
      <c r="W75" s="34"/>
      <c r="X75"/>
    </row>
    <row r="76" spans="1:24" s="30" customFormat="1" ht="173.25" customHeight="1" x14ac:dyDescent="0.25">
      <c r="B76" s="663"/>
      <c r="C76" s="665"/>
      <c r="D76" s="658"/>
      <c r="E76" s="661"/>
      <c r="F76" s="75" t="s">
        <v>62</v>
      </c>
      <c r="G76" s="105" t="s">
        <v>962</v>
      </c>
      <c r="H76" s="71" t="s">
        <v>40</v>
      </c>
      <c r="I76" s="517">
        <v>1</v>
      </c>
      <c r="J76" s="517">
        <v>3</v>
      </c>
      <c r="K76" s="517">
        <v>5</v>
      </c>
      <c r="L76" s="517">
        <v>5</v>
      </c>
      <c r="M76" s="71" t="s">
        <v>508</v>
      </c>
      <c r="N76" s="71" t="s">
        <v>42</v>
      </c>
      <c r="O76" s="90">
        <f t="shared" si="0"/>
        <v>45</v>
      </c>
      <c r="P76" s="93" t="s">
        <v>922</v>
      </c>
      <c r="Q76" s="93" t="str">
        <f t="shared" si="4"/>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76" s="93" t="str">
        <f t="shared" si="4"/>
        <v xml:space="preserve">1. 
1.2. Participacion y apoyo en proyectos ambientales universitarios
- Botellitas de Amor
</v>
      </c>
      <c r="S76" s="94" t="str">
        <f t="shared" si="4"/>
        <v>1. Cumplimiento de politicas públicas
Entrega de residuos convencionales No aprovechables al operador local.</v>
      </c>
      <c r="T76"/>
      <c r="V76" s="165"/>
      <c r="W76" s="34"/>
      <c r="X76"/>
    </row>
    <row r="77" spans="1:24" s="30" customFormat="1" ht="173.25" customHeight="1" x14ac:dyDescent="0.25">
      <c r="B77" s="663"/>
      <c r="C77" s="665"/>
      <c r="D77" s="658"/>
      <c r="E77" s="661"/>
      <c r="F77" s="75" t="s">
        <v>62</v>
      </c>
      <c r="G77" s="106" t="s">
        <v>963</v>
      </c>
      <c r="H77" s="71" t="s">
        <v>40</v>
      </c>
      <c r="I77" s="517">
        <v>1</v>
      </c>
      <c r="J77" s="517">
        <v>5</v>
      </c>
      <c r="K77" s="517">
        <v>5</v>
      </c>
      <c r="L77" s="517">
        <v>3</v>
      </c>
      <c r="M77" s="71" t="s">
        <v>685</v>
      </c>
      <c r="N77" s="71" t="s">
        <v>42</v>
      </c>
      <c r="O77" s="90">
        <f t="shared" ref="O77:O95" si="5">(I77+J77+K77)*L77</f>
        <v>33</v>
      </c>
      <c r="P77" s="93" t="s">
        <v>731</v>
      </c>
      <c r="Q77" s="93" t="s">
        <v>732</v>
      </c>
      <c r="R77" s="93"/>
      <c r="S77" s="94" t="s">
        <v>733</v>
      </c>
      <c r="T77"/>
      <c r="V77" s="165"/>
      <c r="W77" s="34"/>
      <c r="X77"/>
    </row>
    <row r="78" spans="1:24" s="30" customFormat="1" ht="173.25" customHeight="1" x14ac:dyDescent="0.25">
      <c r="B78" s="663"/>
      <c r="C78" s="665"/>
      <c r="D78" s="658"/>
      <c r="E78" s="661"/>
      <c r="F78" s="75" t="s">
        <v>62</v>
      </c>
      <c r="G78" s="105" t="s">
        <v>964</v>
      </c>
      <c r="H78" s="71" t="s">
        <v>40</v>
      </c>
      <c r="I78" s="517">
        <v>1</v>
      </c>
      <c r="J78" s="517">
        <v>3</v>
      </c>
      <c r="K78" s="517">
        <v>5</v>
      </c>
      <c r="L78" s="517">
        <v>5</v>
      </c>
      <c r="M78" s="71" t="s">
        <v>508</v>
      </c>
      <c r="N78" s="71" t="s">
        <v>42</v>
      </c>
      <c r="O78" s="90">
        <f t="shared" si="5"/>
        <v>45</v>
      </c>
      <c r="P78" s="93" t="s">
        <v>965</v>
      </c>
      <c r="Q78" s="93" t="s">
        <v>966</v>
      </c>
      <c r="R78" s="93" t="s">
        <v>967</v>
      </c>
      <c r="S78" s="94" t="s">
        <v>968</v>
      </c>
      <c r="T78"/>
      <c r="V78" s="165"/>
      <c r="W78" s="34"/>
      <c r="X78"/>
    </row>
    <row r="79" spans="1:24" s="30" customFormat="1" ht="120" customHeight="1" x14ac:dyDescent="0.25">
      <c r="B79" s="663"/>
      <c r="C79" s="665"/>
      <c r="D79" s="658"/>
      <c r="E79" s="661"/>
      <c r="F79" s="75" t="s">
        <v>62</v>
      </c>
      <c r="G79" s="105" t="s">
        <v>947</v>
      </c>
      <c r="H79" s="71" t="s">
        <v>183</v>
      </c>
      <c r="I79" s="517">
        <v>1</v>
      </c>
      <c r="J79" s="517">
        <v>5</v>
      </c>
      <c r="K79" s="517">
        <v>5</v>
      </c>
      <c r="L79" s="517">
        <v>1</v>
      </c>
      <c r="M79" s="71" t="s">
        <v>944</v>
      </c>
      <c r="N79" s="71" t="s">
        <v>42</v>
      </c>
      <c r="O79" s="90">
        <f t="shared" si="5"/>
        <v>11</v>
      </c>
      <c r="P79" s="93" t="s">
        <v>948</v>
      </c>
      <c r="Q79" s="93" t="s">
        <v>949</v>
      </c>
      <c r="R79" s="93" t="s">
        <v>950</v>
      </c>
      <c r="S79" s="94" t="s">
        <v>951</v>
      </c>
      <c r="T79"/>
      <c r="V79" s="165"/>
      <c r="W79" s="34"/>
      <c r="X79"/>
    </row>
    <row r="80" spans="1:24" s="30" customFormat="1" ht="141" customHeight="1" thickBot="1" x14ac:dyDescent="0.3">
      <c r="B80" s="934"/>
      <c r="C80" s="668"/>
      <c r="D80" s="671"/>
      <c r="E80" s="672"/>
      <c r="F80" s="378" t="s">
        <v>62</v>
      </c>
      <c r="G80" s="148" t="s">
        <v>969</v>
      </c>
      <c r="H80" s="92" t="s">
        <v>40</v>
      </c>
      <c r="I80" s="520">
        <v>3</v>
      </c>
      <c r="J80" s="520">
        <v>3</v>
      </c>
      <c r="K80" s="520">
        <v>3</v>
      </c>
      <c r="L80" s="520">
        <v>5</v>
      </c>
      <c r="M80" s="92" t="s">
        <v>706</v>
      </c>
      <c r="N80" s="92" t="s">
        <v>42</v>
      </c>
      <c r="O80" s="104">
        <f t="shared" si="5"/>
        <v>45</v>
      </c>
      <c r="P80" s="99" t="str">
        <f>P61</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3. Inspecciones ambientales.</v>
      </c>
      <c r="Q80" s="99" t="str">
        <f>Q61</f>
        <v xml:space="preserve">
1. Definición de criterios / obligaciones y/o notas técnicas en los contratos (biodegradabilidad, productos ecológicos, sellos verdes, disposición de residuos, implementación de programas posconsumo). 
</v>
      </c>
      <c r="R80" s="99" t="str">
        <f>R61</f>
        <v xml:space="preserve">1. Participación de jornadas de siembra, seguimiento de árboles y plantas.
2. Aprovechamiento de materiales , a través de gestores externos.  </v>
      </c>
      <c r="S80" s="151" t="str">
        <f>S61</f>
        <v xml:space="preserve">
1. Adquisicion de Bienes y servicios  de materiales con  caracteristicas eficientes y sostenibles 
2. Cumplieminto de politicas Publicas (restricciones en la compra  de materiales )</v>
      </c>
      <c r="T80"/>
      <c r="V80" s="165"/>
      <c r="W80" s="34"/>
      <c r="X80"/>
    </row>
    <row r="81" spans="2:42" s="30" customFormat="1" ht="159.75" customHeight="1" x14ac:dyDescent="0.25">
      <c r="B81" s="774" t="s">
        <v>69</v>
      </c>
      <c r="C81" s="740" t="s">
        <v>861</v>
      </c>
      <c r="D81" s="657" t="s">
        <v>952</v>
      </c>
      <c r="E81" s="660" t="s">
        <v>970</v>
      </c>
      <c r="F81" s="376" t="s">
        <v>62</v>
      </c>
      <c r="G81" s="155" t="s">
        <v>247</v>
      </c>
      <c r="H81" s="70" t="s">
        <v>40</v>
      </c>
      <c r="I81" s="516">
        <v>1</v>
      </c>
      <c r="J81" s="516">
        <v>3</v>
      </c>
      <c r="K81" s="516">
        <v>5</v>
      </c>
      <c r="L81" s="516">
        <v>1</v>
      </c>
      <c r="M81" s="70" t="s">
        <v>490</v>
      </c>
      <c r="N81" s="70" t="s">
        <v>42</v>
      </c>
      <c r="O81" s="87">
        <f t="shared" si="5"/>
        <v>9</v>
      </c>
      <c r="P81" s="170" t="s">
        <v>81</v>
      </c>
      <c r="Q81" s="170" t="s">
        <v>218</v>
      </c>
      <c r="R81" s="170" t="s">
        <v>45</v>
      </c>
      <c r="S81" s="380" t="s">
        <v>219</v>
      </c>
      <c r="T81"/>
      <c r="V81" s="165"/>
      <c r="W81" s="34"/>
      <c r="X81"/>
    </row>
    <row r="82" spans="2:42" s="30" customFormat="1" ht="164.25" customHeight="1" x14ac:dyDescent="0.25">
      <c r="B82" s="663"/>
      <c r="C82" s="665"/>
      <c r="D82" s="658"/>
      <c r="E82" s="661"/>
      <c r="F82" s="75" t="s">
        <v>62</v>
      </c>
      <c r="G82" s="105" t="s">
        <v>249</v>
      </c>
      <c r="H82" s="71" t="s">
        <v>40</v>
      </c>
      <c r="I82" s="517">
        <v>1</v>
      </c>
      <c r="J82" s="517">
        <v>3</v>
      </c>
      <c r="K82" s="517">
        <v>5</v>
      </c>
      <c r="L82" s="517">
        <v>1</v>
      </c>
      <c r="M82" s="71" t="s">
        <v>485</v>
      </c>
      <c r="N82" s="71" t="s">
        <v>42</v>
      </c>
      <c r="O82" s="90">
        <f t="shared" si="5"/>
        <v>9</v>
      </c>
      <c r="P82" s="106" t="s">
        <v>81</v>
      </c>
      <c r="Q82" s="106" t="s">
        <v>222</v>
      </c>
      <c r="R82" s="106" t="s">
        <v>51</v>
      </c>
      <c r="S82" s="278" t="s">
        <v>52</v>
      </c>
      <c r="T82"/>
      <c r="V82" s="165"/>
      <c r="W82" s="34"/>
      <c r="X82"/>
    </row>
    <row r="83" spans="2:42" s="30" customFormat="1" ht="164.25" customHeight="1" x14ac:dyDescent="0.25">
      <c r="B83" s="663"/>
      <c r="C83" s="665"/>
      <c r="D83" s="658"/>
      <c r="E83" s="661"/>
      <c r="F83" s="75" t="s">
        <v>62</v>
      </c>
      <c r="G83" s="105" t="s">
        <v>971</v>
      </c>
      <c r="H83" s="71" t="s">
        <v>40</v>
      </c>
      <c r="I83" s="517">
        <v>1</v>
      </c>
      <c r="J83" s="517">
        <v>3</v>
      </c>
      <c r="K83" s="517">
        <v>5</v>
      </c>
      <c r="L83" s="517">
        <v>1</v>
      </c>
      <c r="M83" s="71" t="s">
        <v>495</v>
      </c>
      <c r="N83" s="71" t="s">
        <v>42</v>
      </c>
      <c r="O83" s="90">
        <f t="shared" si="5"/>
        <v>9</v>
      </c>
      <c r="P83" s="188"/>
      <c r="Q83" s="188" t="s">
        <v>255</v>
      </c>
      <c r="R83" s="188"/>
      <c r="S83" s="277" t="s">
        <v>251</v>
      </c>
      <c r="T83"/>
      <c r="V83" s="165"/>
      <c r="W83" s="34"/>
      <c r="X83"/>
    </row>
    <row r="84" spans="2:42" s="30" customFormat="1" ht="162" customHeight="1" x14ac:dyDescent="0.25">
      <c r="B84" s="663"/>
      <c r="C84" s="665"/>
      <c r="D84" s="658"/>
      <c r="E84" s="661"/>
      <c r="F84" s="75" t="s">
        <v>62</v>
      </c>
      <c r="G84" s="105" t="s">
        <v>972</v>
      </c>
      <c r="H84" s="71" t="s">
        <v>40</v>
      </c>
      <c r="I84" s="517">
        <v>1</v>
      </c>
      <c r="J84" s="517">
        <v>5</v>
      </c>
      <c r="K84" s="517">
        <v>5</v>
      </c>
      <c r="L84" s="517">
        <v>1</v>
      </c>
      <c r="M84" s="71" t="s">
        <v>501</v>
      </c>
      <c r="N84" s="71" t="s">
        <v>73</v>
      </c>
      <c r="O84" s="90">
        <f t="shared" si="5"/>
        <v>11</v>
      </c>
      <c r="P84" s="188"/>
      <c r="Q84" s="188" t="s">
        <v>255</v>
      </c>
      <c r="R84" s="188"/>
      <c r="S84" s="277" t="s">
        <v>253</v>
      </c>
      <c r="T84"/>
      <c r="W84" s="34"/>
      <c r="X84"/>
    </row>
    <row r="85" spans="2:42" s="30" customFormat="1" ht="217.5" customHeight="1" x14ac:dyDescent="0.25">
      <c r="B85" s="663"/>
      <c r="C85" s="665"/>
      <c r="D85" s="658"/>
      <c r="E85" s="661"/>
      <c r="F85" s="75" t="s">
        <v>62</v>
      </c>
      <c r="G85" s="105" t="s">
        <v>973</v>
      </c>
      <c r="H85" s="71" t="s">
        <v>40</v>
      </c>
      <c r="I85" s="517">
        <v>3</v>
      </c>
      <c r="J85" s="517">
        <v>5</v>
      </c>
      <c r="K85" s="517">
        <v>5</v>
      </c>
      <c r="L85" s="517">
        <v>1</v>
      </c>
      <c r="M85" s="71" t="s">
        <v>508</v>
      </c>
      <c r="N85" s="71" t="s">
        <v>42</v>
      </c>
      <c r="O85" s="90">
        <f t="shared" si="5"/>
        <v>13</v>
      </c>
      <c r="P85" s="188"/>
      <c r="Q85" s="188"/>
      <c r="R85" s="188"/>
      <c r="S85" s="277" t="s">
        <v>253</v>
      </c>
      <c r="T85"/>
      <c r="W85" s="34"/>
      <c r="X85"/>
    </row>
    <row r="86" spans="2:42" s="30" customFormat="1" ht="230.25" customHeight="1" x14ac:dyDescent="0.25">
      <c r="B86" s="663"/>
      <c r="C86" s="665"/>
      <c r="D86" s="658"/>
      <c r="E86" s="661"/>
      <c r="F86" s="75" t="s">
        <v>62</v>
      </c>
      <c r="G86" s="105" t="s">
        <v>974</v>
      </c>
      <c r="H86" s="71" t="s">
        <v>92</v>
      </c>
      <c r="I86" s="517">
        <v>3</v>
      </c>
      <c r="J86" s="517">
        <v>5</v>
      </c>
      <c r="K86" s="517">
        <v>5</v>
      </c>
      <c r="L86" s="517">
        <v>1</v>
      </c>
      <c r="M86" s="35" t="s">
        <v>739</v>
      </c>
      <c r="N86" s="71" t="s">
        <v>42</v>
      </c>
      <c r="O86" s="90">
        <f t="shared" si="5"/>
        <v>13</v>
      </c>
      <c r="P86" s="188"/>
      <c r="Q86" s="188"/>
      <c r="R86" s="188"/>
      <c r="S86" s="277" t="s">
        <v>258</v>
      </c>
      <c r="T86"/>
      <c r="W86" s="34"/>
      <c r="X86"/>
    </row>
    <row r="87" spans="2:42" s="30" customFormat="1" ht="120.75" hidden="1" customHeight="1" x14ac:dyDescent="0.25">
      <c r="B87" s="663"/>
      <c r="C87" s="665"/>
      <c r="D87" s="658"/>
      <c r="E87" s="661"/>
      <c r="F87" s="75" t="s">
        <v>62</v>
      </c>
      <c r="G87" s="493" t="s">
        <v>975</v>
      </c>
      <c r="H87" s="71" t="s">
        <v>92</v>
      </c>
      <c r="I87" s="517">
        <v>1</v>
      </c>
      <c r="J87" s="517">
        <v>5</v>
      </c>
      <c r="K87" s="517">
        <v>5</v>
      </c>
      <c r="L87" s="517">
        <v>3</v>
      </c>
      <c r="M87" s="71" t="e" cm="1">
        <f t="array" ref="M87">INDEX(Impacto,MATCH(#REF!,Aspecto,0))</f>
        <v>#REF!</v>
      </c>
      <c r="N87" s="71" t="s">
        <v>42</v>
      </c>
      <c r="O87" s="90">
        <f t="shared" si="5"/>
        <v>33</v>
      </c>
      <c r="P87" s="188"/>
      <c r="Q87" s="188"/>
      <c r="R87" s="188"/>
      <c r="S87" s="277" t="s">
        <v>261</v>
      </c>
      <c r="T87"/>
      <c r="V87" s="165"/>
      <c r="W87" s="62"/>
      <c r="X87" s="165"/>
      <c r="Y87" s="62"/>
      <c r="Z87" s="62"/>
    </row>
    <row r="88" spans="2:42" s="30" customFormat="1" ht="105.75" customHeight="1" x14ac:dyDescent="0.25">
      <c r="B88" s="663"/>
      <c r="C88" s="665"/>
      <c r="D88" s="658"/>
      <c r="E88" s="661"/>
      <c r="F88" s="75" t="s">
        <v>62</v>
      </c>
      <c r="G88" s="105" t="s">
        <v>976</v>
      </c>
      <c r="H88" s="71" t="s">
        <v>92</v>
      </c>
      <c r="I88" s="517">
        <v>1</v>
      </c>
      <c r="J88" s="517">
        <v>3</v>
      </c>
      <c r="K88" s="517">
        <v>3</v>
      </c>
      <c r="L88" s="517">
        <v>1</v>
      </c>
      <c r="M88" s="566" t="s">
        <v>696</v>
      </c>
      <c r="N88" s="71" t="s">
        <v>42</v>
      </c>
      <c r="O88" s="90">
        <f t="shared" si="5"/>
        <v>7</v>
      </c>
      <c r="P88" s="188"/>
      <c r="Q88" s="188"/>
      <c r="R88" s="188"/>
      <c r="S88" s="277" t="s">
        <v>263</v>
      </c>
      <c r="T88"/>
      <c r="V88" s="165"/>
      <c r="W88" s="34"/>
      <c r="X88"/>
    </row>
    <row r="89" spans="2:42" s="30" customFormat="1" ht="74.25" customHeight="1" x14ac:dyDescent="0.25">
      <c r="B89" s="663"/>
      <c r="C89" s="665"/>
      <c r="D89" s="658"/>
      <c r="E89" s="661"/>
      <c r="F89" s="75" t="s">
        <v>62</v>
      </c>
      <c r="G89" s="105" t="s">
        <v>977</v>
      </c>
      <c r="H89" s="71" t="s">
        <v>92</v>
      </c>
      <c r="I89" s="517">
        <v>1</v>
      </c>
      <c r="J89" s="517">
        <v>3</v>
      </c>
      <c r="K89" s="517">
        <v>5</v>
      </c>
      <c r="L89" s="517">
        <v>1</v>
      </c>
      <c r="M89" s="567" t="s">
        <v>696</v>
      </c>
      <c r="N89" s="71" t="s">
        <v>42</v>
      </c>
      <c r="O89" s="90">
        <f t="shared" si="5"/>
        <v>9</v>
      </c>
      <c r="P89" s="188"/>
      <c r="Q89" s="188"/>
      <c r="R89" s="188"/>
      <c r="S89" s="277" t="s">
        <v>265</v>
      </c>
      <c r="T89"/>
      <c r="V89" s="165"/>
      <c r="W89" s="34"/>
      <c r="X89"/>
    </row>
    <row r="90" spans="2:42" s="30" customFormat="1" ht="144" customHeight="1" thickBot="1" x14ac:dyDescent="0.3">
      <c r="B90" s="934"/>
      <c r="C90" s="668"/>
      <c r="D90" s="671"/>
      <c r="E90" s="672"/>
      <c r="F90" s="378" t="s">
        <v>62</v>
      </c>
      <c r="G90" s="150" t="s">
        <v>947</v>
      </c>
      <c r="H90" s="92" t="s">
        <v>183</v>
      </c>
      <c r="I90" s="520">
        <v>3</v>
      </c>
      <c r="J90" s="520">
        <v>5</v>
      </c>
      <c r="K90" s="520">
        <v>5</v>
      </c>
      <c r="L90" s="520">
        <v>1</v>
      </c>
      <c r="M90" s="71" t="s">
        <v>944</v>
      </c>
      <c r="N90" s="92" t="s">
        <v>42</v>
      </c>
      <c r="O90" s="104">
        <f t="shared" si="5"/>
        <v>13</v>
      </c>
      <c r="P90" s="99" t="str">
        <f>P79</f>
        <v xml:space="preserve">1. Instalación de Kits de derrames (Zonas de alto riesgo)
2. Capacitaciones de respuesta ante incidentes o accidentes 
2.1. Simulacros de Emergencia
2.2. Capacitacion de Kit antiderrame
2.3. Capacitacion Manejo de sustancias quimicas </v>
      </c>
      <c r="Q90" s="99" t="str">
        <f t="shared" ref="Q90:S90" si="6">Q79</f>
        <v xml:space="preserve">1. Plan de emergencias y contingencias institucional.
2. Construccion y/o actualizacion periodica del matris de compatibilidad de sustancia quimicas 
3. Adquisicion de gabinetes de almacenamiento de sustancias quimicas
4. Intalacion de estivas plasticas para la separacion de productos quimos 
5. Rotulado y etiquetado de sustancias quimicas 
                                                                                                  </v>
      </c>
      <c r="R90" s="99" t="str">
        <f t="shared" si="6"/>
        <v xml:space="preserve">1. Participación de jornadas de siembra y restauración de árboles y plantas, jardines verticales. </v>
      </c>
      <c r="S90" s="151" t="str">
        <f t="shared" si="6"/>
        <v xml:space="preserve">
1. Inventario de sustancias y productos químicos.
  2. Cumplimiento de politicas públicas.</v>
      </c>
      <c r="T90"/>
      <c r="V90" s="165"/>
      <c r="W90" s="34"/>
      <c r="X90"/>
    </row>
    <row r="91" spans="2:42" s="30" customFormat="1" ht="94.5" customHeight="1" x14ac:dyDescent="0.25">
      <c r="B91" s="774" t="s">
        <v>246</v>
      </c>
      <c r="C91" s="740" t="s">
        <v>282</v>
      </c>
      <c r="D91" s="657" t="s">
        <v>978</v>
      </c>
      <c r="E91" s="660" t="s">
        <v>246</v>
      </c>
      <c r="F91" s="376" t="s">
        <v>62</v>
      </c>
      <c r="G91" s="170" t="s">
        <v>979</v>
      </c>
      <c r="H91" s="70" t="s">
        <v>183</v>
      </c>
      <c r="I91" s="516">
        <v>5</v>
      </c>
      <c r="J91" s="516">
        <v>5</v>
      </c>
      <c r="K91" s="516">
        <v>5</v>
      </c>
      <c r="L91" s="516">
        <v>1</v>
      </c>
      <c r="M91" s="70" t="s">
        <v>744</v>
      </c>
      <c r="N91" s="70" t="s">
        <v>42</v>
      </c>
      <c r="O91" s="87">
        <f t="shared" si="5"/>
        <v>15</v>
      </c>
      <c r="P91" s="943" t="s">
        <v>714</v>
      </c>
      <c r="Q91" s="943"/>
      <c r="R91" s="943"/>
      <c r="S91" s="944"/>
      <c r="T91"/>
      <c r="V91" s="165"/>
      <c r="W91" s="34"/>
      <c r="X91"/>
    </row>
    <row r="92" spans="2:42" s="30" customFormat="1" ht="94.5" customHeight="1" thickBot="1" x14ac:dyDescent="0.3">
      <c r="B92" s="663"/>
      <c r="C92" s="665"/>
      <c r="D92" s="658"/>
      <c r="E92" s="661"/>
      <c r="F92" s="75" t="s">
        <v>62</v>
      </c>
      <c r="G92" s="106" t="s">
        <v>980</v>
      </c>
      <c r="H92" s="71" t="s">
        <v>183</v>
      </c>
      <c r="I92" s="517">
        <v>5</v>
      </c>
      <c r="J92" s="517">
        <v>5</v>
      </c>
      <c r="K92" s="517">
        <v>5</v>
      </c>
      <c r="L92" s="517">
        <v>1</v>
      </c>
      <c r="M92" s="71" t="s">
        <v>746</v>
      </c>
      <c r="N92" s="71" t="s">
        <v>42</v>
      </c>
      <c r="O92" s="90">
        <f t="shared" si="5"/>
        <v>15</v>
      </c>
      <c r="P92" s="945" t="s">
        <v>714</v>
      </c>
      <c r="Q92" s="945"/>
      <c r="R92" s="945"/>
      <c r="S92" s="946"/>
      <c r="T92"/>
      <c r="V92" s="165"/>
      <c r="W92" s="34"/>
      <c r="X92"/>
    </row>
    <row r="93" spans="2:42" s="30" customFormat="1" ht="94.5" customHeight="1" x14ac:dyDescent="0.25">
      <c r="B93" s="663"/>
      <c r="C93" s="665"/>
      <c r="D93" s="658"/>
      <c r="E93" s="661"/>
      <c r="F93" s="75" t="s">
        <v>62</v>
      </c>
      <c r="G93" s="106" t="s">
        <v>981</v>
      </c>
      <c r="H93" s="71" t="s">
        <v>183</v>
      </c>
      <c r="I93" s="517">
        <v>5</v>
      </c>
      <c r="J93" s="517">
        <v>5</v>
      </c>
      <c r="K93" s="517">
        <v>5</v>
      </c>
      <c r="L93" s="517">
        <v>1</v>
      </c>
      <c r="M93" s="71" t="s">
        <v>748</v>
      </c>
      <c r="N93" s="71" t="s">
        <v>42</v>
      </c>
      <c r="O93" s="90">
        <f t="shared" si="5"/>
        <v>15</v>
      </c>
      <c r="P93" s="555" t="s">
        <v>714</v>
      </c>
      <c r="Q93" s="555"/>
      <c r="R93" s="555"/>
      <c r="S93" s="380" t="s">
        <v>287</v>
      </c>
      <c r="T93"/>
      <c r="V93" s="165"/>
      <c r="W93" s="34"/>
      <c r="X93"/>
    </row>
    <row r="94" spans="2:42" s="30" customFormat="1" ht="94.5" customHeight="1" x14ac:dyDescent="0.25">
      <c r="B94" s="663"/>
      <c r="C94" s="665"/>
      <c r="D94" s="658"/>
      <c r="E94" s="661"/>
      <c r="F94" s="75" t="s">
        <v>62</v>
      </c>
      <c r="G94" s="106" t="s">
        <v>982</v>
      </c>
      <c r="H94" s="71" t="s">
        <v>183</v>
      </c>
      <c r="I94" s="517">
        <v>5</v>
      </c>
      <c r="J94" s="517">
        <v>5</v>
      </c>
      <c r="K94" s="517">
        <v>5</v>
      </c>
      <c r="L94" s="517">
        <v>1</v>
      </c>
      <c r="M94" s="71" t="s">
        <v>750</v>
      </c>
      <c r="N94" s="71" t="s">
        <v>42</v>
      </c>
      <c r="O94" s="90">
        <f t="shared" si="5"/>
        <v>15</v>
      </c>
      <c r="P94" s="945" t="s">
        <v>714</v>
      </c>
      <c r="Q94" s="945"/>
      <c r="R94" s="945"/>
      <c r="S94" s="946"/>
      <c r="T94"/>
      <c r="V94" s="165"/>
      <c r="W94" s="34"/>
      <c r="X94"/>
    </row>
    <row r="95" spans="2:42" s="30" customFormat="1" ht="94.5" customHeight="1" thickBot="1" x14ac:dyDescent="0.3">
      <c r="B95" s="934"/>
      <c r="C95" s="668"/>
      <c r="D95" s="671"/>
      <c r="E95" s="672"/>
      <c r="F95" s="378" t="s">
        <v>62</v>
      </c>
      <c r="G95" s="150" t="s">
        <v>983</v>
      </c>
      <c r="H95" s="92" t="s">
        <v>183</v>
      </c>
      <c r="I95" s="520">
        <v>5</v>
      </c>
      <c r="J95" s="520">
        <v>5</v>
      </c>
      <c r="K95" s="520">
        <v>5</v>
      </c>
      <c r="L95" s="520">
        <v>1</v>
      </c>
      <c r="M95" s="92" t="s">
        <v>752</v>
      </c>
      <c r="N95" s="92" t="s">
        <v>42</v>
      </c>
      <c r="O95" s="104">
        <f t="shared" si="5"/>
        <v>15</v>
      </c>
      <c r="P95" s="947" t="s">
        <v>714</v>
      </c>
      <c r="Q95" s="947"/>
      <c r="R95" s="947"/>
      <c r="S95" s="948"/>
      <c r="T95"/>
      <c r="V95" s="165"/>
      <c r="W95" s="34"/>
      <c r="X95"/>
    </row>
    <row r="96" spans="2:42" s="30" customFormat="1" ht="279.95" customHeight="1" x14ac:dyDescent="0.25">
      <c r="B96" s="570" t="s">
        <v>281</v>
      </c>
      <c r="C96" s="791" t="s">
        <v>282</v>
      </c>
      <c r="D96" s="941" t="s">
        <v>283</v>
      </c>
      <c r="E96" s="781" t="s">
        <v>246</v>
      </c>
      <c r="F96" s="434" t="s">
        <v>62</v>
      </c>
      <c r="G96" s="170" t="s">
        <v>284</v>
      </c>
      <c r="H96" s="494" t="s">
        <v>92</v>
      </c>
      <c r="I96" s="521">
        <v>5</v>
      </c>
      <c r="J96" s="521">
        <v>3</v>
      </c>
      <c r="K96" s="521">
        <v>5</v>
      </c>
      <c r="L96" s="521">
        <v>1</v>
      </c>
      <c r="M96" s="379" t="s">
        <v>285</v>
      </c>
      <c r="N96" s="379" t="s">
        <v>42</v>
      </c>
      <c r="O96" s="64">
        <f>(I96+J96+K96)*L96</f>
        <v>13</v>
      </c>
      <c r="P96" s="170" t="s">
        <v>49</v>
      </c>
      <c r="Q96" s="170" t="s">
        <v>51</v>
      </c>
      <c r="R96" s="170" t="s">
        <v>286</v>
      </c>
      <c r="S96" s="380" t="s">
        <v>287</v>
      </c>
      <c r="T96" s="8"/>
      <c r="U96" s="8"/>
      <c r="V96" s="8"/>
      <c r="W96" s="470"/>
      <c r="X96" s="43"/>
      <c r="Y96" s="43"/>
      <c r="Z96" s="9"/>
      <c r="AA96" s="7"/>
      <c r="AB96" s="7"/>
      <c r="AC96" s="7"/>
      <c r="AD96" s="7"/>
      <c r="AE96" s="9"/>
      <c r="AF96" s="7"/>
      <c r="AG96" s="7"/>
      <c r="AH96" s="7"/>
      <c r="AI96" s="7"/>
      <c r="AJ96" s="7"/>
      <c r="AK96" s="7"/>
      <c r="AL96"/>
      <c r="AN96"/>
      <c r="AP96"/>
    </row>
    <row r="97" spans="2:42" s="30" customFormat="1" ht="196.5" customHeight="1" x14ac:dyDescent="0.25">
      <c r="B97" s="598"/>
      <c r="C97" s="792"/>
      <c r="D97" s="942"/>
      <c r="E97" s="782"/>
      <c r="F97" s="436" t="s">
        <v>62</v>
      </c>
      <c r="G97" s="171" t="s">
        <v>288</v>
      </c>
      <c r="H97" s="495" t="s">
        <v>92</v>
      </c>
      <c r="I97" s="522">
        <v>5</v>
      </c>
      <c r="J97" s="522">
        <v>3</v>
      </c>
      <c r="K97" s="522">
        <v>5</v>
      </c>
      <c r="L97" s="522">
        <v>1</v>
      </c>
      <c r="M97" s="381" t="s">
        <v>289</v>
      </c>
      <c r="N97" s="381" t="s">
        <v>42</v>
      </c>
      <c r="O97" s="69">
        <f t="shared" ref="O97" si="7">(I97+J97+K97)*L97</f>
        <v>13</v>
      </c>
      <c r="P97" s="479" t="s">
        <v>290</v>
      </c>
      <c r="Q97" s="171" t="s">
        <v>51</v>
      </c>
      <c r="R97" s="479" t="s">
        <v>286</v>
      </c>
      <c r="S97" s="380" t="s">
        <v>287</v>
      </c>
      <c r="T97" s="8"/>
      <c r="U97" s="8"/>
      <c r="V97" s="8"/>
      <c r="W97" s="470"/>
      <c r="X97" s="43"/>
      <c r="Y97" s="43"/>
      <c r="Z97" s="9"/>
      <c r="AA97" s="7"/>
      <c r="AB97" s="7"/>
      <c r="AC97" s="7"/>
      <c r="AD97" s="7"/>
      <c r="AE97" s="9"/>
      <c r="AF97" s="7"/>
      <c r="AG97" s="7"/>
      <c r="AH97" s="7"/>
      <c r="AI97" s="7"/>
      <c r="AJ97" s="7"/>
      <c r="AK97" s="7"/>
      <c r="AL97"/>
      <c r="AN97"/>
      <c r="AP97"/>
    </row>
    <row r="98" spans="2:42" s="30" customFormat="1" x14ac:dyDescent="0.25">
      <c r="B98" s="8"/>
      <c r="C98" s="8"/>
      <c r="D98" s="8"/>
      <c r="E98" s="8"/>
      <c r="F98" s="470"/>
      <c r="G98" s="43"/>
      <c r="H98" s="9"/>
      <c r="I98" s="7"/>
      <c r="J98" s="7"/>
      <c r="K98" s="7"/>
      <c r="L98" s="7"/>
      <c r="M98" s="9"/>
      <c r="N98" s="7"/>
      <c r="O98" s="7"/>
      <c r="P98" s="7"/>
      <c r="Q98" s="7"/>
      <c r="R98" s="7"/>
      <c r="S98" s="7"/>
      <c r="T98"/>
      <c r="V98"/>
      <c r="X98"/>
    </row>
    <row r="99" spans="2:42" s="30" customFormat="1" x14ac:dyDescent="0.25">
      <c r="B99" s="8"/>
      <c r="C99" s="8"/>
      <c r="D99" s="8"/>
      <c r="E99" s="8"/>
      <c r="F99" s="470"/>
      <c r="G99" s="43"/>
      <c r="H99" s="9"/>
      <c r="I99" s="7"/>
      <c r="J99" s="7"/>
      <c r="K99" s="7"/>
      <c r="L99" s="7"/>
      <c r="M99" s="9"/>
      <c r="N99" s="7"/>
      <c r="O99" s="7"/>
      <c r="P99" s="7"/>
      <c r="Q99" s="7"/>
      <c r="R99" s="7"/>
      <c r="S99" s="7"/>
      <c r="T99"/>
      <c r="V99"/>
      <c r="X99"/>
    </row>
    <row r="100" spans="2:42" s="30" customFormat="1" ht="39.75" customHeight="1" x14ac:dyDescent="0.25">
      <c r="B100" s="695" t="s">
        <v>291</v>
      </c>
      <c r="C100" s="695"/>
      <c r="D100" s="695"/>
      <c r="E100" s="695"/>
      <c r="F100" s="695"/>
      <c r="G100" s="43"/>
      <c r="H100" s="9"/>
      <c r="I100" s="7"/>
      <c r="J100" s="7"/>
      <c r="K100" s="7"/>
      <c r="L100" s="7"/>
      <c r="M100" s="9"/>
      <c r="N100" s="7"/>
      <c r="O100" s="7"/>
      <c r="P100" s="7"/>
      <c r="Q100" s="7"/>
      <c r="R100" s="7"/>
      <c r="S100" s="81"/>
      <c r="T100"/>
      <c r="V100"/>
      <c r="X100"/>
    </row>
    <row r="101" spans="2:42" s="30" customFormat="1" ht="39.75" customHeight="1" x14ac:dyDescent="0.25">
      <c r="B101" s="12" t="s">
        <v>292</v>
      </c>
      <c r="C101" s="695" t="s">
        <v>293</v>
      </c>
      <c r="D101" s="695"/>
      <c r="E101" s="695"/>
      <c r="F101" s="12" t="s">
        <v>294</v>
      </c>
      <c r="G101" s="43"/>
      <c r="H101" s="43"/>
      <c r="I101" s="43"/>
      <c r="J101" s="7"/>
      <c r="K101" s="7"/>
      <c r="L101" s="7"/>
      <c r="M101" s="9"/>
      <c r="N101" s="7"/>
      <c r="O101" s="7"/>
      <c r="P101" s="7"/>
      <c r="Q101" s="7"/>
      <c r="R101" s="7"/>
      <c r="S101" s="7"/>
      <c r="T101"/>
      <c r="V101"/>
      <c r="X101"/>
    </row>
    <row r="102" spans="2:42" ht="39.75" customHeight="1" x14ac:dyDescent="0.25">
      <c r="B102" s="13" t="s">
        <v>295</v>
      </c>
      <c r="C102" s="938" t="s">
        <v>984</v>
      </c>
      <c r="D102" s="938"/>
      <c r="E102" s="938"/>
      <c r="F102" s="107" t="s">
        <v>558</v>
      </c>
      <c r="G102" s="43"/>
      <c r="H102" s="43"/>
      <c r="I102" s="43"/>
      <c r="J102" s="7"/>
      <c r="K102" s="7"/>
      <c r="L102" s="7"/>
      <c r="M102" s="9"/>
      <c r="N102" s="7"/>
      <c r="O102" s="7"/>
      <c r="P102" s="7"/>
      <c r="Q102" s="7"/>
      <c r="R102" s="7"/>
      <c r="S102" s="7"/>
    </row>
    <row r="103" spans="2:42" ht="39.75" customHeight="1" x14ac:dyDescent="0.25">
      <c r="B103" s="13" t="s">
        <v>298</v>
      </c>
      <c r="C103" s="939" t="s">
        <v>985</v>
      </c>
      <c r="D103" s="939"/>
      <c r="E103" s="939"/>
      <c r="F103" s="107" t="s">
        <v>986</v>
      </c>
      <c r="G103" s="43"/>
      <c r="H103" s="43"/>
      <c r="I103" s="43"/>
      <c r="J103" s="7"/>
      <c r="K103" s="7"/>
      <c r="L103" s="7"/>
      <c r="M103" s="9"/>
      <c r="N103" s="7"/>
      <c r="O103" s="7"/>
      <c r="P103" s="7"/>
      <c r="Q103" s="7"/>
      <c r="R103" s="7"/>
      <c r="S103" s="7"/>
    </row>
    <row r="104" spans="2:42" ht="39.75" customHeight="1" x14ac:dyDescent="0.25">
      <c r="B104" s="859" t="s">
        <v>392</v>
      </c>
      <c r="C104" s="940" t="s">
        <v>987</v>
      </c>
      <c r="D104" s="940"/>
      <c r="E104" s="940"/>
      <c r="F104" s="27" t="s">
        <v>562</v>
      </c>
      <c r="G104" s="43"/>
      <c r="H104" s="43"/>
      <c r="I104" s="43"/>
      <c r="J104" s="7"/>
      <c r="K104" s="7"/>
      <c r="L104" s="7"/>
      <c r="M104" s="9"/>
      <c r="N104" s="7"/>
      <c r="O104" s="7"/>
      <c r="P104" s="7"/>
      <c r="Q104" s="7"/>
      <c r="R104" s="7"/>
      <c r="S104" s="7"/>
    </row>
    <row r="105" spans="2:42" ht="39.75" customHeight="1" x14ac:dyDescent="0.25">
      <c r="B105" s="859"/>
      <c r="C105" s="871" t="s">
        <v>988</v>
      </c>
      <c r="D105" s="871"/>
      <c r="E105" s="871"/>
      <c r="F105" s="44" t="s">
        <v>989</v>
      </c>
      <c r="G105" s="43"/>
      <c r="H105" s="43"/>
      <c r="I105" s="43"/>
      <c r="J105" s="7"/>
      <c r="K105" s="7"/>
      <c r="L105" s="7"/>
      <c r="M105" s="9"/>
      <c r="N105" s="7"/>
      <c r="O105" s="7"/>
      <c r="P105" s="7"/>
      <c r="Q105" s="7"/>
      <c r="R105" s="7"/>
      <c r="S105" s="7"/>
    </row>
    <row r="106" spans="2:42" ht="53.25" customHeight="1" x14ac:dyDescent="0.25">
      <c r="B106" s="12" t="s">
        <v>304</v>
      </c>
      <c r="C106" s="642" t="s">
        <v>305</v>
      </c>
      <c r="D106" s="643"/>
      <c r="E106" s="12" t="s">
        <v>306</v>
      </c>
      <c r="F106" s="42" t="s">
        <v>640</v>
      </c>
      <c r="G106" s="43"/>
      <c r="H106" s="9"/>
      <c r="I106" s="7"/>
      <c r="J106" s="7"/>
      <c r="K106" s="7"/>
      <c r="L106" s="7"/>
      <c r="M106" s="9"/>
      <c r="N106" s="7"/>
      <c r="O106" s="7"/>
      <c r="P106" s="7"/>
      <c r="Q106" s="7"/>
      <c r="R106" s="7"/>
      <c r="S106" s="7"/>
    </row>
    <row r="107" spans="2:42" ht="98.25" customHeight="1" x14ac:dyDescent="0.25">
      <c r="B107" s="12" t="s">
        <v>308</v>
      </c>
      <c r="C107" s="937" t="s">
        <v>309</v>
      </c>
      <c r="D107" s="937"/>
      <c r="E107" s="937"/>
      <c r="F107" s="937"/>
      <c r="G107" s="43"/>
      <c r="H107" s="9"/>
      <c r="I107" s="7"/>
      <c r="J107" s="7"/>
      <c r="K107" s="7"/>
      <c r="L107" s="7"/>
      <c r="M107" s="9"/>
      <c r="N107" s="7"/>
      <c r="O107" s="7"/>
      <c r="P107" s="7"/>
      <c r="Q107" s="7"/>
      <c r="R107" s="7"/>
      <c r="S107" s="7"/>
    </row>
    <row r="108" spans="2:42" x14ac:dyDescent="0.25">
      <c r="B108" s="8"/>
      <c r="C108" s="8"/>
      <c r="D108" s="8"/>
      <c r="E108" s="8"/>
      <c r="F108" s="470"/>
      <c r="G108" s="43"/>
      <c r="H108" s="9"/>
      <c r="I108" s="7"/>
      <c r="J108" s="7"/>
      <c r="K108" s="7"/>
      <c r="L108" s="7"/>
      <c r="M108" s="9"/>
      <c r="N108" s="7"/>
      <c r="O108" s="7"/>
      <c r="P108" s="7"/>
      <c r="Q108" s="7"/>
      <c r="R108" s="7"/>
      <c r="S108" s="7"/>
    </row>
    <row r="109" spans="2:42" x14ac:dyDescent="0.25">
      <c r="B109" s="8"/>
      <c r="C109" s="8"/>
      <c r="D109" s="8"/>
      <c r="E109" s="8"/>
      <c r="F109" s="470"/>
      <c r="G109" s="43"/>
      <c r="H109" s="9"/>
      <c r="I109" s="7"/>
      <c r="J109" s="7"/>
      <c r="K109" s="7"/>
      <c r="L109" s="7"/>
      <c r="M109" s="9"/>
      <c r="N109" s="7"/>
      <c r="O109" s="7"/>
      <c r="P109" s="7"/>
      <c r="Q109" s="7"/>
      <c r="R109" s="7"/>
      <c r="S109" s="7"/>
    </row>
    <row r="110" spans="2:42" x14ac:dyDescent="0.25">
      <c r="B110" s="8"/>
      <c r="C110" s="8"/>
      <c r="D110" s="8"/>
      <c r="E110" s="8"/>
      <c r="F110" s="470"/>
      <c r="G110" s="43"/>
      <c r="H110" s="9"/>
      <c r="I110" s="7"/>
      <c r="J110" s="7"/>
      <c r="K110" s="7"/>
      <c r="L110" s="7"/>
      <c r="M110" s="9"/>
      <c r="N110" s="7"/>
      <c r="O110" s="7"/>
      <c r="P110" s="7"/>
      <c r="Q110" s="7"/>
      <c r="R110" s="7"/>
      <c r="S110" s="7"/>
    </row>
    <row r="111" spans="2:42" x14ac:dyDescent="0.25">
      <c r="B111" s="8"/>
      <c r="C111" s="8"/>
      <c r="D111" s="8"/>
      <c r="E111" s="8"/>
      <c r="F111" s="470"/>
      <c r="G111" s="43"/>
      <c r="H111" s="9"/>
      <c r="I111" s="43"/>
      <c r="J111" s="9"/>
      <c r="K111" s="9"/>
      <c r="L111" s="9"/>
      <c r="M111" s="9"/>
      <c r="N111" s="9"/>
      <c r="O111" s="9"/>
      <c r="P111" s="7"/>
      <c r="Q111" s="7"/>
      <c r="R111" s="7"/>
      <c r="S111" s="7"/>
    </row>
    <row r="112" spans="2:42" x14ac:dyDescent="0.25">
      <c r="I112" s="9"/>
      <c r="J112" s="9"/>
      <c r="K112" s="9"/>
      <c r="L112" s="9"/>
      <c r="M112" s="9"/>
      <c r="N112" s="9"/>
      <c r="O112" s="9"/>
      <c r="U112"/>
      <c r="W112"/>
      <c r="Y112"/>
      <c r="Z112"/>
      <c r="AA112"/>
      <c r="AB112"/>
      <c r="AC112"/>
      <c r="AD112"/>
    </row>
    <row r="113" spans="2:30" x14ac:dyDescent="0.25">
      <c r="I113" s="9"/>
      <c r="J113" s="9"/>
      <c r="K113" s="9"/>
      <c r="L113" s="9"/>
      <c r="M113" s="9"/>
      <c r="N113" s="9"/>
      <c r="O113" s="9"/>
      <c r="U113"/>
      <c r="W113"/>
      <c r="Y113"/>
      <c r="Z113"/>
      <c r="AA113"/>
      <c r="AB113"/>
      <c r="AC113"/>
      <c r="AD113"/>
    </row>
    <row r="114" spans="2:30" hidden="1" x14ac:dyDescent="0.25">
      <c r="B114" s="1" t="s">
        <v>990</v>
      </c>
      <c r="C114" s="1" t="s">
        <v>991</v>
      </c>
      <c r="I114" s="9"/>
      <c r="J114" s="9"/>
      <c r="K114" s="9"/>
      <c r="L114" s="9"/>
      <c r="M114" s="9"/>
      <c r="N114" s="9"/>
      <c r="O114" s="9"/>
      <c r="U114"/>
      <c r="W114"/>
      <c r="Y114"/>
      <c r="Z114"/>
      <c r="AA114"/>
      <c r="AB114"/>
      <c r="AC114"/>
      <c r="AD114"/>
    </row>
    <row r="115" spans="2:30" ht="99.75" hidden="1" x14ac:dyDescent="0.25">
      <c r="B115" s="24" t="s">
        <v>992</v>
      </c>
      <c r="C115" s="172" t="s">
        <v>485</v>
      </c>
      <c r="I115" s="9"/>
      <c r="J115" s="9"/>
      <c r="K115" s="9"/>
      <c r="L115" s="9"/>
      <c r="M115" s="9"/>
      <c r="N115" s="9"/>
      <c r="O115" s="9"/>
      <c r="U115"/>
      <c r="W115"/>
      <c r="Y115"/>
      <c r="Z115"/>
      <c r="AA115"/>
      <c r="AB115"/>
      <c r="AC115"/>
      <c r="AD115"/>
    </row>
    <row r="116" spans="2:30" ht="156.75" hidden="1" x14ac:dyDescent="0.25">
      <c r="B116" s="24" t="s">
        <v>993</v>
      </c>
      <c r="C116" s="172" t="s">
        <v>994</v>
      </c>
      <c r="I116" s="9"/>
      <c r="J116" s="9"/>
      <c r="K116" s="9"/>
      <c r="L116" s="9"/>
      <c r="M116" s="9"/>
      <c r="N116" s="9"/>
      <c r="O116" s="9"/>
      <c r="U116"/>
      <c r="W116"/>
      <c r="Y116"/>
      <c r="Z116"/>
      <c r="AA116"/>
      <c r="AB116"/>
      <c r="AC116"/>
      <c r="AD116"/>
    </row>
    <row r="117" spans="2:30" ht="171" hidden="1" x14ac:dyDescent="0.25">
      <c r="B117" s="172" t="s">
        <v>803</v>
      </c>
      <c r="C117" s="172" t="s">
        <v>495</v>
      </c>
      <c r="I117" s="9"/>
      <c r="J117" s="9"/>
      <c r="K117" s="9"/>
      <c r="L117" s="9"/>
      <c r="M117" s="9"/>
      <c r="N117" s="9"/>
      <c r="O117" s="9"/>
      <c r="U117"/>
      <c r="W117"/>
      <c r="Y117"/>
      <c r="Z117"/>
      <c r="AA117"/>
      <c r="AB117"/>
      <c r="AC117"/>
      <c r="AD117"/>
    </row>
    <row r="118" spans="2:30" ht="42.75" hidden="1" x14ac:dyDescent="0.25">
      <c r="B118" s="24" t="s">
        <v>995</v>
      </c>
      <c r="C118" s="172" t="s">
        <v>490</v>
      </c>
      <c r="I118" s="9"/>
      <c r="J118" s="9"/>
      <c r="K118" s="9"/>
      <c r="L118" s="9"/>
      <c r="M118" s="9"/>
      <c r="N118" s="9"/>
      <c r="O118" s="9"/>
      <c r="U118"/>
      <c r="W118"/>
      <c r="Y118"/>
      <c r="Z118"/>
      <c r="AA118"/>
      <c r="AB118"/>
      <c r="AC118"/>
      <c r="AD118"/>
    </row>
    <row r="119" spans="2:30" ht="114" hidden="1" x14ac:dyDescent="0.25">
      <c r="B119" s="172" t="s">
        <v>996</v>
      </c>
      <c r="C119" s="172" t="s">
        <v>696</v>
      </c>
      <c r="I119" s="9"/>
      <c r="J119" s="9"/>
      <c r="K119" s="9"/>
      <c r="L119" s="9"/>
      <c r="M119" s="9"/>
      <c r="N119" s="9"/>
      <c r="O119" s="9"/>
      <c r="U119"/>
      <c r="W119"/>
      <c r="Y119"/>
      <c r="Z119"/>
      <c r="AA119"/>
      <c r="AB119"/>
      <c r="AC119"/>
      <c r="AD119"/>
    </row>
    <row r="120" spans="2:30" ht="185.25" hidden="1" x14ac:dyDescent="0.25">
      <c r="B120" s="172" t="s">
        <v>997</v>
      </c>
      <c r="C120" s="172" t="s">
        <v>706</v>
      </c>
      <c r="I120" s="9"/>
      <c r="J120" s="9"/>
      <c r="K120" s="9"/>
      <c r="L120" s="9"/>
      <c r="M120" s="9"/>
      <c r="N120" s="9"/>
      <c r="O120" s="9"/>
      <c r="U120"/>
      <c r="W120"/>
      <c r="Y120"/>
      <c r="Z120"/>
      <c r="AA120"/>
      <c r="AB120"/>
      <c r="AC120"/>
      <c r="AD120"/>
    </row>
    <row r="121" spans="2:30" ht="185.25" hidden="1" x14ac:dyDescent="0.25">
      <c r="B121" s="172" t="s">
        <v>998</v>
      </c>
      <c r="C121" s="172" t="s">
        <v>884</v>
      </c>
      <c r="U121"/>
      <c r="W121"/>
      <c r="Y121"/>
      <c r="Z121"/>
      <c r="AA121"/>
      <c r="AB121"/>
      <c r="AC121"/>
      <c r="AD121"/>
    </row>
    <row r="122" spans="2:30" ht="128.25" hidden="1" x14ac:dyDescent="0.25">
      <c r="B122" s="172" t="s">
        <v>688</v>
      </c>
      <c r="C122" s="172" t="s">
        <v>508</v>
      </c>
      <c r="U122"/>
      <c r="W122"/>
      <c r="Y122"/>
      <c r="Z122"/>
      <c r="AA122"/>
      <c r="AB122"/>
      <c r="AC122"/>
      <c r="AD122"/>
    </row>
    <row r="123" spans="2:30" ht="242.25" hidden="1" x14ac:dyDescent="0.25">
      <c r="B123" s="172" t="s">
        <v>999</v>
      </c>
      <c r="C123" s="172" t="s">
        <v>501</v>
      </c>
      <c r="S123" s="14" t="s">
        <v>394</v>
      </c>
      <c r="U123"/>
      <c r="W123"/>
      <c r="Y123"/>
      <c r="Z123"/>
      <c r="AA123"/>
      <c r="AB123"/>
      <c r="AC123"/>
      <c r="AD123"/>
    </row>
    <row r="124" spans="2:30" ht="185.25" hidden="1" x14ac:dyDescent="0.25">
      <c r="B124" s="172" t="s">
        <v>805</v>
      </c>
      <c r="C124" s="172" t="s">
        <v>685</v>
      </c>
      <c r="S124" s="14" t="s">
        <v>395</v>
      </c>
      <c r="U124"/>
      <c r="W124"/>
      <c r="Y124"/>
      <c r="Z124"/>
      <c r="AA124"/>
      <c r="AB124"/>
      <c r="AC124"/>
      <c r="AD124"/>
    </row>
    <row r="125" spans="2:30" ht="228" hidden="1" x14ac:dyDescent="0.25">
      <c r="B125" s="172" t="s">
        <v>1000</v>
      </c>
      <c r="C125" s="172" t="s">
        <v>847</v>
      </c>
      <c r="U125"/>
      <c r="W125"/>
      <c r="Y125"/>
      <c r="Z125"/>
      <c r="AA125"/>
      <c r="AB125"/>
      <c r="AC125"/>
      <c r="AD125"/>
    </row>
    <row r="126" spans="2:30" ht="128.25" hidden="1" x14ac:dyDescent="0.25">
      <c r="B126" s="172" t="s">
        <v>738</v>
      </c>
      <c r="C126" s="172" t="s">
        <v>939</v>
      </c>
      <c r="U126"/>
      <c r="W126"/>
      <c r="Y126"/>
      <c r="Z126"/>
      <c r="AA126"/>
      <c r="AB126"/>
      <c r="AC126"/>
      <c r="AD126"/>
    </row>
    <row r="127" spans="2:30" ht="85.5" hidden="1" x14ac:dyDescent="0.25">
      <c r="B127" s="172" t="s">
        <v>743</v>
      </c>
      <c r="C127" s="172" t="s">
        <v>1001</v>
      </c>
      <c r="U127"/>
      <c r="W127"/>
      <c r="Y127"/>
      <c r="Z127"/>
      <c r="AA127"/>
      <c r="AB127"/>
      <c r="AC127"/>
      <c r="AD127"/>
    </row>
    <row r="128" spans="2:30" ht="99.75" hidden="1" x14ac:dyDescent="0.25">
      <c r="B128" s="172" t="s">
        <v>1002</v>
      </c>
      <c r="C128" s="172" t="s">
        <v>944</v>
      </c>
      <c r="U128"/>
      <c r="W128"/>
      <c r="Y128"/>
      <c r="Z128"/>
      <c r="AA128"/>
      <c r="AB128"/>
      <c r="AC128"/>
      <c r="AD128"/>
    </row>
    <row r="129" spans="2:30" ht="99.75" hidden="1" x14ac:dyDescent="0.25">
      <c r="B129" s="172" t="s">
        <v>745</v>
      </c>
      <c r="C129" s="172" t="s">
        <v>1003</v>
      </c>
      <c r="U129"/>
      <c r="W129"/>
      <c r="Y129"/>
      <c r="Z129"/>
      <c r="AA129"/>
      <c r="AB129"/>
      <c r="AC129"/>
      <c r="AD129"/>
    </row>
    <row r="130" spans="2:30" ht="57" hidden="1" x14ac:dyDescent="0.25">
      <c r="B130" s="172" t="s">
        <v>747</v>
      </c>
      <c r="C130" s="172" t="s">
        <v>1004</v>
      </c>
      <c r="U130"/>
      <c r="W130"/>
      <c r="Y130"/>
      <c r="Z130"/>
      <c r="AA130"/>
      <c r="AB130"/>
      <c r="AC130"/>
      <c r="AD130"/>
    </row>
    <row r="131" spans="2:30" ht="57" hidden="1" x14ac:dyDescent="0.25">
      <c r="B131" s="172" t="s">
        <v>749</v>
      </c>
      <c r="C131" s="172" t="s">
        <v>1005</v>
      </c>
      <c r="U131"/>
      <c r="W131"/>
      <c r="Y131"/>
      <c r="Z131"/>
      <c r="AA131"/>
      <c r="AB131"/>
      <c r="AC131"/>
      <c r="AD131"/>
    </row>
    <row r="132" spans="2:30" ht="79.5" hidden="1" customHeight="1" x14ac:dyDescent="0.25">
      <c r="B132" s="172" t="s">
        <v>1006</v>
      </c>
      <c r="C132" s="172" t="s">
        <v>1007</v>
      </c>
      <c r="U132"/>
      <c r="W132"/>
      <c r="Y132"/>
      <c r="Z132"/>
      <c r="AA132"/>
      <c r="AB132"/>
      <c r="AC132"/>
      <c r="AD132"/>
    </row>
    <row r="133" spans="2:30" ht="60" hidden="1" customHeight="1" x14ac:dyDescent="0.25">
      <c r="B133" s="24" t="s">
        <v>1008</v>
      </c>
      <c r="C133" s="172" t="s">
        <v>1009</v>
      </c>
      <c r="U133"/>
      <c r="W133"/>
      <c r="Y133"/>
      <c r="Z133"/>
      <c r="AA133"/>
      <c r="AB133"/>
      <c r="AC133"/>
      <c r="AD133"/>
    </row>
  </sheetData>
  <sheetProtection algorithmName="SHA-512" hashValue="saEsDVkzAsl73M9HOCEi9HcK23TR6zgSDMqydoJfbVixypYRYKsANYpr6sHvcENcl/4J1pV3SUPgfvNQXBpInA==" saltValue="QRuSg/nhtcOCG+j9ey4UeA==" spinCount="100000" sheet="1" formatCells="0" formatColumns="0" formatRows="0" insertColumns="0" insertRows="0" insertHyperlinks="0" deleteColumns="0" deleteRows="0" selectLockedCells="1" sort="0" autoFilter="0" pivotTables="0"/>
  <autoFilter ref="B12:S95"/>
  <mergeCells count="73">
    <mergeCell ref="B49:B55"/>
    <mergeCell ref="B13:B19"/>
    <mergeCell ref="B20:B26"/>
    <mergeCell ref="B27:B33"/>
    <mergeCell ref="B34:B40"/>
    <mergeCell ref="B41:B48"/>
    <mergeCell ref="B96:B97"/>
    <mergeCell ref="C96:C97"/>
    <mergeCell ref="D96:D97"/>
    <mergeCell ref="E96:E97"/>
    <mergeCell ref="P91:S91"/>
    <mergeCell ref="P92:S92"/>
    <mergeCell ref="P94:S94"/>
    <mergeCell ref="P95:S95"/>
    <mergeCell ref="B91:B95"/>
    <mergeCell ref="C91:C95"/>
    <mergeCell ref="D91:D95"/>
    <mergeCell ref="E91:E95"/>
    <mergeCell ref="C106:D106"/>
    <mergeCell ref="C107:F107"/>
    <mergeCell ref="B100:F100"/>
    <mergeCell ref="C101:E101"/>
    <mergeCell ref="C102:E102"/>
    <mergeCell ref="C103:E103"/>
    <mergeCell ref="B104:B105"/>
    <mergeCell ref="C104:E104"/>
    <mergeCell ref="C105:E105"/>
    <mergeCell ref="B81:B90"/>
    <mergeCell ref="C81:C90"/>
    <mergeCell ref="D81:D90"/>
    <mergeCell ref="E81:E90"/>
    <mergeCell ref="C20:C26"/>
    <mergeCell ref="B71:B80"/>
    <mergeCell ref="C71:C80"/>
    <mergeCell ref="D71:D80"/>
    <mergeCell ref="E71:E80"/>
    <mergeCell ref="B56:B70"/>
    <mergeCell ref="C56:C70"/>
    <mergeCell ref="D56:D70"/>
    <mergeCell ref="E56:E70"/>
    <mergeCell ref="E27:E33"/>
    <mergeCell ref="C41:C48"/>
    <mergeCell ref="D41:D48"/>
    <mergeCell ref="E41:E48"/>
    <mergeCell ref="C49:C55"/>
    <mergeCell ref="D49:D55"/>
    <mergeCell ref="E49:E55"/>
    <mergeCell ref="E13:E19"/>
    <mergeCell ref="C34:C40"/>
    <mergeCell ref="D34:D40"/>
    <mergeCell ref="E34:E40"/>
    <mergeCell ref="D20:D26"/>
    <mergeCell ref="E20:E26"/>
    <mergeCell ref="C27:C33"/>
    <mergeCell ref="D27:D33"/>
    <mergeCell ref="C13:C19"/>
    <mergeCell ref="D13:D19"/>
    <mergeCell ref="B2:B5"/>
    <mergeCell ref="C2:Q2"/>
    <mergeCell ref="B9:S9"/>
    <mergeCell ref="B10:S10"/>
    <mergeCell ref="B11:E11"/>
    <mergeCell ref="F11:H11"/>
    <mergeCell ref="I11:L11"/>
    <mergeCell ref="M11:N11"/>
    <mergeCell ref="O11:O12"/>
    <mergeCell ref="P11:S11"/>
    <mergeCell ref="R2:S2"/>
    <mergeCell ref="C3:Q3"/>
    <mergeCell ref="R3:S3"/>
    <mergeCell ref="C4:Q5"/>
    <mergeCell ref="R4:S4"/>
    <mergeCell ref="R5:S5"/>
  </mergeCells>
  <conditionalFormatting sqref="O13:O95">
    <cfRule type="cellIs" dxfId="28" priority="4" operator="between">
      <formula>51</formula>
      <formula>75</formula>
    </cfRule>
    <cfRule type="cellIs" dxfId="27" priority="5" operator="between">
      <formula>26</formula>
      <formula>50</formula>
    </cfRule>
    <cfRule type="cellIs" dxfId="26" priority="6" operator="between">
      <formula>0</formula>
      <formula>25</formula>
    </cfRule>
  </conditionalFormatting>
  <conditionalFormatting sqref="O96:O97">
    <cfRule type="cellIs" dxfId="25" priority="1" operator="between">
      <formula>51</formula>
      <formula>75</formula>
    </cfRule>
    <cfRule type="cellIs" dxfId="24" priority="2" operator="between">
      <formula>26</formula>
      <formula>50</formula>
    </cfRule>
    <cfRule type="cellIs" dxfId="23" priority="3" operator="between">
      <formula>0</formula>
      <formula>25</formula>
    </cfRule>
  </conditionalFormatting>
  <dataValidations count="7">
    <dataValidation type="list" allowBlank="1" showInputMessage="1" showErrorMessage="1" sqref="F13:F91">
      <formula1>"1. ESTRATEGIA,2.MISIONAL,3. OPERACIÓN,4. MEJORA CONTINUA"</formula1>
    </dataValidation>
    <dataValidation type="list" allowBlank="1" showInputMessage="1" showErrorMessage="1" sqref="N13:N95">
      <formula1>"Positiva, Negativa"</formula1>
    </dataValidation>
    <dataValidation type="list" allowBlank="1" showInputMessage="1" showErrorMessage="1" sqref="I13:L95">
      <formula1>"1,3,5"</formula1>
    </dataValidation>
    <dataValidation type="list" allowBlank="1" showInputMessage="1" showErrorMessage="1" sqref="H13:H95">
      <formula1>"Normal, Anormal, Emergencia"</formula1>
    </dataValidation>
    <dataValidation type="list" allowBlank="1" showInputMessage="1" showErrorMessage="1" sqref="A71 A41 A56">
      <formula1>$V$12:$V$90</formula1>
    </dataValidation>
    <dataValidation type="list" allowBlank="1" showInputMessage="1" showErrorMessage="1" sqref="H101 B13 B20 B27 B34 B41 B49 B56:B95">
      <formula1>"1. ADMINISTRATIVO,2. ACADÉMICO,3.OPERATIVO,4. CONTRATISTAS PERMANENTES,5. CONTRATISTAS OCASIONALES,APLICA PARA TODOS"</formula1>
    </dataValidation>
    <dataValidation type="list" allowBlank="1" showInputMessage="1" showErrorMessage="1" sqref="I101 C13:C95">
      <formula1>"1.ESTRATÉGICO,2.MISIONAL,3.APOYO,4.SEGUIMIENTO Y MEDICIÓN,APLICA PARA TODOS LOS MACROPROCESOS"</formula1>
    </dataValidation>
  </dataValidations>
  <pageMargins left="0.7" right="0.7" top="0.75" bottom="0.75" header="0.3" footer="0.3"/>
  <pageSetup scale="17" orientation="portrait" r:id="rId1"/>
  <colBreaks count="1" manualBreakCount="1">
    <brk id="19" max="1048575" man="1"/>
  </colBreaks>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2"/>
  <sheetViews>
    <sheetView showGridLines="0" zoomScale="40" zoomScaleNormal="40" workbookViewId="0">
      <selection activeCell="B6" sqref="B6"/>
    </sheetView>
  </sheetViews>
  <sheetFormatPr baseColWidth="10" defaultColWidth="11.42578125" defaultRowHeight="15" x14ac:dyDescent="0.25"/>
  <cols>
    <col min="1" max="1" width="8.5703125" customWidth="1"/>
    <col min="2" max="2" width="31.5703125" style="1" customWidth="1"/>
    <col min="3" max="3" width="27.5703125" style="1" customWidth="1"/>
    <col min="4" max="4" width="26.140625" style="1" customWidth="1"/>
    <col min="5" max="5" width="24.5703125" style="1" customWidth="1"/>
    <col min="6" max="6" width="24.42578125" style="1" customWidth="1"/>
    <col min="7" max="7" width="33.42578125" style="108" customWidth="1"/>
    <col min="8" max="8" width="19.42578125" style="2" customWidth="1"/>
    <col min="9" max="9" width="16.42578125" customWidth="1"/>
    <col min="10" max="10" width="18.5703125" customWidth="1"/>
    <col min="11" max="12" width="20.42578125" customWidth="1"/>
    <col min="13" max="13" width="49" style="2" customWidth="1"/>
    <col min="14" max="14" width="26.85546875" customWidth="1"/>
    <col min="15" max="15" width="21.140625" customWidth="1"/>
    <col min="16" max="16" width="59.42578125" customWidth="1"/>
    <col min="17" max="17" width="60.85546875" customWidth="1"/>
    <col min="18" max="18" width="40.85546875" customWidth="1"/>
    <col min="19" max="19" width="43.5703125" customWidth="1"/>
    <col min="20" max="20" width="5.42578125" customWidth="1"/>
    <col min="21" max="21" width="11.42578125" style="30"/>
    <col min="22" max="22" width="26.85546875" customWidth="1"/>
    <col min="23" max="23" width="25.42578125" style="30" customWidth="1"/>
    <col min="25" max="30" width="11.42578125" style="30"/>
  </cols>
  <sheetData>
    <row r="1" spans="2:30" x14ac:dyDescent="0.25">
      <c r="B1" s="8"/>
      <c r="C1" s="8"/>
      <c r="D1" s="8"/>
      <c r="E1" s="8"/>
      <c r="F1" s="8"/>
      <c r="G1" s="43"/>
      <c r="H1" s="9"/>
      <c r="I1" s="7"/>
      <c r="J1" s="7"/>
      <c r="K1" s="7"/>
      <c r="L1" s="7"/>
      <c r="M1" s="9"/>
      <c r="N1" s="7"/>
      <c r="O1" s="7"/>
      <c r="P1" s="7"/>
      <c r="Q1" s="7"/>
      <c r="R1" s="7"/>
      <c r="S1" s="7"/>
    </row>
    <row r="2" spans="2:30" ht="17.100000000000001" customHeight="1" x14ac:dyDescent="0.25">
      <c r="B2" s="631"/>
      <c r="C2" s="632" t="s">
        <v>0</v>
      </c>
      <c r="D2" s="632"/>
      <c r="E2" s="632"/>
      <c r="F2" s="632"/>
      <c r="G2" s="632"/>
      <c r="H2" s="632"/>
      <c r="I2" s="632"/>
      <c r="J2" s="632"/>
      <c r="K2" s="632"/>
      <c r="L2" s="632"/>
      <c r="M2" s="632"/>
      <c r="N2" s="632"/>
      <c r="O2" s="632"/>
      <c r="P2" s="632"/>
      <c r="Q2" s="632"/>
      <c r="R2" s="633" t="s">
        <v>1</v>
      </c>
      <c r="S2" s="634"/>
    </row>
    <row r="3" spans="2:30" ht="17.100000000000001" customHeight="1" x14ac:dyDescent="0.25">
      <c r="B3" s="631"/>
      <c r="C3" s="635" t="s">
        <v>2</v>
      </c>
      <c r="D3" s="635"/>
      <c r="E3" s="635"/>
      <c r="F3" s="635"/>
      <c r="G3" s="635"/>
      <c r="H3" s="635"/>
      <c r="I3" s="635"/>
      <c r="J3" s="635"/>
      <c r="K3" s="635"/>
      <c r="L3" s="635"/>
      <c r="M3" s="635"/>
      <c r="N3" s="635"/>
      <c r="O3" s="635"/>
      <c r="P3" s="635"/>
      <c r="Q3" s="635"/>
      <c r="R3" s="633" t="s">
        <v>3</v>
      </c>
      <c r="S3" s="634" t="s">
        <v>4</v>
      </c>
    </row>
    <row r="4" spans="2:30" ht="17.100000000000001" customHeight="1" x14ac:dyDescent="0.25">
      <c r="B4" s="631"/>
      <c r="C4" s="635" t="s">
        <v>5</v>
      </c>
      <c r="D4" s="635"/>
      <c r="E4" s="635"/>
      <c r="F4" s="635"/>
      <c r="G4" s="635"/>
      <c r="H4" s="635"/>
      <c r="I4" s="635"/>
      <c r="J4" s="635"/>
      <c r="K4" s="635"/>
      <c r="L4" s="635"/>
      <c r="M4" s="635"/>
      <c r="N4" s="635"/>
      <c r="O4" s="635"/>
      <c r="P4" s="635"/>
      <c r="Q4" s="635"/>
      <c r="R4" s="633" t="s">
        <v>6</v>
      </c>
      <c r="S4" s="634" t="s">
        <v>7</v>
      </c>
    </row>
    <row r="5" spans="2:30" ht="17.100000000000001" customHeight="1" x14ac:dyDescent="0.25">
      <c r="B5" s="631"/>
      <c r="C5" s="635"/>
      <c r="D5" s="635"/>
      <c r="E5" s="635"/>
      <c r="F5" s="635"/>
      <c r="G5" s="635"/>
      <c r="H5" s="635"/>
      <c r="I5" s="635"/>
      <c r="J5" s="635"/>
      <c r="K5" s="635"/>
      <c r="L5" s="635"/>
      <c r="M5" s="635"/>
      <c r="N5" s="635"/>
      <c r="O5" s="635"/>
      <c r="P5" s="635"/>
      <c r="Q5" s="635"/>
      <c r="R5" s="633" t="s">
        <v>1218</v>
      </c>
      <c r="S5" s="634" t="s">
        <v>8</v>
      </c>
    </row>
    <row r="6" spans="2:30" x14ac:dyDescent="0.25">
      <c r="B6" s="7"/>
      <c r="C6" s="7"/>
      <c r="D6" s="7"/>
      <c r="E6" s="7"/>
      <c r="F6" s="7"/>
      <c r="G6" s="81"/>
      <c r="H6" s="7"/>
      <c r="I6" s="7"/>
      <c r="J6" s="7"/>
      <c r="K6" s="7"/>
      <c r="L6" s="7"/>
      <c r="M6" s="7"/>
      <c r="N6" s="7"/>
      <c r="O6" s="7"/>
      <c r="P6" s="7"/>
      <c r="Q6" s="7"/>
      <c r="R6" s="7"/>
      <c r="S6" s="7"/>
    </row>
    <row r="7" spans="2:30" ht="24" customHeight="1" x14ac:dyDescent="0.25">
      <c r="B7" s="10" t="s">
        <v>830</v>
      </c>
      <c r="C7" s="10"/>
      <c r="D7" s="7"/>
      <c r="E7" s="7"/>
      <c r="F7" s="7"/>
      <c r="G7" s="81"/>
      <c r="H7" s="7"/>
      <c r="I7" s="7"/>
      <c r="J7" s="7"/>
      <c r="K7" s="7"/>
      <c r="L7" s="7"/>
      <c r="M7" s="7"/>
      <c r="N7" s="7"/>
      <c r="O7" s="7"/>
      <c r="P7" s="7"/>
      <c r="Q7" s="7"/>
      <c r="R7" s="7"/>
      <c r="S7" s="7"/>
    </row>
    <row r="8" spans="2:30" ht="15.75" thickBot="1" x14ac:dyDescent="0.3">
      <c r="B8" s="7"/>
      <c r="C8" s="7"/>
      <c r="D8" s="7"/>
      <c r="E8" s="7"/>
      <c r="F8" s="7"/>
      <c r="G8" s="81"/>
      <c r="H8" s="7"/>
      <c r="I8" s="7"/>
      <c r="J8" s="7"/>
      <c r="K8" s="7"/>
      <c r="L8" s="7"/>
      <c r="M8" s="7"/>
      <c r="N8" s="7"/>
      <c r="O8" s="7"/>
      <c r="P8" s="7"/>
      <c r="Q8" s="7"/>
      <c r="R8" s="7"/>
      <c r="S8" s="7"/>
    </row>
    <row r="9" spans="2:30" s="32" customFormat="1" ht="24.75" customHeight="1" x14ac:dyDescent="0.25">
      <c r="B9" s="924" t="s">
        <v>311</v>
      </c>
      <c r="C9" s="925"/>
      <c r="D9" s="925"/>
      <c r="E9" s="925"/>
      <c r="F9" s="925"/>
      <c r="G9" s="925"/>
      <c r="H9" s="925"/>
      <c r="I9" s="925"/>
      <c r="J9" s="925"/>
      <c r="K9" s="925"/>
      <c r="L9" s="925"/>
      <c r="M9" s="925"/>
      <c r="N9" s="925"/>
      <c r="O9" s="925"/>
      <c r="P9" s="925"/>
      <c r="Q9" s="925"/>
      <c r="R9" s="925"/>
      <c r="S9" s="926"/>
      <c r="T9"/>
      <c r="U9" s="30"/>
      <c r="V9"/>
      <c r="W9" s="30"/>
      <c r="X9"/>
      <c r="Y9" s="30"/>
      <c r="Z9" s="30"/>
      <c r="AA9" s="54"/>
      <c r="AB9" s="54"/>
      <c r="AC9" s="54"/>
      <c r="AD9" s="54"/>
    </row>
    <row r="10" spans="2:30" s="32" customFormat="1" ht="48.75" customHeight="1" x14ac:dyDescent="0.25">
      <c r="B10" s="927" t="s">
        <v>1010</v>
      </c>
      <c r="C10" s="610"/>
      <c r="D10" s="610"/>
      <c r="E10" s="610"/>
      <c r="F10" s="610"/>
      <c r="G10" s="610"/>
      <c r="H10" s="610"/>
      <c r="I10" s="610"/>
      <c r="J10" s="610"/>
      <c r="K10" s="610"/>
      <c r="L10" s="610"/>
      <c r="M10" s="610"/>
      <c r="N10" s="610"/>
      <c r="O10" s="610"/>
      <c r="P10" s="610"/>
      <c r="Q10" s="610"/>
      <c r="R10" s="610"/>
      <c r="S10" s="928"/>
      <c r="T10"/>
      <c r="U10" s="30"/>
      <c r="V10"/>
      <c r="W10" s="30"/>
      <c r="X10"/>
      <c r="Y10" s="30"/>
      <c r="Z10" s="30"/>
      <c r="AA10" s="54"/>
      <c r="AB10" s="54"/>
      <c r="AC10" s="54"/>
      <c r="AD10" s="54"/>
    </row>
    <row r="11" spans="2:30" s="33" customFormat="1" ht="26.25" customHeight="1" x14ac:dyDescent="0.25">
      <c r="B11" s="929" t="s">
        <v>11</v>
      </c>
      <c r="C11" s="613"/>
      <c r="D11" s="613"/>
      <c r="E11" s="614"/>
      <c r="F11" s="615" t="s">
        <v>12</v>
      </c>
      <c r="G11" s="616"/>
      <c r="H11" s="617"/>
      <c r="I11" s="615" t="s">
        <v>13</v>
      </c>
      <c r="J11" s="616"/>
      <c r="K11" s="616"/>
      <c r="L11" s="617"/>
      <c r="M11" s="615" t="s">
        <v>14</v>
      </c>
      <c r="N11" s="616"/>
      <c r="O11" s="712" t="s">
        <v>15</v>
      </c>
      <c r="P11" s="606" t="s">
        <v>16</v>
      </c>
      <c r="Q11" s="607"/>
      <c r="R11" s="607"/>
      <c r="S11" s="930"/>
      <c r="T11"/>
      <c r="U11" s="30"/>
      <c r="V11"/>
      <c r="W11" s="30"/>
      <c r="X11"/>
      <c r="Y11" s="30"/>
      <c r="Z11" s="30"/>
      <c r="AA11" s="55"/>
      <c r="AB11" s="55"/>
      <c r="AC11" s="55"/>
      <c r="AD11" s="55"/>
    </row>
    <row r="12" spans="2:30" s="33" customFormat="1" ht="60" customHeight="1" thickBot="1" x14ac:dyDescent="0.3">
      <c r="B12" s="500" t="s">
        <v>313</v>
      </c>
      <c r="C12" s="11" t="s">
        <v>18</v>
      </c>
      <c r="D12" s="11" t="s">
        <v>19</v>
      </c>
      <c r="E12" s="11" t="s">
        <v>20</v>
      </c>
      <c r="F12" s="11" t="s">
        <v>21</v>
      </c>
      <c r="G12" s="11" t="s">
        <v>22</v>
      </c>
      <c r="H12" s="11" t="s">
        <v>23</v>
      </c>
      <c r="I12" s="11" t="s">
        <v>24</v>
      </c>
      <c r="J12" s="11" t="s">
        <v>25</v>
      </c>
      <c r="K12" s="11" t="s">
        <v>26</v>
      </c>
      <c r="L12" s="11" t="s">
        <v>27</v>
      </c>
      <c r="M12" s="11" t="s">
        <v>28</v>
      </c>
      <c r="N12" s="26" t="s">
        <v>29</v>
      </c>
      <c r="O12" s="742"/>
      <c r="P12" s="26" t="s">
        <v>30</v>
      </c>
      <c r="Q12" s="26" t="s">
        <v>31</v>
      </c>
      <c r="R12" s="26" t="s">
        <v>32</v>
      </c>
      <c r="S12" s="83" t="s">
        <v>33</v>
      </c>
      <c r="T12"/>
      <c r="U12" s="30"/>
      <c r="V12" s="165"/>
      <c r="W12" s="30"/>
      <c r="X12"/>
      <c r="Y12" s="30"/>
      <c r="Z12" s="30"/>
      <c r="AA12" s="55"/>
      <c r="AB12" s="55"/>
      <c r="AC12" s="55"/>
      <c r="AD12" s="55"/>
    </row>
    <row r="13" spans="2:30" ht="156.75" customHeight="1" x14ac:dyDescent="0.25">
      <c r="B13" s="935" t="s">
        <v>126</v>
      </c>
      <c r="C13" s="683" t="s">
        <v>832</v>
      </c>
      <c r="D13" s="686" t="s">
        <v>1011</v>
      </c>
      <c r="E13" s="931" t="s">
        <v>1012</v>
      </c>
      <c r="F13" s="486" t="s">
        <v>38</v>
      </c>
      <c r="G13" s="164" t="s">
        <v>835</v>
      </c>
      <c r="H13" s="146" t="s">
        <v>40</v>
      </c>
      <c r="I13" s="524">
        <v>3</v>
      </c>
      <c r="J13" s="524">
        <v>3</v>
      </c>
      <c r="K13" s="524">
        <v>5</v>
      </c>
      <c r="L13" s="524">
        <v>5</v>
      </c>
      <c r="M13" s="85" t="s">
        <v>485</v>
      </c>
      <c r="N13" s="86" t="s">
        <v>42</v>
      </c>
      <c r="O13" s="87">
        <f t="shared" ref="O13:O76" si="0">(I13+J13+K13)*L13</f>
        <v>55</v>
      </c>
      <c r="P13" s="138" t="s">
        <v>491</v>
      </c>
      <c r="Q13" s="138" t="s">
        <v>1013</v>
      </c>
      <c r="R13" s="138" t="s">
        <v>493</v>
      </c>
      <c r="S13" s="163" t="s">
        <v>132</v>
      </c>
      <c r="V13" s="166"/>
      <c r="W13" s="34"/>
    </row>
    <row r="14" spans="2:30" ht="165" customHeight="1" x14ac:dyDescent="0.25">
      <c r="B14" s="936"/>
      <c r="C14" s="684"/>
      <c r="D14" s="687"/>
      <c r="E14" s="932"/>
      <c r="F14" s="487" t="s">
        <v>38</v>
      </c>
      <c r="G14" s="161" t="s">
        <v>837</v>
      </c>
      <c r="H14" s="92" t="s">
        <v>40</v>
      </c>
      <c r="I14" s="525">
        <v>3</v>
      </c>
      <c r="J14" s="525">
        <v>3</v>
      </c>
      <c r="K14" s="525">
        <v>5</v>
      </c>
      <c r="L14" s="525">
        <v>5</v>
      </c>
      <c r="M14" s="71" t="s">
        <v>490</v>
      </c>
      <c r="N14" s="89" t="s">
        <v>42</v>
      </c>
      <c r="O14" s="90">
        <f t="shared" si="0"/>
        <v>55</v>
      </c>
      <c r="P14" s="93" t="s">
        <v>486</v>
      </c>
      <c r="Q14" s="93" t="s">
        <v>317</v>
      </c>
      <c r="R14" s="93" t="s">
        <v>487</v>
      </c>
      <c r="S14" s="94" t="s">
        <v>488</v>
      </c>
      <c r="V14" s="166"/>
      <c r="W14" s="34"/>
    </row>
    <row r="15" spans="2:30" ht="213" customHeight="1" x14ac:dyDescent="0.25">
      <c r="B15" s="936"/>
      <c r="C15" s="684"/>
      <c r="D15" s="687"/>
      <c r="E15" s="932"/>
      <c r="F15" s="487" t="s">
        <v>38</v>
      </c>
      <c r="G15" s="95" t="s">
        <v>839</v>
      </c>
      <c r="H15" s="96" t="s">
        <v>40</v>
      </c>
      <c r="I15" s="525">
        <v>3</v>
      </c>
      <c r="J15" s="525">
        <v>3</v>
      </c>
      <c r="K15" s="525">
        <v>5</v>
      </c>
      <c r="L15" s="525">
        <v>5</v>
      </c>
      <c r="M15" s="71" t="s">
        <v>495</v>
      </c>
      <c r="N15" s="97" t="s">
        <v>42</v>
      </c>
      <c r="O15" s="90">
        <f t="shared" si="0"/>
        <v>55</v>
      </c>
      <c r="P15" s="98" t="s">
        <v>496</v>
      </c>
      <c r="Q15" s="98" t="s">
        <v>497</v>
      </c>
      <c r="R15" s="41" t="s">
        <v>498</v>
      </c>
      <c r="S15" s="91" t="s">
        <v>499</v>
      </c>
      <c r="V15" s="166"/>
      <c r="W15" s="34"/>
    </row>
    <row r="16" spans="2:30" ht="91.5" customHeight="1" x14ac:dyDescent="0.25">
      <c r="B16" s="936"/>
      <c r="C16" s="684"/>
      <c r="D16" s="687"/>
      <c r="E16" s="932"/>
      <c r="F16" s="487" t="s">
        <v>38</v>
      </c>
      <c r="G16" s="159" t="s">
        <v>840</v>
      </c>
      <c r="H16" s="92" t="s">
        <v>92</v>
      </c>
      <c r="I16" s="525">
        <v>1</v>
      </c>
      <c r="J16" s="525">
        <v>3</v>
      </c>
      <c r="K16" s="525">
        <v>5</v>
      </c>
      <c r="L16" s="525">
        <v>3</v>
      </c>
      <c r="M16" s="93" t="s">
        <v>696</v>
      </c>
      <c r="N16" s="97" t="s">
        <v>42</v>
      </c>
      <c r="O16" s="90">
        <f t="shared" si="0"/>
        <v>27</v>
      </c>
      <c r="P16" s="162" t="s">
        <v>841</v>
      </c>
      <c r="Q16" s="99" t="s">
        <v>1014</v>
      </c>
      <c r="R16" s="99" t="s">
        <v>1015</v>
      </c>
      <c r="S16" s="151" t="s">
        <v>593</v>
      </c>
      <c r="V16" s="166"/>
      <c r="W16" s="34"/>
    </row>
    <row r="17" spans="2:23" ht="180" customHeight="1" x14ac:dyDescent="0.25">
      <c r="B17" s="936"/>
      <c r="C17" s="684"/>
      <c r="D17" s="687"/>
      <c r="E17" s="932"/>
      <c r="F17" s="487" t="s">
        <v>38</v>
      </c>
      <c r="G17" s="161" t="s">
        <v>844</v>
      </c>
      <c r="H17" s="92" t="s">
        <v>40</v>
      </c>
      <c r="I17" s="525">
        <v>3</v>
      </c>
      <c r="J17" s="525">
        <v>5</v>
      </c>
      <c r="K17" s="525">
        <v>5</v>
      </c>
      <c r="L17" s="525">
        <v>5</v>
      </c>
      <c r="M17" s="93" t="s">
        <v>501</v>
      </c>
      <c r="N17" s="97" t="s">
        <v>73</v>
      </c>
      <c r="O17" s="90">
        <f t="shared" si="0"/>
        <v>65</v>
      </c>
      <c r="P17" s="99" t="s">
        <v>502</v>
      </c>
      <c r="Q17" s="134" t="s">
        <v>1016</v>
      </c>
      <c r="R17" s="134" t="s">
        <v>1017</v>
      </c>
      <c r="S17" s="151" t="s">
        <v>505</v>
      </c>
      <c r="V17" s="166"/>
      <c r="W17" s="34"/>
    </row>
    <row r="18" spans="2:23" ht="267.75" customHeight="1" x14ac:dyDescent="0.25">
      <c r="B18" s="936"/>
      <c r="C18" s="684"/>
      <c r="D18" s="687"/>
      <c r="E18" s="932"/>
      <c r="F18" s="487" t="s">
        <v>38</v>
      </c>
      <c r="G18" s="161" t="s">
        <v>845</v>
      </c>
      <c r="H18" s="92" t="s">
        <v>40</v>
      </c>
      <c r="I18" s="525">
        <v>3</v>
      </c>
      <c r="J18" s="525">
        <v>3</v>
      </c>
      <c r="K18" s="525">
        <v>5</v>
      </c>
      <c r="L18" s="525">
        <v>5</v>
      </c>
      <c r="M18" s="93" t="s">
        <v>508</v>
      </c>
      <c r="N18" s="97" t="s">
        <v>42</v>
      </c>
      <c r="O18" s="90">
        <f t="shared" si="0"/>
        <v>55</v>
      </c>
      <c r="P18" s="99" t="s">
        <v>509</v>
      </c>
      <c r="Q18" s="99" t="s">
        <v>510</v>
      </c>
      <c r="R18" s="99" t="s">
        <v>511</v>
      </c>
      <c r="S18" s="151" t="s">
        <v>512</v>
      </c>
      <c r="V18" s="166"/>
      <c r="W18" s="34"/>
    </row>
    <row r="19" spans="2:23" ht="251.25" customHeight="1" thickBot="1" x14ac:dyDescent="0.3">
      <c r="B19" s="936"/>
      <c r="C19" s="684"/>
      <c r="D19" s="687"/>
      <c r="E19" s="932"/>
      <c r="F19" s="492" t="s">
        <v>38</v>
      </c>
      <c r="G19" s="159" t="s">
        <v>846</v>
      </c>
      <c r="H19" s="92" t="s">
        <v>40</v>
      </c>
      <c r="I19" s="526">
        <v>1</v>
      </c>
      <c r="J19" s="526">
        <v>5</v>
      </c>
      <c r="K19" s="526">
        <v>5</v>
      </c>
      <c r="L19" s="526">
        <v>1</v>
      </c>
      <c r="M19" s="99" t="s">
        <v>847</v>
      </c>
      <c r="N19" s="167" t="s">
        <v>42</v>
      </c>
      <c r="O19" s="104">
        <f t="shared" si="0"/>
        <v>11</v>
      </c>
      <c r="P19" s="99" t="s">
        <v>848</v>
      </c>
      <c r="Q19" s="99" t="s">
        <v>849</v>
      </c>
      <c r="R19" s="99" t="s">
        <v>1018</v>
      </c>
      <c r="S19" s="160" t="s">
        <v>851</v>
      </c>
      <c r="V19" s="166"/>
      <c r="W19" s="34"/>
    </row>
    <row r="20" spans="2:23" ht="180.75" customHeight="1" x14ac:dyDescent="0.25">
      <c r="B20" s="774" t="s">
        <v>126</v>
      </c>
      <c r="C20" s="740" t="s">
        <v>852</v>
      </c>
      <c r="D20" s="657" t="s">
        <v>1019</v>
      </c>
      <c r="E20" s="660" t="s">
        <v>1020</v>
      </c>
      <c r="F20" s="376" t="s">
        <v>54</v>
      </c>
      <c r="G20" s="501" t="s">
        <v>855</v>
      </c>
      <c r="H20" s="70" t="s">
        <v>40</v>
      </c>
      <c r="I20" s="524">
        <v>3</v>
      </c>
      <c r="J20" s="524">
        <v>3</v>
      </c>
      <c r="K20" s="524">
        <v>5</v>
      </c>
      <c r="L20" s="524">
        <v>5</v>
      </c>
      <c r="M20" s="70" t="s">
        <v>490</v>
      </c>
      <c r="N20" s="70" t="s">
        <v>42</v>
      </c>
      <c r="O20" s="87">
        <f t="shared" si="0"/>
        <v>55</v>
      </c>
      <c r="P20" s="85" t="str">
        <f>P14</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20" s="85" t="str">
        <f>Q14</f>
        <v>1. Instalación de dispositivos de ahorro y uso eficiente de energía.                                         
2. Separación de conexiones de luz agrupadas actualmente con interruptores individuales.</v>
      </c>
      <c r="R20" s="85" t="str">
        <f>R14</f>
        <v xml:space="preserve">
1. Participación de jornadas de siembra de árboles y conservación de los ecosistemas para captura de CO2</v>
      </c>
      <c r="S20" s="156" t="str">
        <f>S14</f>
        <v>1. Implementación de tecnologías limpias.
2. Dispositivos tecnológicos de ahorro y uso eficiente de energía.
3. Contribución al cumplimiento de Objetivos de Desarrollo Sostenible.</v>
      </c>
      <c r="V20" s="165"/>
      <c r="W20" s="34"/>
    </row>
    <row r="21" spans="2:23" ht="156" customHeight="1" x14ac:dyDescent="0.25">
      <c r="B21" s="663"/>
      <c r="C21" s="665"/>
      <c r="D21" s="658"/>
      <c r="E21" s="661"/>
      <c r="F21" s="75" t="s">
        <v>54</v>
      </c>
      <c r="G21" s="103" t="s">
        <v>856</v>
      </c>
      <c r="H21" s="71" t="s">
        <v>40</v>
      </c>
      <c r="I21" s="525">
        <v>3</v>
      </c>
      <c r="J21" s="525">
        <v>3</v>
      </c>
      <c r="K21" s="525">
        <v>5</v>
      </c>
      <c r="L21" s="525">
        <v>5</v>
      </c>
      <c r="M21" s="93" t="s">
        <v>485</v>
      </c>
      <c r="N21" s="71" t="s">
        <v>42</v>
      </c>
      <c r="O21" s="90">
        <f t="shared" si="0"/>
        <v>55</v>
      </c>
      <c r="P21" s="93" t="str">
        <f>P13</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21" s="93" t="str">
        <f>Q13</f>
        <v xml:space="preserve">1. Instalación de dispositivos de ahorro y uso eficiente de agua.
2. Uso de hidrolavadoras en actividades de aseo.
</v>
      </c>
      <c r="R21" s="93" t="str">
        <f>R13</f>
        <v xml:space="preserve">                      
1. Participación de jornadas de siembra, seguimiento de árboles y plantas para protección de los cuerpos hídricos.</v>
      </c>
      <c r="S21" s="94" t="str">
        <f>S13</f>
        <v>1. Cumplimiento de politicas públicas.
2.Contribución al cumplimiento de Objetivos de Desarrollo Sostenible.</v>
      </c>
      <c r="V21" s="165"/>
      <c r="W21" s="34"/>
    </row>
    <row r="22" spans="2:23" ht="226.5" customHeight="1" x14ac:dyDescent="0.25">
      <c r="B22" s="663"/>
      <c r="C22" s="665"/>
      <c r="D22" s="658"/>
      <c r="E22" s="661"/>
      <c r="F22" s="75" t="s">
        <v>54</v>
      </c>
      <c r="G22" s="103" t="s">
        <v>857</v>
      </c>
      <c r="H22" s="71" t="s">
        <v>40</v>
      </c>
      <c r="I22" s="525">
        <v>3</v>
      </c>
      <c r="J22" s="525">
        <v>3</v>
      </c>
      <c r="K22" s="525">
        <v>5</v>
      </c>
      <c r="L22" s="525">
        <v>5</v>
      </c>
      <c r="M22" s="71" t="s">
        <v>495</v>
      </c>
      <c r="N22" s="71" t="s">
        <v>42</v>
      </c>
      <c r="O22" s="90">
        <f t="shared" si="0"/>
        <v>55</v>
      </c>
      <c r="P22" s="93" t="str">
        <f>P15</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22" s="93" t="str">
        <f>Q15</f>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22" s="93" t="str">
        <f>R15</f>
        <v xml:space="preserve">1. Participación de jornadas de siembra, seguimiento de árboles y plantas.
2. Aprovechamiento de materiales (Papel), a través de gestores externos.           </v>
      </c>
      <c r="S22" s="94" t="str">
        <f>S15</f>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22" s="165"/>
      <c r="W22" s="34"/>
    </row>
    <row r="23" spans="2:23" ht="177" customHeight="1" x14ac:dyDescent="0.25">
      <c r="B23" s="663"/>
      <c r="C23" s="665"/>
      <c r="D23" s="658"/>
      <c r="E23" s="661"/>
      <c r="F23" s="75" t="s">
        <v>54</v>
      </c>
      <c r="G23" s="103" t="s">
        <v>1021</v>
      </c>
      <c r="H23" s="71" t="s">
        <v>40</v>
      </c>
      <c r="I23" s="525">
        <v>3</v>
      </c>
      <c r="J23" s="525">
        <v>5</v>
      </c>
      <c r="K23" s="525">
        <v>5</v>
      </c>
      <c r="L23" s="525">
        <v>5</v>
      </c>
      <c r="M23" s="93" t="s">
        <v>508</v>
      </c>
      <c r="N23" s="71" t="s">
        <v>42</v>
      </c>
      <c r="O23" s="90">
        <f t="shared" si="0"/>
        <v>65</v>
      </c>
      <c r="P23" s="93" t="str">
        <f>P18</f>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23" s="93" t="str">
        <f>Q18</f>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23" s="93" t="str">
        <f>R18</f>
        <v xml:space="preserve">
1. Participacion y apoyo en proyectos ambientales universitarios
- Botellitas de Amor
</v>
      </c>
      <c r="S23" s="94" t="str">
        <f>S18</f>
        <v>1. Cumplimiento de politicas públicas
Entrega de residuos convencionales No aprovechables al operador local.</v>
      </c>
      <c r="V23" s="165"/>
      <c r="W23" s="34"/>
    </row>
    <row r="24" spans="2:23" ht="170.25" customHeight="1" x14ac:dyDescent="0.25">
      <c r="B24" s="663"/>
      <c r="C24" s="665"/>
      <c r="D24" s="658"/>
      <c r="E24" s="661"/>
      <c r="F24" s="75" t="s">
        <v>54</v>
      </c>
      <c r="G24" s="103" t="s">
        <v>859</v>
      </c>
      <c r="H24" s="71" t="s">
        <v>40</v>
      </c>
      <c r="I24" s="525">
        <v>3</v>
      </c>
      <c r="J24" s="525">
        <v>5</v>
      </c>
      <c r="K24" s="525">
        <v>5</v>
      </c>
      <c r="L24" s="525">
        <v>5</v>
      </c>
      <c r="M24" s="93" t="s">
        <v>501</v>
      </c>
      <c r="N24" s="71" t="s">
        <v>73</v>
      </c>
      <c r="O24" s="90">
        <f t="shared" si="0"/>
        <v>65</v>
      </c>
      <c r="P24" s="93" t="str">
        <f>P17</f>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24" s="93" t="str">
        <f>Q17</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24" s="93" t="str">
        <f>R17</f>
        <v xml:space="preserve">1. Entrega de residuos aprovechables
1.1.  contraprestacion por aprovechamoiento de residuos  </v>
      </c>
      <c r="S24" s="94" t="str">
        <f>S17</f>
        <v>1. Cumplimiento de politicas públicas. (Gestion de residuos y recicladores de oficio)</v>
      </c>
      <c r="V24" s="165"/>
      <c r="W24" s="34"/>
    </row>
    <row r="25" spans="2:23" ht="226.5" customHeight="1" x14ac:dyDescent="0.25">
      <c r="B25" s="663"/>
      <c r="C25" s="665"/>
      <c r="D25" s="658"/>
      <c r="E25" s="661"/>
      <c r="F25" s="75" t="s">
        <v>54</v>
      </c>
      <c r="G25" s="103" t="s">
        <v>860</v>
      </c>
      <c r="H25" s="71" t="s">
        <v>40</v>
      </c>
      <c r="I25" s="525">
        <v>3</v>
      </c>
      <c r="J25" s="525">
        <v>5</v>
      </c>
      <c r="K25" s="525">
        <v>5</v>
      </c>
      <c r="L25" s="525">
        <v>1</v>
      </c>
      <c r="M25" s="93" t="s">
        <v>847</v>
      </c>
      <c r="N25" s="71" t="s">
        <v>42</v>
      </c>
      <c r="O25" s="90">
        <f t="shared" si="0"/>
        <v>13</v>
      </c>
      <c r="P25" s="93" t="str">
        <f>P19</f>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25" s="93" t="str">
        <f>Q19</f>
        <v xml:space="preserve">
2. Gestion de Residuos Peligrosos y Especiales 
2.1 Contrato con gestor externo avalado por autoridad ambiental para el transporte, recolección y disposición de residuos peligrosos.</v>
      </c>
      <c r="R25" s="93" t="str">
        <f>R19</f>
        <v>1. Programas de  Posconsumo:
Luminarias, pilas alcalinas, elementos periféricos, residuos de aparatos eléctricos y electrónicos -RAEES. Toners y aceites
1.2. Participacion y apoyo en proyectos ambientales universitarios
- Jornadas de recoleccion  de material de postconsumo</v>
      </c>
      <c r="S25" s="94" t="str">
        <f>S19</f>
        <v xml:space="preserve"> 1. Cumplimiento de politicas públicas.</v>
      </c>
      <c r="V25" s="165"/>
      <c r="W25" s="34"/>
    </row>
    <row r="26" spans="2:23" ht="147" customHeight="1" x14ac:dyDescent="0.25">
      <c r="B26" s="934"/>
      <c r="C26" s="668"/>
      <c r="D26" s="671"/>
      <c r="E26" s="672"/>
      <c r="F26" s="378" t="s">
        <v>54</v>
      </c>
      <c r="G26" s="154" t="s">
        <v>840</v>
      </c>
      <c r="H26" s="92" t="s">
        <v>40</v>
      </c>
      <c r="I26" s="526">
        <v>3</v>
      </c>
      <c r="J26" s="526">
        <v>3</v>
      </c>
      <c r="K26" s="526">
        <v>5</v>
      </c>
      <c r="L26" s="526">
        <v>3</v>
      </c>
      <c r="M26" s="99" t="s">
        <v>696</v>
      </c>
      <c r="N26" s="92" t="s">
        <v>42</v>
      </c>
      <c r="O26" s="104">
        <f t="shared" si="0"/>
        <v>33</v>
      </c>
      <c r="P26" s="99" t="str">
        <f>P16</f>
        <v xml:space="preserve">1. Mantenimiento de de vehiculos
1.1. Tecnomecanicas de vehiculos                     
</v>
      </c>
      <c r="Q26" s="99" t="str">
        <f>Q16</f>
        <v xml:space="preserve">1.Combustible eficientes 
1.1. Compra de combustibles con mayor eficiencia energetica 
</v>
      </c>
      <c r="R26" s="99" t="str">
        <f>R16</f>
        <v xml:space="preserve">
1.Participación de jornadas de siembra de árboles y conservación de los ecosistemas para captura de CO2.       </v>
      </c>
      <c r="S26" s="151" t="str">
        <f>S16</f>
        <v>1. Cumplimiento de politicas públicas.(documentación de vehículos si aplica)
2. Medición de huella de carbono.</v>
      </c>
      <c r="V26" s="165"/>
      <c r="W26" s="34"/>
    </row>
    <row r="27" spans="2:23" ht="183.75" customHeight="1" x14ac:dyDescent="0.25">
      <c r="B27" s="860" t="s">
        <v>126</v>
      </c>
      <c r="C27" s="665" t="s">
        <v>861</v>
      </c>
      <c r="D27" s="658" t="s">
        <v>862</v>
      </c>
      <c r="E27" s="661" t="s">
        <v>1022</v>
      </c>
      <c r="F27" s="487" t="s">
        <v>62</v>
      </c>
      <c r="G27" s="103" t="s">
        <v>864</v>
      </c>
      <c r="H27" s="71" t="s">
        <v>40</v>
      </c>
      <c r="I27" s="525">
        <v>3</v>
      </c>
      <c r="J27" s="525">
        <v>3</v>
      </c>
      <c r="K27" s="525">
        <v>5</v>
      </c>
      <c r="L27" s="525">
        <v>5</v>
      </c>
      <c r="M27" s="71" t="s">
        <v>490</v>
      </c>
      <c r="N27" s="71" t="s">
        <v>42</v>
      </c>
      <c r="O27" s="90">
        <f t="shared" si="0"/>
        <v>55</v>
      </c>
      <c r="P27" s="93" t="str">
        <f t="shared" ref="P27:S40" si="1">P20</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27" s="93" t="str">
        <f t="shared" si="1"/>
        <v>1. Instalación de dispositivos de ahorro y uso eficiente de energía.                                         
2. Separación de conexiones de luz agrupadas actualmente con interruptores individuales.</v>
      </c>
      <c r="R27" s="93" t="str">
        <f t="shared" si="1"/>
        <v xml:space="preserve">
1. Participación de jornadas de siembra de árboles y conservación de los ecosistemas para captura de CO2</v>
      </c>
      <c r="S27" s="93" t="str">
        <f t="shared" si="1"/>
        <v>1. Implementación de tecnologías limpias.
2. Dispositivos tecnológicos de ahorro y uso eficiente de energía.
3. Contribución al cumplimiento de Objetivos de Desarrollo Sostenible.</v>
      </c>
      <c r="V27" s="165"/>
      <c r="W27" s="34"/>
    </row>
    <row r="28" spans="2:23" ht="158.25" customHeight="1" x14ac:dyDescent="0.25">
      <c r="B28" s="860"/>
      <c r="C28" s="665"/>
      <c r="D28" s="658"/>
      <c r="E28" s="661"/>
      <c r="F28" s="487" t="s">
        <v>62</v>
      </c>
      <c r="G28" s="103" t="s">
        <v>865</v>
      </c>
      <c r="H28" s="71" t="s">
        <v>40</v>
      </c>
      <c r="I28" s="525">
        <v>3</v>
      </c>
      <c r="J28" s="525">
        <v>5</v>
      </c>
      <c r="K28" s="525">
        <v>5</v>
      </c>
      <c r="L28" s="525">
        <v>5</v>
      </c>
      <c r="M28" s="71" t="s">
        <v>485</v>
      </c>
      <c r="N28" s="71" t="s">
        <v>42</v>
      </c>
      <c r="O28" s="90">
        <f t="shared" si="0"/>
        <v>65</v>
      </c>
      <c r="P28" s="93" t="str">
        <f t="shared" si="1"/>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28" s="93" t="str">
        <f t="shared" si="1"/>
        <v xml:space="preserve">1. Instalación de dispositivos de ahorro y uso eficiente de agua.
2. Uso de hidrolavadoras en actividades de aseo.
</v>
      </c>
      <c r="R28" s="93" t="str">
        <f t="shared" si="1"/>
        <v xml:space="preserve">                      
1. Participación de jornadas de siembra, seguimiento de árboles y plantas para protección de los cuerpos hídricos.</v>
      </c>
      <c r="S28" s="93" t="str">
        <f t="shared" si="1"/>
        <v>1. Cumplimiento de politicas públicas.
2.Contribución al cumplimiento de Objetivos de Desarrollo Sostenible.</v>
      </c>
      <c r="V28" s="165"/>
      <c r="W28" s="34"/>
    </row>
    <row r="29" spans="2:23" ht="205.5" customHeight="1" x14ac:dyDescent="0.25">
      <c r="B29" s="860"/>
      <c r="C29" s="665"/>
      <c r="D29" s="658"/>
      <c r="E29" s="661"/>
      <c r="F29" s="487" t="s">
        <v>62</v>
      </c>
      <c r="G29" s="103" t="s">
        <v>866</v>
      </c>
      <c r="H29" s="71" t="s">
        <v>40</v>
      </c>
      <c r="I29" s="525">
        <v>3</v>
      </c>
      <c r="J29" s="525">
        <v>3</v>
      </c>
      <c r="K29" s="525">
        <v>5</v>
      </c>
      <c r="L29" s="525">
        <v>5</v>
      </c>
      <c r="M29" s="71" t="s">
        <v>495</v>
      </c>
      <c r="N29" s="71" t="s">
        <v>42</v>
      </c>
      <c r="O29" s="90">
        <f t="shared" si="0"/>
        <v>55</v>
      </c>
      <c r="P29" s="93" t="str">
        <f t="shared" si="1"/>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29" s="93" t="str">
        <f t="shared" si="1"/>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29" s="93" t="str">
        <f t="shared" si="1"/>
        <v xml:space="preserve">1. Participación de jornadas de siembra, seguimiento de árboles y plantas.
2. Aprovechamiento de materiales (Papel), a través de gestores externos.           </v>
      </c>
      <c r="S29" s="93" t="str">
        <f t="shared" si="1"/>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29" s="165"/>
      <c r="W29" s="34"/>
    </row>
    <row r="30" spans="2:23" ht="270" customHeight="1" x14ac:dyDescent="0.25">
      <c r="B30" s="860"/>
      <c r="C30" s="665"/>
      <c r="D30" s="658"/>
      <c r="E30" s="661"/>
      <c r="F30" s="487" t="s">
        <v>62</v>
      </c>
      <c r="G30" s="103" t="s">
        <v>867</v>
      </c>
      <c r="H30" s="71" t="s">
        <v>40</v>
      </c>
      <c r="I30" s="525">
        <v>3</v>
      </c>
      <c r="J30" s="525">
        <v>3</v>
      </c>
      <c r="K30" s="525">
        <v>5</v>
      </c>
      <c r="L30" s="525">
        <v>5</v>
      </c>
      <c r="M30" s="71" t="s">
        <v>508</v>
      </c>
      <c r="N30" s="71" t="s">
        <v>42</v>
      </c>
      <c r="O30" s="90">
        <f t="shared" si="0"/>
        <v>55</v>
      </c>
      <c r="P30" s="93" t="str">
        <f t="shared" si="1"/>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30" s="93" t="str">
        <f t="shared" si="1"/>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0" s="93" t="str">
        <f t="shared" si="1"/>
        <v xml:space="preserve">
1. Participacion y apoyo en proyectos ambientales universitarios
- Botellitas de Amor
</v>
      </c>
      <c r="S30" s="93" t="str">
        <f t="shared" si="1"/>
        <v>1. Cumplimiento de politicas públicas
Entrega de residuos convencionales No aprovechables al operador local.</v>
      </c>
      <c r="V30" s="165"/>
      <c r="W30" s="34"/>
    </row>
    <row r="31" spans="2:23" ht="186.75" customHeight="1" x14ac:dyDescent="0.25">
      <c r="B31" s="860"/>
      <c r="C31" s="665"/>
      <c r="D31" s="658"/>
      <c r="E31" s="661"/>
      <c r="F31" s="487" t="s">
        <v>62</v>
      </c>
      <c r="G31" s="103" t="s">
        <v>868</v>
      </c>
      <c r="H31" s="71" t="s">
        <v>40</v>
      </c>
      <c r="I31" s="525">
        <v>3</v>
      </c>
      <c r="J31" s="525">
        <v>5</v>
      </c>
      <c r="K31" s="525">
        <v>5</v>
      </c>
      <c r="L31" s="525">
        <v>5</v>
      </c>
      <c r="M31" s="71" t="s">
        <v>501</v>
      </c>
      <c r="N31" s="71" t="s">
        <v>73</v>
      </c>
      <c r="O31" s="90">
        <f t="shared" si="0"/>
        <v>65</v>
      </c>
      <c r="P31" s="93" t="str">
        <f t="shared" si="1"/>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31" s="93" t="str">
        <f t="shared" si="1"/>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1" s="93" t="str">
        <f t="shared" si="1"/>
        <v xml:space="preserve">1. Entrega de residuos aprovechables
1.1.  contraprestacion por aprovechamoiento de residuos  </v>
      </c>
      <c r="S31" s="93" t="str">
        <f t="shared" si="1"/>
        <v>1. Cumplimiento de politicas públicas. (Gestion de residuos y recicladores de oficio)</v>
      </c>
      <c r="V31" s="165"/>
      <c r="W31" s="34"/>
    </row>
    <row r="32" spans="2:23" ht="234.75" customHeight="1" x14ac:dyDescent="0.25">
      <c r="B32" s="860"/>
      <c r="C32" s="665"/>
      <c r="D32" s="658"/>
      <c r="E32" s="661"/>
      <c r="F32" s="487" t="s">
        <v>62</v>
      </c>
      <c r="G32" s="103" t="s">
        <v>869</v>
      </c>
      <c r="H32" s="71" t="s">
        <v>40</v>
      </c>
      <c r="I32" s="525">
        <v>1</v>
      </c>
      <c r="J32" s="525">
        <v>5</v>
      </c>
      <c r="K32" s="525">
        <v>5</v>
      </c>
      <c r="L32" s="525">
        <v>1</v>
      </c>
      <c r="M32" s="101" t="s">
        <v>685</v>
      </c>
      <c r="N32" s="71" t="s">
        <v>42</v>
      </c>
      <c r="O32" s="90">
        <f t="shared" si="0"/>
        <v>11</v>
      </c>
      <c r="P32" s="93" t="str">
        <f t="shared" si="1"/>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32" s="93" t="str">
        <f t="shared" si="1"/>
        <v xml:space="preserve">
2. Gestion de Residuos Peligrosos y Especiales 
2.1 Contrato con gestor externo avalado por autoridad ambiental para el transporte, recolección y disposición de residuos peligrosos.</v>
      </c>
      <c r="R32" s="93" t="str">
        <f t="shared" si="1"/>
        <v>1. Programas de  Posconsumo:
Luminarias, pilas alcalinas, elementos periféricos, residuos de aparatos eléctricos y electrónicos -RAEES. Toners y aceites
1.2. Participacion y apoyo en proyectos ambientales universitarios
- Jornadas de recoleccion  de material de postconsumo</v>
      </c>
      <c r="S32" s="93" t="str">
        <f t="shared" si="1"/>
        <v xml:space="preserve"> 1. Cumplimiento de politicas públicas.</v>
      </c>
      <c r="V32" s="165"/>
      <c r="W32" s="34"/>
    </row>
    <row r="33" spans="1:24" ht="81.75" customHeight="1" thickBot="1" x14ac:dyDescent="0.3">
      <c r="B33" s="864"/>
      <c r="C33" s="668"/>
      <c r="D33" s="671"/>
      <c r="E33" s="672"/>
      <c r="F33" s="492" t="s">
        <v>62</v>
      </c>
      <c r="G33" s="154" t="str">
        <f>G26</f>
        <v>Consumo de combustibles fósiles por utilización de  vehiculos pertenecientes a la universidad de cundinamarca</v>
      </c>
      <c r="H33" s="92" t="s">
        <v>40</v>
      </c>
      <c r="I33" s="526">
        <v>1</v>
      </c>
      <c r="J33" s="526">
        <v>3</v>
      </c>
      <c r="K33" s="526">
        <v>3</v>
      </c>
      <c r="L33" s="526">
        <v>1</v>
      </c>
      <c r="M33" s="92" t="s">
        <v>696</v>
      </c>
      <c r="N33" s="92" t="s">
        <v>42</v>
      </c>
      <c r="O33" s="104">
        <f t="shared" si="0"/>
        <v>7</v>
      </c>
      <c r="P33" s="99" t="str">
        <f t="shared" si="1"/>
        <v xml:space="preserve">1. Mantenimiento de de vehiculos
1.1. Tecnomecanicas de vehiculos                     
</v>
      </c>
      <c r="Q33" s="99" t="str">
        <f t="shared" si="1"/>
        <v xml:space="preserve">1.Combustible eficientes 
1.1. Compra de combustibles con mayor eficiencia energetica 
</v>
      </c>
      <c r="R33" s="99" t="str">
        <f t="shared" si="1"/>
        <v xml:space="preserve">
1.Participación de jornadas de siembra de árboles y conservación de los ecosistemas para captura de CO2.       </v>
      </c>
      <c r="S33" s="99" t="str">
        <f t="shared" si="1"/>
        <v>1. Cumplimiento de politicas públicas.(documentación de vehículos si aplica)
2. Medición de huella de carbono.</v>
      </c>
      <c r="V33" s="165"/>
      <c r="W33" s="34"/>
    </row>
    <row r="34" spans="1:24" ht="165.75" customHeight="1" x14ac:dyDescent="0.25">
      <c r="B34" s="774" t="s">
        <v>126</v>
      </c>
      <c r="C34" s="740" t="s">
        <v>870</v>
      </c>
      <c r="D34" s="657" t="s">
        <v>871</v>
      </c>
      <c r="E34" s="660" t="s">
        <v>872</v>
      </c>
      <c r="F34" s="376" t="s">
        <v>70</v>
      </c>
      <c r="G34" s="501" t="s">
        <v>873</v>
      </c>
      <c r="H34" s="70" t="s">
        <v>40</v>
      </c>
      <c r="I34" s="524">
        <v>3</v>
      </c>
      <c r="J34" s="524">
        <v>5</v>
      </c>
      <c r="K34" s="524">
        <v>5</v>
      </c>
      <c r="L34" s="524">
        <v>5</v>
      </c>
      <c r="M34" s="70" t="s">
        <v>490</v>
      </c>
      <c r="N34" s="70" t="s">
        <v>42</v>
      </c>
      <c r="O34" s="87">
        <f t="shared" si="0"/>
        <v>65</v>
      </c>
      <c r="P34" s="85" t="str">
        <f t="shared" si="1"/>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34" s="85" t="str">
        <f t="shared" si="1"/>
        <v>1. Instalación de dispositivos de ahorro y uso eficiente de energía.                                         
2. Separación de conexiones de luz agrupadas actualmente con interruptores individuales.</v>
      </c>
      <c r="R34" s="85" t="str">
        <f t="shared" si="1"/>
        <v xml:space="preserve">
1. Participación de jornadas de siembra de árboles y conservación de los ecosistemas para captura de CO2</v>
      </c>
      <c r="S34" s="156" t="str">
        <f t="shared" si="1"/>
        <v>1. Implementación de tecnologías limpias.
2. Dispositivos tecnológicos de ahorro y uso eficiente de energía.
3. Contribución al cumplimiento de Objetivos de Desarrollo Sostenible.</v>
      </c>
      <c r="V34" s="165"/>
      <c r="W34" s="34"/>
    </row>
    <row r="35" spans="1:24" ht="163.5" customHeight="1" x14ac:dyDescent="0.25">
      <c r="B35" s="663"/>
      <c r="C35" s="665"/>
      <c r="D35" s="658"/>
      <c r="E35" s="661"/>
      <c r="F35" s="75" t="s">
        <v>70</v>
      </c>
      <c r="G35" s="103" t="s">
        <v>874</v>
      </c>
      <c r="H35" s="71" t="s">
        <v>40</v>
      </c>
      <c r="I35" s="525">
        <v>3</v>
      </c>
      <c r="J35" s="525">
        <v>5</v>
      </c>
      <c r="K35" s="525">
        <v>5</v>
      </c>
      <c r="L35" s="525">
        <v>5</v>
      </c>
      <c r="M35" s="71" t="s">
        <v>485</v>
      </c>
      <c r="N35" s="71" t="s">
        <v>42</v>
      </c>
      <c r="O35" s="90">
        <f t="shared" si="0"/>
        <v>65</v>
      </c>
      <c r="P35" s="93" t="str">
        <f t="shared" si="1"/>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35" s="93" t="str">
        <f t="shared" si="1"/>
        <v xml:space="preserve">1. Instalación de dispositivos de ahorro y uso eficiente de agua.
2. Uso de hidrolavadoras en actividades de aseo.
</v>
      </c>
      <c r="R35" s="93" t="str">
        <f t="shared" si="1"/>
        <v xml:space="preserve">                      
1. Participación de jornadas de siembra, seguimiento de árboles y plantas para protección de los cuerpos hídricos.</v>
      </c>
      <c r="S35" s="94" t="str">
        <f t="shared" si="1"/>
        <v>1. Cumplimiento de politicas públicas.
2.Contribución al cumplimiento de Objetivos de Desarrollo Sostenible.</v>
      </c>
      <c r="V35" s="165"/>
      <c r="W35" s="34"/>
    </row>
    <row r="36" spans="1:24" ht="247.5" customHeight="1" x14ac:dyDescent="0.25">
      <c r="B36" s="663"/>
      <c r="C36" s="665"/>
      <c r="D36" s="658"/>
      <c r="E36" s="661"/>
      <c r="F36" s="75" t="s">
        <v>70</v>
      </c>
      <c r="G36" s="103" t="s">
        <v>875</v>
      </c>
      <c r="H36" s="71" t="s">
        <v>40</v>
      </c>
      <c r="I36" s="525">
        <v>1</v>
      </c>
      <c r="J36" s="525">
        <v>3</v>
      </c>
      <c r="K36" s="525">
        <v>5</v>
      </c>
      <c r="L36" s="525">
        <v>5</v>
      </c>
      <c r="M36" s="71" t="s">
        <v>495</v>
      </c>
      <c r="N36" s="71" t="s">
        <v>42</v>
      </c>
      <c r="O36" s="90">
        <f t="shared" si="0"/>
        <v>45</v>
      </c>
      <c r="P36" s="93" t="str">
        <f t="shared" si="1"/>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36" s="93" t="str">
        <f t="shared" si="1"/>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36" s="93" t="str">
        <f t="shared" si="1"/>
        <v xml:space="preserve">1. Participación de jornadas de siembra, seguimiento de árboles y plantas.
2. Aprovechamiento de materiales (Papel), a través de gestores externos.           </v>
      </c>
      <c r="S36" s="94" t="str">
        <f t="shared" si="1"/>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V36" s="165"/>
      <c r="W36" s="34"/>
    </row>
    <row r="37" spans="1:24" ht="279" customHeight="1" x14ac:dyDescent="0.25">
      <c r="B37" s="663"/>
      <c r="C37" s="665"/>
      <c r="D37" s="658"/>
      <c r="E37" s="661"/>
      <c r="F37" s="75" t="s">
        <v>70</v>
      </c>
      <c r="G37" s="103" t="s">
        <v>876</v>
      </c>
      <c r="H37" s="71" t="s">
        <v>40</v>
      </c>
      <c r="I37" s="525">
        <v>1</v>
      </c>
      <c r="J37" s="525">
        <v>3</v>
      </c>
      <c r="K37" s="525">
        <v>5</v>
      </c>
      <c r="L37" s="525">
        <v>5</v>
      </c>
      <c r="M37" s="71" t="s">
        <v>508</v>
      </c>
      <c r="N37" s="71" t="s">
        <v>42</v>
      </c>
      <c r="O37" s="90">
        <f t="shared" si="0"/>
        <v>45</v>
      </c>
      <c r="P37" s="93" t="str">
        <f t="shared" si="1"/>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37" s="93" t="str">
        <f t="shared" si="1"/>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7" s="93" t="str">
        <f t="shared" si="1"/>
        <v xml:space="preserve">
1. Participacion y apoyo en proyectos ambientales universitarios
- Botellitas de Amor
</v>
      </c>
      <c r="S37" s="94" t="str">
        <f t="shared" si="1"/>
        <v>1. Cumplimiento de politicas públicas
Entrega de residuos convencionales No aprovechables al operador local.</v>
      </c>
      <c r="V37" s="165"/>
      <c r="W37" s="34"/>
    </row>
    <row r="38" spans="1:24" ht="189.75" customHeight="1" x14ac:dyDescent="0.25">
      <c r="B38" s="663"/>
      <c r="C38" s="665"/>
      <c r="D38" s="658"/>
      <c r="E38" s="661"/>
      <c r="F38" s="75" t="s">
        <v>70</v>
      </c>
      <c r="G38" s="103" t="s">
        <v>877</v>
      </c>
      <c r="H38" s="71" t="s">
        <v>40</v>
      </c>
      <c r="I38" s="525">
        <v>1</v>
      </c>
      <c r="J38" s="525">
        <v>3</v>
      </c>
      <c r="K38" s="525">
        <v>5</v>
      </c>
      <c r="L38" s="525">
        <v>5</v>
      </c>
      <c r="M38" s="71" t="s">
        <v>501</v>
      </c>
      <c r="N38" s="71" t="s">
        <v>73</v>
      </c>
      <c r="O38" s="90">
        <f t="shared" si="0"/>
        <v>45</v>
      </c>
      <c r="P38" s="93" t="str">
        <f t="shared" si="1"/>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38" s="93" t="str">
        <f t="shared" si="1"/>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38" s="93" t="str">
        <f t="shared" si="1"/>
        <v xml:space="preserve">1. Entrega de residuos aprovechables
1.1.  contraprestacion por aprovechamoiento de residuos  </v>
      </c>
      <c r="S38" s="94" t="str">
        <f t="shared" si="1"/>
        <v>1. Cumplimiento de politicas públicas. (Gestion de residuos y recicladores de oficio)</v>
      </c>
      <c r="V38" s="165"/>
      <c r="W38" s="34"/>
    </row>
    <row r="39" spans="1:24" ht="252.75" customHeight="1" x14ac:dyDescent="0.25">
      <c r="B39" s="663"/>
      <c r="C39" s="665"/>
      <c r="D39" s="658"/>
      <c r="E39" s="661"/>
      <c r="F39" s="75" t="s">
        <v>70</v>
      </c>
      <c r="G39" s="103" t="s">
        <v>878</v>
      </c>
      <c r="H39" s="71" t="s">
        <v>40</v>
      </c>
      <c r="I39" s="525">
        <v>1</v>
      </c>
      <c r="J39" s="525">
        <v>3</v>
      </c>
      <c r="K39" s="525">
        <v>5</v>
      </c>
      <c r="L39" s="525">
        <v>1</v>
      </c>
      <c r="M39" s="71" t="s">
        <v>685</v>
      </c>
      <c r="N39" s="71" t="s">
        <v>42</v>
      </c>
      <c r="O39" s="90">
        <f t="shared" si="0"/>
        <v>9</v>
      </c>
      <c r="P39" s="93" t="str">
        <f t="shared" si="1"/>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39" s="93" t="str">
        <f t="shared" si="1"/>
        <v xml:space="preserve">
2. Gestion de Residuos Peligrosos y Especiales 
2.1 Contrato con gestor externo avalado por autoridad ambiental para el transporte, recolección y disposición de residuos peligrosos.</v>
      </c>
      <c r="R39" s="93" t="str">
        <f t="shared" si="1"/>
        <v>1. Programas de  Posconsumo:
Luminarias, pilas alcalinas, elementos periféricos, residuos de aparatos eléctricos y electrónicos -RAEES. Toners y aceites
1.2. Participacion y apoyo en proyectos ambientales universitarios
- Jornadas de recoleccion  de material de postconsumo</v>
      </c>
      <c r="S39" s="94" t="str">
        <f t="shared" si="1"/>
        <v xml:space="preserve"> 1. Cumplimiento de politicas públicas.</v>
      </c>
      <c r="V39" s="165"/>
      <c r="W39" s="34"/>
    </row>
    <row r="40" spans="1:24" ht="99.75" customHeight="1" thickBot="1" x14ac:dyDescent="0.3">
      <c r="B40" s="934"/>
      <c r="C40" s="668"/>
      <c r="D40" s="671"/>
      <c r="E40" s="672"/>
      <c r="F40" s="378" t="s">
        <v>70</v>
      </c>
      <c r="G40" s="154" t="str">
        <f>G33</f>
        <v>Consumo de combustibles fósiles por utilización de  vehiculos pertenecientes a la universidad de cundinamarca</v>
      </c>
      <c r="H40" s="92" t="s">
        <v>40</v>
      </c>
      <c r="I40" s="526">
        <v>1</v>
      </c>
      <c r="J40" s="526">
        <v>3</v>
      </c>
      <c r="K40" s="526">
        <v>3</v>
      </c>
      <c r="L40" s="526">
        <v>5</v>
      </c>
      <c r="M40" s="92" t="s">
        <v>696</v>
      </c>
      <c r="N40" s="92" t="s">
        <v>42</v>
      </c>
      <c r="O40" s="104">
        <f t="shared" si="0"/>
        <v>35</v>
      </c>
      <c r="P40" s="99" t="str">
        <f t="shared" si="1"/>
        <v xml:space="preserve">1. Mantenimiento de de vehiculos
1.1. Tecnomecanicas de vehiculos                     
</v>
      </c>
      <c r="Q40" s="99" t="str">
        <f t="shared" si="1"/>
        <v xml:space="preserve">1.Combustible eficientes 
1.1. Compra de combustibles con mayor eficiencia energetica 
</v>
      </c>
      <c r="R40" s="99" t="str">
        <f t="shared" si="1"/>
        <v xml:space="preserve">
1.Participación de jornadas de siembra de árboles y conservación de los ecosistemas para captura de CO2.       </v>
      </c>
      <c r="S40" s="151" t="str">
        <f t="shared" si="1"/>
        <v>1. Cumplimiento de politicas públicas.(documentación de vehículos si aplica)
2. Medición de huella de carbono.</v>
      </c>
      <c r="V40" s="165"/>
      <c r="W40" s="34"/>
    </row>
    <row r="41" spans="1:24" s="30" customFormat="1" ht="183" customHeight="1" x14ac:dyDescent="0.25">
      <c r="A41" s="32"/>
      <c r="B41" s="774" t="s">
        <v>320</v>
      </c>
      <c r="C41" s="740" t="s">
        <v>852</v>
      </c>
      <c r="D41" s="657" t="s">
        <v>879</v>
      </c>
      <c r="E41" s="660" t="s">
        <v>1023</v>
      </c>
      <c r="F41" s="486" t="s">
        <v>54</v>
      </c>
      <c r="G41" s="155" t="s">
        <v>881</v>
      </c>
      <c r="H41" s="70" t="s">
        <v>40</v>
      </c>
      <c r="I41" s="524">
        <v>3</v>
      </c>
      <c r="J41" s="524">
        <v>3</v>
      </c>
      <c r="K41" s="524">
        <v>5</v>
      </c>
      <c r="L41" s="524">
        <v>5</v>
      </c>
      <c r="M41" s="70" t="s">
        <v>490</v>
      </c>
      <c r="N41" s="70" t="s">
        <v>42</v>
      </c>
      <c r="O41" s="87">
        <f t="shared" si="0"/>
        <v>55</v>
      </c>
      <c r="P41" s="85" t="str">
        <f t="shared" ref="P41:S46" si="2">P20</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41" s="85" t="str">
        <f t="shared" si="2"/>
        <v>1. Instalación de dispositivos de ahorro y uso eficiente de energía.                                         
2. Separación de conexiones de luz agrupadas actualmente con interruptores individuales.</v>
      </c>
      <c r="R41" s="85" t="str">
        <f t="shared" si="2"/>
        <v xml:space="preserve">
1. Participación de jornadas de siembra de árboles y conservación de los ecosistemas para captura de CO2</v>
      </c>
      <c r="S41" s="156" t="str">
        <f t="shared" si="2"/>
        <v>1. Implementación de tecnologías limpias.
2. Dispositivos tecnológicos de ahorro y uso eficiente de energía.
3. Contribución al cumplimiento de Objetivos de Desarrollo Sostenible.</v>
      </c>
      <c r="T41"/>
      <c r="V41" s="165"/>
      <c r="W41" s="34"/>
      <c r="X41"/>
    </row>
    <row r="42" spans="1:24" s="30" customFormat="1" ht="150.75" customHeight="1" x14ac:dyDescent="0.25">
      <c r="A42" s="32"/>
      <c r="B42" s="663"/>
      <c r="C42" s="665"/>
      <c r="D42" s="658"/>
      <c r="E42" s="661"/>
      <c r="F42" s="487" t="s">
        <v>54</v>
      </c>
      <c r="G42" s="105" t="s">
        <v>882</v>
      </c>
      <c r="H42" s="71" t="s">
        <v>40</v>
      </c>
      <c r="I42" s="525">
        <v>3</v>
      </c>
      <c r="J42" s="525">
        <v>3</v>
      </c>
      <c r="K42" s="525">
        <v>5</v>
      </c>
      <c r="L42" s="525">
        <v>5</v>
      </c>
      <c r="M42" s="71" t="s">
        <v>485</v>
      </c>
      <c r="N42" s="71" t="s">
        <v>42</v>
      </c>
      <c r="O42" s="90">
        <f t="shared" si="0"/>
        <v>55</v>
      </c>
      <c r="P42" s="93" t="str">
        <f t="shared" si="2"/>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42" s="93" t="str">
        <f t="shared" si="2"/>
        <v xml:space="preserve">1. Instalación de dispositivos de ahorro y uso eficiente de agua.
2. Uso de hidrolavadoras en actividades de aseo.
</v>
      </c>
      <c r="R42" s="93" t="str">
        <f t="shared" si="2"/>
        <v xml:space="preserve">                      
1. Participación de jornadas de siembra, seguimiento de árboles y plantas para protección de los cuerpos hídricos.</v>
      </c>
      <c r="S42" s="94" t="str">
        <f t="shared" si="2"/>
        <v>1. Cumplimiento de politicas públicas.
2.Contribución al cumplimiento de Objetivos de Desarrollo Sostenible.</v>
      </c>
      <c r="T42"/>
      <c r="V42" s="165"/>
      <c r="W42" s="34"/>
      <c r="X42"/>
    </row>
    <row r="43" spans="1:24" s="30" customFormat="1" ht="258" customHeight="1" x14ac:dyDescent="0.25">
      <c r="A43" s="32"/>
      <c r="B43" s="663"/>
      <c r="C43" s="665"/>
      <c r="D43" s="658"/>
      <c r="E43" s="661"/>
      <c r="F43" s="487" t="s">
        <v>54</v>
      </c>
      <c r="G43" s="105" t="s">
        <v>883</v>
      </c>
      <c r="H43" s="71" t="s">
        <v>40</v>
      </c>
      <c r="I43" s="525">
        <v>3</v>
      </c>
      <c r="J43" s="525">
        <v>3</v>
      </c>
      <c r="K43" s="525">
        <v>5</v>
      </c>
      <c r="L43" s="525">
        <v>5</v>
      </c>
      <c r="M43" s="71" t="s">
        <v>884</v>
      </c>
      <c r="N43" s="71" t="s">
        <v>42</v>
      </c>
      <c r="O43" s="90">
        <f t="shared" si="0"/>
        <v>55</v>
      </c>
      <c r="P43" s="93" t="str">
        <f t="shared" si="2"/>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43" s="93" t="str">
        <f t="shared" si="2"/>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43" s="93" t="str">
        <f t="shared" si="2"/>
        <v xml:space="preserve">1. Participación de jornadas de siembra, seguimiento de árboles y plantas.
2. Aprovechamiento de materiales (Papel), a través de gestores externos.           </v>
      </c>
      <c r="S43" s="94" t="str">
        <f t="shared" si="2"/>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T43"/>
      <c r="V43" s="165"/>
      <c r="W43" s="34"/>
      <c r="X43"/>
    </row>
    <row r="44" spans="1:24" s="30" customFormat="1" ht="273.75" customHeight="1" x14ac:dyDescent="0.25">
      <c r="A44" s="32"/>
      <c r="B44" s="663"/>
      <c r="C44" s="665"/>
      <c r="D44" s="658"/>
      <c r="E44" s="661"/>
      <c r="F44" s="487" t="s">
        <v>54</v>
      </c>
      <c r="G44" s="105" t="s">
        <v>885</v>
      </c>
      <c r="H44" s="71" t="s">
        <v>40</v>
      </c>
      <c r="I44" s="525">
        <v>3</v>
      </c>
      <c r="J44" s="525">
        <v>3</v>
      </c>
      <c r="K44" s="525">
        <v>5</v>
      </c>
      <c r="L44" s="525">
        <v>5</v>
      </c>
      <c r="M44" s="71" t="s">
        <v>508</v>
      </c>
      <c r="N44" s="71" t="s">
        <v>42</v>
      </c>
      <c r="O44" s="90">
        <f t="shared" si="0"/>
        <v>55</v>
      </c>
      <c r="P44" s="93" t="str">
        <f t="shared" si="2"/>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44" s="93" t="str">
        <f t="shared" si="2"/>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44" s="93" t="str">
        <f t="shared" si="2"/>
        <v xml:space="preserve">
1. Participacion y apoyo en proyectos ambientales universitarios
- Botellitas de Amor
</v>
      </c>
      <c r="S44" s="94" t="str">
        <f t="shared" si="2"/>
        <v>1. Cumplimiento de politicas públicas
Entrega de residuos convencionales No aprovechables al operador local.</v>
      </c>
      <c r="T44"/>
      <c r="V44" s="165"/>
      <c r="W44" s="34"/>
      <c r="X44"/>
    </row>
    <row r="45" spans="1:24" s="30" customFormat="1" ht="180" customHeight="1" x14ac:dyDescent="0.25">
      <c r="A45" s="32"/>
      <c r="B45" s="663"/>
      <c r="C45" s="665"/>
      <c r="D45" s="658"/>
      <c r="E45" s="661"/>
      <c r="F45" s="487" t="s">
        <v>54</v>
      </c>
      <c r="G45" s="105" t="s">
        <v>886</v>
      </c>
      <c r="H45" s="71" t="s">
        <v>40</v>
      </c>
      <c r="I45" s="525">
        <v>3</v>
      </c>
      <c r="J45" s="525">
        <v>3</v>
      </c>
      <c r="K45" s="525">
        <v>5</v>
      </c>
      <c r="L45" s="525">
        <v>5</v>
      </c>
      <c r="M45" s="71" t="s">
        <v>501</v>
      </c>
      <c r="N45" s="71" t="s">
        <v>73</v>
      </c>
      <c r="O45" s="90">
        <f t="shared" si="0"/>
        <v>55</v>
      </c>
      <c r="P45" s="93" t="str">
        <f t="shared" si="2"/>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45" s="93" t="str">
        <f t="shared" si="2"/>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45" s="93" t="str">
        <f t="shared" si="2"/>
        <v xml:space="preserve">1. Entrega de residuos aprovechables
1.1.  contraprestacion por aprovechamoiento de residuos  </v>
      </c>
      <c r="S45" s="94" t="str">
        <f t="shared" si="2"/>
        <v>1. Cumplimiento de politicas públicas. (Gestion de residuos y recicladores de oficio)</v>
      </c>
      <c r="T45"/>
      <c r="V45" s="165"/>
      <c r="W45" s="34"/>
      <c r="X45"/>
    </row>
    <row r="46" spans="1:24" s="30" customFormat="1" ht="212.25" customHeight="1" x14ac:dyDescent="0.25">
      <c r="A46" s="32"/>
      <c r="B46" s="663"/>
      <c r="C46" s="665"/>
      <c r="D46" s="658"/>
      <c r="E46" s="661"/>
      <c r="F46" s="487" t="s">
        <v>54</v>
      </c>
      <c r="G46" s="105" t="s">
        <v>887</v>
      </c>
      <c r="H46" s="71" t="s">
        <v>92</v>
      </c>
      <c r="I46" s="525">
        <v>1</v>
      </c>
      <c r="J46" s="525">
        <v>3</v>
      </c>
      <c r="K46" s="525">
        <v>5</v>
      </c>
      <c r="L46" s="525">
        <v>3</v>
      </c>
      <c r="M46" s="71" t="s">
        <v>685</v>
      </c>
      <c r="N46" s="71" t="s">
        <v>42</v>
      </c>
      <c r="O46" s="90">
        <f t="shared" si="0"/>
        <v>27</v>
      </c>
      <c r="P46" s="93" t="str">
        <f t="shared" si="2"/>
        <v>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v>
      </c>
      <c r="Q46" s="93" t="str">
        <f t="shared" si="2"/>
        <v xml:space="preserve">
2. Gestion de Residuos Peligrosos y Especiales 
2.1 Contrato con gestor externo avalado por autoridad ambiental para el transporte, recolección y disposición de residuos peligrosos.</v>
      </c>
      <c r="R46" s="93" t="str">
        <f t="shared" si="2"/>
        <v>1. Programas de  Posconsumo:
Luminarias, pilas alcalinas, elementos periféricos, residuos de aparatos eléctricos y electrónicos -RAEES. Toners y aceites
1.2. Participacion y apoyo en proyectos ambientales universitarios
- Jornadas de recoleccion  de material de postconsumo</v>
      </c>
      <c r="S46" s="94" t="str">
        <f t="shared" si="2"/>
        <v xml:space="preserve"> 1. Cumplimiento de politicas públicas.</v>
      </c>
      <c r="T46"/>
      <c r="V46" s="165"/>
      <c r="W46" s="34"/>
      <c r="X46"/>
    </row>
    <row r="47" spans="1:24" s="30" customFormat="1" ht="109.5" customHeight="1" x14ac:dyDescent="0.25">
      <c r="A47" s="32"/>
      <c r="B47" s="663"/>
      <c r="C47" s="665"/>
      <c r="D47" s="658"/>
      <c r="E47" s="661"/>
      <c r="F47" s="487" t="s">
        <v>54</v>
      </c>
      <c r="G47" s="105" t="s">
        <v>888</v>
      </c>
      <c r="H47" s="71" t="s">
        <v>40</v>
      </c>
      <c r="I47" s="525">
        <v>3</v>
      </c>
      <c r="J47" s="525">
        <v>3</v>
      </c>
      <c r="K47" s="525">
        <v>5</v>
      </c>
      <c r="L47" s="525">
        <v>5</v>
      </c>
      <c r="M47" s="71" t="s">
        <v>696</v>
      </c>
      <c r="N47" s="71" t="s">
        <v>42</v>
      </c>
      <c r="O47" s="90">
        <f t="shared" si="0"/>
        <v>55</v>
      </c>
      <c r="P47" s="93" t="str">
        <f>P40</f>
        <v xml:space="preserve">1. Mantenimiento de de vehiculos
1.1. Tecnomecanicas de vehiculos                     
</v>
      </c>
      <c r="Q47" s="93" t="str">
        <f>Q40</f>
        <v xml:space="preserve">1.Combustible eficientes 
1.1. Compra de combustibles con mayor eficiencia energetica 
</v>
      </c>
      <c r="R47" s="93" t="str">
        <f>R40</f>
        <v xml:space="preserve">
1.Participación de jornadas de siembra de árboles y conservación de los ecosistemas para captura de CO2.       </v>
      </c>
      <c r="S47" s="94" t="str">
        <f>S40</f>
        <v>1. Cumplimiento de politicas públicas.(documentación de vehículos si aplica)
2. Medición de huella de carbono.</v>
      </c>
      <c r="T47"/>
      <c r="V47" s="165"/>
      <c r="W47" s="34"/>
      <c r="X47"/>
    </row>
    <row r="48" spans="1:24" s="30" customFormat="1" ht="220.5" customHeight="1" thickBot="1" x14ac:dyDescent="0.3">
      <c r="A48" s="32"/>
      <c r="B48" s="775"/>
      <c r="C48" s="741"/>
      <c r="D48" s="659"/>
      <c r="E48" s="662"/>
      <c r="F48" s="488" t="s">
        <v>54</v>
      </c>
      <c r="G48" s="171" t="s">
        <v>889</v>
      </c>
      <c r="H48" s="72" t="s">
        <v>92</v>
      </c>
      <c r="I48" s="527">
        <v>1</v>
      </c>
      <c r="J48" s="527">
        <v>5</v>
      </c>
      <c r="K48" s="527">
        <v>5</v>
      </c>
      <c r="L48" s="527">
        <v>1</v>
      </c>
      <c r="M48" s="72" t="s">
        <v>685</v>
      </c>
      <c r="N48" s="72" t="s">
        <v>42</v>
      </c>
      <c r="O48" s="102">
        <f t="shared" si="0"/>
        <v>11</v>
      </c>
      <c r="P48" s="139" t="s">
        <v>890</v>
      </c>
      <c r="Q48" s="139" t="s">
        <v>891</v>
      </c>
      <c r="R48" s="139" t="s">
        <v>892</v>
      </c>
      <c r="S48" s="158" t="s">
        <v>851</v>
      </c>
      <c r="T48"/>
      <c r="V48" s="165"/>
      <c r="W48" s="34"/>
      <c r="X48"/>
    </row>
    <row r="49" spans="1:24" s="30" customFormat="1" ht="168" customHeight="1" x14ac:dyDescent="0.25">
      <c r="A49" s="32"/>
      <c r="B49" s="936" t="s">
        <v>320</v>
      </c>
      <c r="C49" s="684" t="s">
        <v>861</v>
      </c>
      <c r="D49" s="666" t="s">
        <v>893</v>
      </c>
      <c r="E49" s="703" t="s">
        <v>1024</v>
      </c>
      <c r="F49" s="502" t="s">
        <v>62</v>
      </c>
      <c r="G49" s="149" t="s">
        <v>895</v>
      </c>
      <c r="H49" s="65" t="s">
        <v>40</v>
      </c>
      <c r="I49" s="528">
        <v>3</v>
      </c>
      <c r="J49" s="528">
        <v>3</v>
      </c>
      <c r="K49" s="528">
        <v>5</v>
      </c>
      <c r="L49" s="528">
        <v>5</v>
      </c>
      <c r="M49" s="74" t="s">
        <v>485</v>
      </c>
      <c r="N49" s="74" t="s">
        <v>42</v>
      </c>
      <c r="O49" s="490">
        <f t="shared" si="0"/>
        <v>55</v>
      </c>
      <c r="P49" s="100" t="str">
        <f>P42</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49" s="78" t="str">
        <f>Q42</f>
        <v xml:space="preserve">1. Instalación de dispositivos de ahorro y uso eficiente de agua.
2. Uso de hidrolavadoras en actividades de aseo.
</v>
      </c>
      <c r="R49" s="78" t="str">
        <f>R42</f>
        <v xml:space="preserve">                      
1. Participación de jornadas de siembra, seguimiento de árboles y plantas para protección de los cuerpos hídricos.</v>
      </c>
      <c r="S49" s="491" t="str">
        <f>S42</f>
        <v>1. Cumplimiento de politicas públicas.
2.Contribución al cumplimiento de Objetivos de Desarrollo Sostenible.</v>
      </c>
      <c r="T49"/>
      <c r="V49" s="165"/>
      <c r="W49" s="34"/>
      <c r="X49"/>
    </row>
    <row r="50" spans="1:24" s="30" customFormat="1" ht="181.5" customHeight="1" x14ac:dyDescent="0.25">
      <c r="A50" s="32"/>
      <c r="B50" s="936"/>
      <c r="C50" s="684"/>
      <c r="D50" s="658"/>
      <c r="E50" s="661"/>
      <c r="F50" s="487" t="s">
        <v>62</v>
      </c>
      <c r="G50" s="148" t="s">
        <v>896</v>
      </c>
      <c r="H50" s="92" t="s">
        <v>40</v>
      </c>
      <c r="I50" s="525">
        <v>3</v>
      </c>
      <c r="J50" s="525">
        <v>3</v>
      </c>
      <c r="K50" s="525">
        <v>5</v>
      </c>
      <c r="L50" s="525">
        <v>5</v>
      </c>
      <c r="M50" s="71" t="s">
        <v>490</v>
      </c>
      <c r="N50" s="71" t="s">
        <v>42</v>
      </c>
      <c r="O50" s="90">
        <f t="shared" si="0"/>
        <v>55</v>
      </c>
      <c r="P50" s="93" t="str">
        <f>P41</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50" s="99" t="str">
        <f>Q41</f>
        <v>1. Instalación de dispositivos de ahorro y uso eficiente de energía.                                         
2. Separación de conexiones de luz agrupadas actualmente con interruptores individuales.</v>
      </c>
      <c r="R50" s="99" t="str">
        <f>R41</f>
        <v xml:space="preserve">
1. Participación de jornadas de siembra de árboles y conservación de los ecosistemas para captura de CO2</v>
      </c>
      <c r="S50" s="151" t="str">
        <f>S41</f>
        <v>1. Implementación de tecnologías limpias.
2. Dispositivos tecnológicos de ahorro y uso eficiente de energía.
3. Contribución al cumplimiento de Objetivos de Desarrollo Sostenible.</v>
      </c>
      <c r="T50"/>
      <c r="V50" s="165"/>
      <c r="W50" s="34"/>
      <c r="X50"/>
    </row>
    <row r="51" spans="1:24" s="30" customFormat="1" ht="251.25" customHeight="1" x14ac:dyDescent="0.25">
      <c r="A51" s="32"/>
      <c r="B51" s="936"/>
      <c r="C51" s="684"/>
      <c r="D51" s="658"/>
      <c r="E51" s="661"/>
      <c r="F51" s="487" t="s">
        <v>62</v>
      </c>
      <c r="G51" s="105" t="str">
        <f>G43</f>
        <v>Consumo de Materiales (Papel u Otros insumos) por desarrollo de actividades y eventos académicos en procesos Misionales</v>
      </c>
      <c r="H51" s="92" t="s">
        <v>40</v>
      </c>
      <c r="I51" s="525">
        <v>3</v>
      </c>
      <c r="J51" s="525">
        <v>5</v>
      </c>
      <c r="K51" s="525">
        <v>5</v>
      </c>
      <c r="L51" s="525">
        <v>3</v>
      </c>
      <c r="M51" s="71" t="s">
        <v>495</v>
      </c>
      <c r="N51" s="71" t="s">
        <v>42</v>
      </c>
      <c r="O51" s="90">
        <f t="shared" si="0"/>
        <v>39</v>
      </c>
      <c r="P51" s="93" t="str">
        <f>P43</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v>
      </c>
      <c r="Q51" s="93" t="str">
        <f>Q43</f>
        <v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v>
      </c>
      <c r="R51" s="93" t="str">
        <f>R43</f>
        <v xml:space="preserve">1. Participación de jornadas de siembra, seguimiento de árboles y plantas.
2. Aprovechamiento de materiales (Papel), a través de gestores externos.           </v>
      </c>
      <c r="S51" s="94" t="str">
        <f>S43</f>
        <v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v>
      </c>
      <c r="T51"/>
      <c r="V51" s="165"/>
      <c r="W51" s="34"/>
      <c r="X51"/>
    </row>
    <row r="52" spans="1:24" s="30" customFormat="1" ht="196.5" customHeight="1" x14ac:dyDescent="0.25">
      <c r="A52" s="32"/>
      <c r="B52" s="936"/>
      <c r="C52" s="684"/>
      <c r="D52" s="658"/>
      <c r="E52" s="661"/>
      <c r="F52" s="487" t="s">
        <v>62</v>
      </c>
      <c r="G52" s="148" t="s">
        <v>897</v>
      </c>
      <c r="H52" s="92" t="s">
        <v>40</v>
      </c>
      <c r="I52" s="525">
        <v>5</v>
      </c>
      <c r="J52" s="525">
        <v>3</v>
      </c>
      <c r="K52" s="525">
        <v>5</v>
      </c>
      <c r="L52" s="525">
        <v>5</v>
      </c>
      <c r="M52" s="71" t="s">
        <v>501</v>
      </c>
      <c r="N52" s="71" t="s">
        <v>73</v>
      </c>
      <c r="O52" s="90">
        <f t="shared" si="0"/>
        <v>65</v>
      </c>
      <c r="P52" s="93" t="str">
        <f>P62</f>
        <v xml:space="preserve">1. Fortalecimiento de cultura ambiental.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2. Uso de dispositivos de almacenamiento   (PET CAR,  UTACs, puntos ecológicos, pilas)
</v>
      </c>
      <c r="Q52" s="99" t="str">
        <f t="shared" ref="Q52:S53" si="3">Q62</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52" s="99" t="str">
        <f t="shared" si="3"/>
        <v xml:space="preserve">1. Entrega de residuos aprovechables
1.1.  contraprestacion  por aprovechamoiento de residuos  </v>
      </c>
      <c r="S52" s="151" t="str">
        <f t="shared" si="3"/>
        <v>1. Cumplimiento de politicas públicas. (Gestion de residuos y recicladores de oficio)</v>
      </c>
      <c r="T52"/>
      <c r="V52" s="165"/>
      <c r="W52" s="34"/>
      <c r="X52"/>
    </row>
    <row r="53" spans="1:24" s="30" customFormat="1" ht="263.25" customHeight="1" x14ac:dyDescent="0.25">
      <c r="A53" s="32"/>
      <c r="B53" s="936"/>
      <c r="C53" s="684"/>
      <c r="D53" s="658"/>
      <c r="E53" s="661"/>
      <c r="F53" s="487" t="s">
        <v>62</v>
      </c>
      <c r="G53" s="148" t="s">
        <v>898</v>
      </c>
      <c r="H53" s="92" t="s">
        <v>40</v>
      </c>
      <c r="I53" s="525">
        <v>5</v>
      </c>
      <c r="J53" s="525">
        <v>3</v>
      </c>
      <c r="K53" s="525">
        <v>5</v>
      </c>
      <c r="L53" s="525">
        <v>5</v>
      </c>
      <c r="M53" s="71" t="s">
        <v>508</v>
      </c>
      <c r="N53" s="71" t="s">
        <v>42</v>
      </c>
      <c r="O53" s="90">
        <f t="shared" si="0"/>
        <v>65</v>
      </c>
      <c r="P53" s="93" t="str">
        <f>P63</f>
        <v>1. Fortalecimiento de cultura ambiental.  
1.1 Jornadas de sensibilización y concientización de cultura ambiental (Capacitaciones, conmemoraciones ambientales, entre otros)                  
1.2 Campañas de uso eficiente de clasificación y almacenamiento de residuos.
2. Uso de dispositivos de almacenamiento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v>
      </c>
      <c r="Q53" s="99" t="str">
        <f t="shared" si="3"/>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53" s="99" t="str">
        <f t="shared" si="3"/>
        <v xml:space="preserve">1. 
1.2. Participacion y apoyo en proyectos ambientales universitarios
- Botellitas de Amor
</v>
      </c>
      <c r="S53" s="151" t="str">
        <f t="shared" si="3"/>
        <v>1. Cumplimiento de politicas públicas
Entrega de residuos convencionales No aprovechables al operador local.</v>
      </c>
      <c r="T53"/>
      <c r="V53" s="165"/>
      <c r="W53" s="34"/>
      <c r="X53"/>
    </row>
    <row r="54" spans="1:24" s="30" customFormat="1" ht="97.5" customHeight="1" x14ac:dyDescent="0.25">
      <c r="A54" s="32"/>
      <c r="B54" s="936"/>
      <c r="C54" s="684"/>
      <c r="D54" s="658"/>
      <c r="E54" s="661"/>
      <c r="F54" s="487" t="s">
        <v>62</v>
      </c>
      <c r="G54" s="148" t="str">
        <f>G47</f>
        <v>Consumo de combustibles fósiles por utilización de  vehiculos pertenecientes a la universidad de cundinamarca por actividades y aventos academicos</v>
      </c>
      <c r="H54" s="71" t="s">
        <v>92</v>
      </c>
      <c r="I54" s="525">
        <v>3</v>
      </c>
      <c r="J54" s="525">
        <v>3</v>
      </c>
      <c r="K54" s="525">
        <v>5</v>
      </c>
      <c r="L54" s="525">
        <v>5</v>
      </c>
      <c r="M54" s="71" t="s">
        <v>696</v>
      </c>
      <c r="N54" s="71" t="s">
        <v>42</v>
      </c>
      <c r="O54" s="90">
        <f t="shared" si="0"/>
        <v>55</v>
      </c>
      <c r="P54" s="93" t="str">
        <f>P47</f>
        <v xml:space="preserve">1. Mantenimiento de de vehiculos
1.1. Tecnomecanicas de vehiculos                     
</v>
      </c>
      <c r="Q54" s="93" t="str">
        <f>Q47</f>
        <v xml:space="preserve">1.Combustible eficientes 
1.1. Compra de combustibles con mayor eficiencia energetica 
</v>
      </c>
      <c r="R54" s="93" t="str">
        <f>R47</f>
        <v xml:space="preserve">
1.Participación de jornadas de siembra de árboles y conservación de los ecosistemas para captura de CO2.       </v>
      </c>
      <c r="S54" s="94" t="str">
        <f>S47</f>
        <v>1. Cumplimiento de politicas públicas.(documentación de vehículos si aplica)
2. Medición de huella de carbono.</v>
      </c>
      <c r="T54"/>
      <c r="V54" s="165"/>
      <c r="W54" s="34"/>
      <c r="X54"/>
    </row>
    <row r="55" spans="1:24" s="30" customFormat="1" ht="199.5" customHeight="1" thickBot="1" x14ac:dyDescent="0.3">
      <c r="A55" s="32"/>
      <c r="B55" s="936"/>
      <c r="C55" s="684"/>
      <c r="D55" s="671"/>
      <c r="E55" s="672"/>
      <c r="F55" s="492" t="s">
        <v>62</v>
      </c>
      <c r="G55" s="148" t="s">
        <v>899</v>
      </c>
      <c r="H55" s="92" t="s">
        <v>40</v>
      </c>
      <c r="I55" s="526">
        <v>3</v>
      </c>
      <c r="J55" s="526">
        <v>3</v>
      </c>
      <c r="K55" s="526">
        <v>5</v>
      </c>
      <c r="L55" s="526">
        <v>1</v>
      </c>
      <c r="M55" s="489" t="s">
        <v>847</v>
      </c>
      <c r="N55" s="92" t="s">
        <v>42</v>
      </c>
      <c r="O55" s="104">
        <f t="shared" si="0"/>
        <v>11</v>
      </c>
      <c r="P55" s="99" t="s">
        <v>900</v>
      </c>
      <c r="Q55" s="99" t="s">
        <v>901</v>
      </c>
      <c r="R55" s="99" t="s">
        <v>850</v>
      </c>
      <c r="S55" s="151" t="s">
        <v>851</v>
      </c>
      <c r="T55"/>
      <c r="V55" s="165"/>
      <c r="W55" s="34"/>
      <c r="X55"/>
    </row>
    <row r="56" spans="1:24" s="30" customFormat="1" ht="168.75" customHeight="1" x14ac:dyDescent="0.25">
      <c r="A56" s="32" t="s">
        <v>324</v>
      </c>
      <c r="B56" s="774" t="s">
        <v>324</v>
      </c>
      <c r="C56" s="740" t="s">
        <v>861</v>
      </c>
      <c r="D56" s="657" t="s">
        <v>902</v>
      </c>
      <c r="E56" s="660" t="s">
        <v>903</v>
      </c>
      <c r="F56" s="376" t="s">
        <v>62</v>
      </c>
      <c r="G56" s="155" t="s">
        <v>904</v>
      </c>
      <c r="H56" s="70" t="s">
        <v>40</v>
      </c>
      <c r="I56" s="524">
        <v>3</v>
      </c>
      <c r="J56" s="524">
        <v>3</v>
      </c>
      <c r="K56" s="524">
        <v>5</v>
      </c>
      <c r="L56" s="524">
        <v>5</v>
      </c>
      <c r="M56" s="85" t="s">
        <v>485</v>
      </c>
      <c r="N56" s="70" t="s">
        <v>42</v>
      </c>
      <c r="O56" s="87">
        <f t="shared" si="0"/>
        <v>55</v>
      </c>
      <c r="P56" s="85" t="str">
        <f>P42</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56" s="85" t="str">
        <f>Q42</f>
        <v xml:space="preserve">1. Instalación de dispositivos de ahorro y uso eficiente de agua.
2. Uso de hidrolavadoras en actividades de aseo.
</v>
      </c>
      <c r="R56" s="85" t="str">
        <f>R42</f>
        <v xml:space="preserve">                      
1. Participación de jornadas de siembra, seguimiento de árboles y plantas para protección de los cuerpos hídricos.</v>
      </c>
      <c r="S56" s="156" t="str">
        <f>S42</f>
        <v>1. Cumplimiento de politicas públicas.
2.Contribución al cumplimiento de Objetivos de Desarrollo Sostenible.</v>
      </c>
      <c r="T56"/>
      <c r="V56" s="165"/>
      <c r="W56" s="34"/>
      <c r="X56"/>
    </row>
    <row r="57" spans="1:24" s="30" customFormat="1" ht="177" customHeight="1" x14ac:dyDescent="0.25">
      <c r="A57" s="32"/>
      <c r="B57" s="663"/>
      <c r="C57" s="665"/>
      <c r="D57" s="658"/>
      <c r="E57" s="661"/>
      <c r="F57" s="75" t="s">
        <v>62</v>
      </c>
      <c r="G57" s="105" t="str">
        <f>G41</f>
        <v>Consumo de energía eléctrica por desarrollo de actividades y eventos Académicos</v>
      </c>
      <c r="H57" s="71" t="s">
        <v>40</v>
      </c>
      <c r="I57" s="525">
        <v>3</v>
      </c>
      <c r="J57" s="525">
        <v>5</v>
      </c>
      <c r="K57" s="525">
        <v>5</v>
      </c>
      <c r="L57" s="525">
        <v>5</v>
      </c>
      <c r="M57" s="93" t="s">
        <v>490</v>
      </c>
      <c r="N57" s="71" t="s">
        <v>42</v>
      </c>
      <c r="O57" s="90">
        <f t="shared" si="0"/>
        <v>65</v>
      </c>
      <c r="P57" s="93" t="str">
        <f>P41</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57" s="93" t="str">
        <f>Q41</f>
        <v>1. Instalación de dispositivos de ahorro y uso eficiente de energía.                                         
2. Separación de conexiones de luz agrupadas actualmente con interruptores individuales.</v>
      </c>
      <c r="R57" s="93" t="str">
        <f>R41</f>
        <v xml:space="preserve">
1. Participación de jornadas de siembra de árboles y conservación de los ecosistemas para captura de CO2</v>
      </c>
      <c r="S57" s="94" t="str">
        <f>S41</f>
        <v>1. Implementación de tecnologías limpias.
2. Dispositivos tecnológicos de ahorro y uso eficiente de energía.
3. Contribución al cumplimiento de Objetivos de Desarrollo Sostenible.</v>
      </c>
      <c r="T57"/>
      <c r="V57" s="165"/>
      <c r="W57" s="34"/>
      <c r="X57"/>
    </row>
    <row r="58" spans="1:24" s="30" customFormat="1" ht="84.75" customHeight="1" x14ac:dyDescent="0.25">
      <c r="A58" s="32"/>
      <c r="B58" s="663"/>
      <c r="C58" s="665" t="s">
        <v>861</v>
      </c>
      <c r="D58" s="658"/>
      <c r="E58" s="661"/>
      <c r="F58" s="75" t="s">
        <v>62</v>
      </c>
      <c r="G58" s="105" t="s">
        <v>545</v>
      </c>
      <c r="H58" s="71" t="s">
        <v>40</v>
      </c>
      <c r="I58" s="525">
        <v>1</v>
      </c>
      <c r="J58" s="525">
        <v>3</v>
      </c>
      <c r="K58" s="525">
        <v>3</v>
      </c>
      <c r="L58" s="525">
        <v>3</v>
      </c>
      <c r="M58" s="93" t="s">
        <v>696</v>
      </c>
      <c r="N58" s="71" t="s">
        <v>42</v>
      </c>
      <c r="O58" s="90">
        <f t="shared" si="0"/>
        <v>21</v>
      </c>
      <c r="P58" s="93" t="s">
        <v>905</v>
      </c>
      <c r="Q58" s="93" t="str">
        <f>Q54</f>
        <v xml:space="preserve">1.Combustible eficientes 
1.1. Compra de combustibles con mayor eficiencia energetica 
</v>
      </c>
      <c r="R58" s="93" t="str">
        <f>R54</f>
        <v xml:space="preserve">
1.Participación de jornadas de siembra de árboles y conservación de los ecosistemas para captura de CO2.       </v>
      </c>
      <c r="S58" s="94" t="s">
        <v>906</v>
      </c>
      <c r="T58"/>
      <c r="V58" s="165"/>
      <c r="W58" s="34"/>
      <c r="X58"/>
    </row>
    <row r="59" spans="1:24" s="30" customFormat="1" ht="84.75" customHeight="1" x14ac:dyDescent="0.25">
      <c r="A59" s="32"/>
      <c r="B59" s="663"/>
      <c r="C59" s="665" t="s">
        <v>861</v>
      </c>
      <c r="D59" s="658"/>
      <c r="E59" s="661"/>
      <c r="F59" s="75" t="s">
        <v>62</v>
      </c>
      <c r="G59" s="105" t="s">
        <v>907</v>
      </c>
      <c r="H59" s="71" t="s">
        <v>92</v>
      </c>
      <c r="I59" s="525">
        <v>3</v>
      </c>
      <c r="J59" s="525">
        <v>3</v>
      </c>
      <c r="K59" s="525">
        <v>3</v>
      </c>
      <c r="L59" s="525">
        <v>5</v>
      </c>
      <c r="M59" s="71" t="s">
        <v>696</v>
      </c>
      <c r="N59" s="71" t="s">
        <v>42</v>
      </c>
      <c r="O59" s="90">
        <f t="shared" si="0"/>
        <v>45</v>
      </c>
      <c r="P59" s="93" t="str">
        <f>P54</f>
        <v xml:space="preserve">1. Mantenimiento de de vehiculos
1.1. Tecnomecanicas de vehiculos                     
</v>
      </c>
      <c r="Q59" s="93" t="str">
        <f>Q54</f>
        <v xml:space="preserve">1.Combustible eficientes 
1.1. Compra de combustibles con mayor eficiencia energetica 
</v>
      </c>
      <c r="R59" s="93" t="str">
        <f>R54</f>
        <v xml:space="preserve">
1.Participación de jornadas de siembra de árboles y conservación de los ecosistemas para captura de CO2.       </v>
      </c>
      <c r="S59" s="94" t="str">
        <f>S54</f>
        <v>1. Cumplimiento de politicas públicas.(documentación de vehículos si aplica)
2. Medición de huella de carbono.</v>
      </c>
      <c r="T59"/>
      <c r="V59" s="165"/>
      <c r="W59" s="34"/>
      <c r="X59"/>
    </row>
    <row r="60" spans="1:24" s="30" customFormat="1" ht="243" customHeight="1" x14ac:dyDescent="0.25">
      <c r="A60" s="32"/>
      <c r="B60" s="663"/>
      <c r="C60" s="665" t="s">
        <v>861</v>
      </c>
      <c r="D60" s="658"/>
      <c r="E60" s="661"/>
      <c r="F60" s="75" t="s">
        <v>62</v>
      </c>
      <c r="G60" s="105" t="s">
        <v>908</v>
      </c>
      <c r="H60" s="71" t="s">
        <v>92</v>
      </c>
      <c r="I60" s="525">
        <v>1</v>
      </c>
      <c r="J60" s="525">
        <v>3</v>
      </c>
      <c r="K60" s="525">
        <v>3</v>
      </c>
      <c r="L60" s="525">
        <v>3</v>
      </c>
      <c r="M60" s="71" t="s">
        <v>884</v>
      </c>
      <c r="N60" s="71" t="s">
        <v>42</v>
      </c>
      <c r="O60" s="90">
        <f t="shared" si="0"/>
        <v>21</v>
      </c>
      <c r="P60" s="93" t="s">
        <v>909</v>
      </c>
      <c r="Q60" s="93" t="s">
        <v>910</v>
      </c>
      <c r="R60" s="93" t="s">
        <v>911</v>
      </c>
      <c r="S60" s="94" t="s">
        <v>912</v>
      </c>
      <c r="T60"/>
      <c r="V60" s="165"/>
      <c r="W60" s="34"/>
      <c r="X60"/>
    </row>
    <row r="61" spans="1:24" s="30" customFormat="1" ht="180.75" customHeight="1" x14ac:dyDescent="0.25">
      <c r="A61" s="32"/>
      <c r="B61" s="663"/>
      <c r="C61" s="665" t="s">
        <v>861</v>
      </c>
      <c r="D61" s="658"/>
      <c r="E61" s="661"/>
      <c r="F61" s="75" t="s">
        <v>62</v>
      </c>
      <c r="G61" s="105" t="s">
        <v>913</v>
      </c>
      <c r="H61" s="71" t="s">
        <v>40</v>
      </c>
      <c r="I61" s="525">
        <v>3</v>
      </c>
      <c r="J61" s="525">
        <v>3</v>
      </c>
      <c r="K61" s="525">
        <v>3</v>
      </c>
      <c r="L61" s="525">
        <v>5</v>
      </c>
      <c r="M61" s="71" t="s">
        <v>706</v>
      </c>
      <c r="N61" s="71" t="s">
        <v>42</v>
      </c>
      <c r="O61" s="90">
        <f t="shared" si="0"/>
        <v>45</v>
      </c>
      <c r="P61" s="93" t="s">
        <v>914</v>
      </c>
      <c r="Q61" s="93" t="s">
        <v>915</v>
      </c>
      <c r="R61" s="93" t="s">
        <v>916</v>
      </c>
      <c r="S61" s="94" t="s">
        <v>912</v>
      </c>
      <c r="T61"/>
      <c r="V61" s="165"/>
      <c r="W61" s="34"/>
      <c r="X61"/>
    </row>
    <row r="62" spans="1:24" s="30" customFormat="1" ht="180.75" customHeight="1" x14ac:dyDescent="0.25">
      <c r="A62" s="32"/>
      <c r="B62" s="663"/>
      <c r="C62" s="665" t="s">
        <v>861</v>
      </c>
      <c r="D62" s="658"/>
      <c r="E62" s="661"/>
      <c r="F62" s="75" t="s">
        <v>62</v>
      </c>
      <c r="G62" s="105" t="s">
        <v>917</v>
      </c>
      <c r="H62" s="71" t="s">
        <v>40</v>
      </c>
      <c r="I62" s="525">
        <v>3</v>
      </c>
      <c r="J62" s="525">
        <v>3</v>
      </c>
      <c r="K62" s="525">
        <v>5</v>
      </c>
      <c r="L62" s="525">
        <v>5</v>
      </c>
      <c r="M62" s="71" t="s">
        <v>501</v>
      </c>
      <c r="N62" s="71" t="s">
        <v>73</v>
      </c>
      <c r="O62" s="90">
        <f t="shared" si="0"/>
        <v>55</v>
      </c>
      <c r="P62" s="93" t="s">
        <v>918</v>
      </c>
      <c r="Q62" s="93" t="s">
        <v>919</v>
      </c>
      <c r="R62" s="93" t="s">
        <v>920</v>
      </c>
      <c r="S62" s="94" t="s">
        <v>505</v>
      </c>
      <c r="T62"/>
      <c r="V62" s="165"/>
      <c r="W62" s="34"/>
      <c r="X62"/>
    </row>
    <row r="63" spans="1:24" s="30" customFormat="1" ht="180.75" customHeight="1" x14ac:dyDescent="0.25">
      <c r="A63" s="32"/>
      <c r="B63" s="663"/>
      <c r="C63" s="665" t="s">
        <v>861</v>
      </c>
      <c r="D63" s="658"/>
      <c r="E63" s="661"/>
      <c r="F63" s="75" t="s">
        <v>62</v>
      </c>
      <c r="G63" s="105" t="s">
        <v>921</v>
      </c>
      <c r="H63" s="71" t="s">
        <v>40</v>
      </c>
      <c r="I63" s="525">
        <v>3</v>
      </c>
      <c r="J63" s="525">
        <v>3</v>
      </c>
      <c r="K63" s="525">
        <v>5</v>
      </c>
      <c r="L63" s="525">
        <v>5</v>
      </c>
      <c r="M63" s="71" t="s">
        <v>508</v>
      </c>
      <c r="N63" s="71" t="s">
        <v>42</v>
      </c>
      <c r="O63" s="90">
        <f t="shared" si="0"/>
        <v>55</v>
      </c>
      <c r="P63" s="93" t="s">
        <v>922</v>
      </c>
      <c r="Q63" s="93" t="s">
        <v>923</v>
      </c>
      <c r="R63" s="93" t="s">
        <v>924</v>
      </c>
      <c r="S63" s="94" t="s">
        <v>512</v>
      </c>
      <c r="T63"/>
      <c r="V63" s="165"/>
      <c r="W63" s="34"/>
      <c r="X63"/>
    </row>
    <row r="64" spans="1:24" s="30" customFormat="1" ht="180.75" customHeight="1" x14ac:dyDescent="0.25">
      <c r="A64" s="32"/>
      <c r="B64" s="663"/>
      <c r="C64" s="665" t="s">
        <v>861</v>
      </c>
      <c r="D64" s="658"/>
      <c r="E64" s="661"/>
      <c r="F64" s="75" t="s">
        <v>62</v>
      </c>
      <c r="G64" s="105" t="s">
        <v>930</v>
      </c>
      <c r="H64" s="71" t="s">
        <v>92</v>
      </c>
      <c r="I64" s="525">
        <v>1</v>
      </c>
      <c r="J64" s="525">
        <v>3</v>
      </c>
      <c r="K64" s="525">
        <v>5</v>
      </c>
      <c r="L64" s="525">
        <v>3</v>
      </c>
      <c r="M64" s="71" t="s">
        <v>685</v>
      </c>
      <c r="N64" s="71" t="s">
        <v>42</v>
      </c>
      <c r="O64" s="90">
        <f t="shared" si="0"/>
        <v>27</v>
      </c>
      <c r="P64" s="93" t="s">
        <v>931</v>
      </c>
      <c r="Q64" s="93" t="s">
        <v>932</v>
      </c>
      <c r="R64" s="93" t="s">
        <v>924</v>
      </c>
      <c r="S64" s="94" t="s">
        <v>933</v>
      </c>
      <c r="T64"/>
      <c r="V64" s="165"/>
      <c r="W64" s="34"/>
      <c r="X64"/>
    </row>
    <row r="65" spans="1:24" s="30" customFormat="1" ht="181.5" customHeight="1" x14ac:dyDescent="0.25">
      <c r="A65" s="32"/>
      <c r="B65" s="663"/>
      <c r="C65" s="665" t="s">
        <v>861</v>
      </c>
      <c r="D65" s="658"/>
      <c r="E65" s="661"/>
      <c r="F65" s="75" t="s">
        <v>62</v>
      </c>
      <c r="G65" s="105" t="s">
        <v>623</v>
      </c>
      <c r="H65" s="71" t="s">
        <v>92</v>
      </c>
      <c r="I65" s="525">
        <v>1</v>
      </c>
      <c r="J65" s="525">
        <v>3</v>
      </c>
      <c r="K65" s="525">
        <v>5</v>
      </c>
      <c r="L65" s="525">
        <v>1</v>
      </c>
      <c r="M65" s="71" t="s">
        <v>847</v>
      </c>
      <c r="N65" s="71" t="s">
        <v>42</v>
      </c>
      <c r="O65" s="90">
        <f t="shared" si="0"/>
        <v>9</v>
      </c>
      <c r="P65" s="93" t="s">
        <v>900</v>
      </c>
      <c r="Q65" s="93" t="str">
        <f>Q55</f>
        <v xml:space="preserve">
2. Gestion de Residuos Peligrosos y Especiales 
2.1 Contrato con gestor externo avalado por autoridad ambiental para el transporte, recolección y disposición de residuos peligrosos.</v>
      </c>
      <c r="R65" s="93" t="str">
        <f>R55</f>
        <v>1. Programas de  Posconsumo:
Luminarias, pilas alcalinas, elementos periféricos, residuos de aparatos eléctricos y electrónicos -RAEES. Toners y aceites
2. 
1.2. Participacion y apoyo en proyectos ambientales universitarios
- Jornadas de recoleccion  de material de postconsumo</v>
      </c>
      <c r="S65" s="94" t="str">
        <f>S55</f>
        <v xml:space="preserve"> 1. Cumplimiento de politicas públicas.</v>
      </c>
      <c r="T65"/>
      <c r="V65" s="165"/>
      <c r="W65" s="34"/>
      <c r="X65"/>
    </row>
    <row r="66" spans="1:24" s="30" customFormat="1" ht="181.5" customHeight="1" x14ac:dyDescent="0.25">
      <c r="A66" s="32"/>
      <c r="B66" s="663"/>
      <c r="C66" s="665" t="s">
        <v>861</v>
      </c>
      <c r="D66" s="658"/>
      <c r="E66" s="661"/>
      <c r="F66" s="75" t="s">
        <v>62</v>
      </c>
      <c r="G66" s="105" t="s">
        <v>934</v>
      </c>
      <c r="H66" s="71" t="s">
        <v>40</v>
      </c>
      <c r="I66" s="525">
        <v>3</v>
      </c>
      <c r="J66" s="525">
        <v>5</v>
      </c>
      <c r="K66" s="525">
        <v>3</v>
      </c>
      <c r="L66" s="525">
        <v>1</v>
      </c>
      <c r="M66" s="71" t="s">
        <v>495</v>
      </c>
      <c r="N66" s="71" t="s">
        <v>42</v>
      </c>
      <c r="O66" s="90">
        <f t="shared" si="0"/>
        <v>11</v>
      </c>
      <c r="P66" s="93" t="s">
        <v>935</v>
      </c>
      <c r="Q66" s="93" t="s">
        <v>936</v>
      </c>
      <c r="R66" s="93" t="s">
        <v>937</v>
      </c>
      <c r="S66" s="94" t="s">
        <v>851</v>
      </c>
      <c r="T66"/>
      <c r="V66" s="165"/>
      <c r="W66" s="34"/>
      <c r="X66"/>
    </row>
    <row r="67" spans="1:24" s="30" customFormat="1" ht="181.5" customHeight="1" x14ac:dyDescent="0.25">
      <c r="A67" s="32"/>
      <c r="B67" s="663"/>
      <c r="C67" s="665" t="s">
        <v>861</v>
      </c>
      <c r="D67" s="658"/>
      <c r="E67" s="661"/>
      <c r="F67" s="75" t="s">
        <v>62</v>
      </c>
      <c r="G67" s="105" t="s">
        <v>938</v>
      </c>
      <c r="H67" s="71" t="s">
        <v>92</v>
      </c>
      <c r="I67" s="525">
        <v>1</v>
      </c>
      <c r="J67" s="525">
        <v>3</v>
      </c>
      <c r="K67" s="525">
        <v>5</v>
      </c>
      <c r="L67" s="525">
        <v>1</v>
      </c>
      <c r="M67" s="71" t="s">
        <v>939</v>
      </c>
      <c r="N67" s="71" t="s">
        <v>42</v>
      </c>
      <c r="O67" s="90">
        <f t="shared" si="0"/>
        <v>9</v>
      </c>
      <c r="P67" s="93" t="s">
        <v>940</v>
      </c>
      <c r="Q67" s="93" t="s">
        <v>941</v>
      </c>
      <c r="R67" s="93" t="s">
        <v>942</v>
      </c>
      <c r="S67" s="94" t="s">
        <v>851</v>
      </c>
      <c r="T67"/>
      <c r="V67" s="165"/>
      <c r="W67" s="34"/>
      <c r="X67"/>
    </row>
    <row r="68" spans="1:24" s="30" customFormat="1" ht="181.5" hidden="1" customHeight="1" x14ac:dyDescent="0.25">
      <c r="A68" s="32"/>
      <c r="B68" s="663"/>
      <c r="C68" s="665" t="s">
        <v>861</v>
      </c>
      <c r="D68" s="658"/>
      <c r="E68" s="661"/>
      <c r="F68" s="75" t="s">
        <v>62</v>
      </c>
      <c r="G68" s="493" t="s">
        <v>943</v>
      </c>
      <c r="H68" s="71" t="s">
        <v>92</v>
      </c>
      <c r="I68" s="525">
        <v>3</v>
      </c>
      <c r="J68" s="525">
        <v>3</v>
      </c>
      <c r="K68" s="525">
        <v>5</v>
      </c>
      <c r="L68" s="525">
        <v>3</v>
      </c>
      <c r="M68" s="71" t="s">
        <v>944</v>
      </c>
      <c r="N68" s="71" t="s">
        <v>42</v>
      </c>
      <c r="O68" s="90">
        <f t="shared" si="0"/>
        <v>33</v>
      </c>
      <c r="P68" s="93" t="s">
        <v>945</v>
      </c>
      <c r="Q68" s="93" t="s">
        <v>946</v>
      </c>
      <c r="R68" s="93" t="s">
        <v>942</v>
      </c>
      <c r="S68" s="94" t="s">
        <v>851</v>
      </c>
      <c r="T68"/>
      <c r="V68" s="165"/>
      <c r="W68" s="34"/>
      <c r="X68"/>
    </row>
    <row r="69" spans="1:24" s="30" customFormat="1" ht="181.5" customHeight="1" thickBot="1" x14ac:dyDescent="0.3">
      <c r="A69" s="32"/>
      <c r="B69" s="934"/>
      <c r="C69" s="668" t="s">
        <v>861</v>
      </c>
      <c r="D69" s="671"/>
      <c r="E69" s="672"/>
      <c r="F69" s="378" t="s">
        <v>62</v>
      </c>
      <c r="G69" s="148" t="s">
        <v>947</v>
      </c>
      <c r="H69" s="92" t="s">
        <v>183</v>
      </c>
      <c r="I69" s="526">
        <v>1</v>
      </c>
      <c r="J69" s="526">
        <v>5</v>
      </c>
      <c r="K69" s="526">
        <v>5</v>
      </c>
      <c r="L69" s="526">
        <v>1</v>
      </c>
      <c r="M69" s="92" t="s">
        <v>944</v>
      </c>
      <c r="N69" s="92" t="s">
        <v>42</v>
      </c>
      <c r="O69" s="104">
        <f t="shared" si="0"/>
        <v>11</v>
      </c>
      <c r="P69" s="99" t="s">
        <v>948</v>
      </c>
      <c r="Q69" s="99" t="s">
        <v>949</v>
      </c>
      <c r="R69" s="99" t="s">
        <v>950</v>
      </c>
      <c r="S69" s="151" t="s">
        <v>951</v>
      </c>
      <c r="T69"/>
      <c r="V69" s="165"/>
      <c r="W69" s="34"/>
      <c r="X69"/>
    </row>
    <row r="70" spans="1:24" s="30" customFormat="1" ht="181.5" customHeight="1" x14ac:dyDescent="0.25">
      <c r="A70" s="30" t="s">
        <v>61</v>
      </c>
      <c r="B70" s="935" t="s">
        <v>61</v>
      </c>
      <c r="C70" s="683" t="s">
        <v>861</v>
      </c>
      <c r="D70" s="686" t="s">
        <v>952</v>
      </c>
      <c r="E70" s="931" t="s">
        <v>1025</v>
      </c>
      <c r="F70" s="376" t="s">
        <v>62</v>
      </c>
      <c r="G70" s="152" t="s">
        <v>954</v>
      </c>
      <c r="H70" s="146" t="s">
        <v>40</v>
      </c>
      <c r="I70" s="524">
        <v>3</v>
      </c>
      <c r="J70" s="524">
        <v>3</v>
      </c>
      <c r="K70" s="524">
        <v>5</v>
      </c>
      <c r="L70" s="524">
        <v>5</v>
      </c>
      <c r="M70" s="70" t="s">
        <v>490</v>
      </c>
      <c r="N70" s="70" t="s">
        <v>42</v>
      </c>
      <c r="O70" s="87">
        <f t="shared" si="0"/>
        <v>55</v>
      </c>
      <c r="P70" s="147" t="str">
        <f>P57</f>
        <v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v>
      </c>
      <c r="Q70" s="147" t="str">
        <f>Q57</f>
        <v>1. Instalación de dispositivos de ahorro y uso eficiente de energía.                                         
2. Separación de conexiones de luz agrupadas actualmente con interruptores individuales.</v>
      </c>
      <c r="R70" s="147" t="str">
        <f>R57</f>
        <v xml:space="preserve">
1. Participación de jornadas de siembra de árboles y conservación de los ecosistemas para captura de CO2</v>
      </c>
      <c r="S70" s="153" t="str">
        <f>S57</f>
        <v>1. Implementación de tecnologías limpias.
2. Dispositivos tecnológicos de ahorro y uso eficiente de energía.
3. Contribución al cumplimiento de Objetivos de Desarrollo Sostenible.</v>
      </c>
      <c r="T70"/>
      <c r="V70" s="165"/>
      <c r="W70" s="34"/>
      <c r="X70"/>
    </row>
    <row r="71" spans="1:24" s="30" customFormat="1" ht="80.25" customHeight="1" x14ac:dyDescent="0.25">
      <c r="B71" s="936"/>
      <c r="C71" s="684"/>
      <c r="D71" s="687"/>
      <c r="E71" s="932"/>
      <c r="F71" s="75" t="s">
        <v>62</v>
      </c>
      <c r="G71" s="148" t="s">
        <v>550</v>
      </c>
      <c r="H71" s="92" t="s">
        <v>40</v>
      </c>
      <c r="I71" s="525">
        <v>3</v>
      </c>
      <c r="J71" s="525">
        <v>3</v>
      </c>
      <c r="K71" s="525">
        <v>5</v>
      </c>
      <c r="L71" s="525">
        <v>5</v>
      </c>
      <c r="M71" s="71" t="s">
        <v>485</v>
      </c>
      <c r="N71" s="71" t="s">
        <v>42</v>
      </c>
      <c r="O71" s="90">
        <f t="shared" si="0"/>
        <v>55</v>
      </c>
      <c r="P71" s="99" t="str">
        <f>P56</f>
        <v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v>
      </c>
      <c r="Q71" s="99" t="str">
        <f>Q56</f>
        <v xml:space="preserve">1. Instalación de dispositivos de ahorro y uso eficiente de agua.
2. Uso de hidrolavadoras en actividades de aseo.
</v>
      </c>
      <c r="R71" s="99" t="str">
        <f>R56</f>
        <v xml:space="preserve">                      
1. Participación de jornadas de siembra, seguimiento de árboles y plantas para protección de los cuerpos hídricos.</v>
      </c>
      <c r="S71" s="151" t="str">
        <f>S56</f>
        <v>1. Cumplimiento de politicas públicas.
2.Contribución al cumplimiento de Objetivos de Desarrollo Sostenible.</v>
      </c>
      <c r="T71"/>
      <c r="V71" s="165"/>
      <c r="W71" s="34"/>
      <c r="X71"/>
    </row>
    <row r="72" spans="1:24" s="30" customFormat="1" ht="227.25" customHeight="1" x14ac:dyDescent="0.25">
      <c r="B72" s="936"/>
      <c r="C72" s="684"/>
      <c r="D72" s="687"/>
      <c r="E72" s="932"/>
      <c r="F72" s="75" t="s">
        <v>62</v>
      </c>
      <c r="G72" s="105" t="s">
        <v>955</v>
      </c>
      <c r="H72" s="96" t="s">
        <v>40</v>
      </c>
      <c r="I72" s="525">
        <v>3</v>
      </c>
      <c r="J72" s="525">
        <v>3</v>
      </c>
      <c r="K72" s="525">
        <v>5</v>
      </c>
      <c r="L72" s="525">
        <v>5</v>
      </c>
      <c r="M72" s="71" t="s">
        <v>495</v>
      </c>
      <c r="N72" s="71" t="s">
        <v>42</v>
      </c>
      <c r="O72" s="90">
        <f t="shared" si="0"/>
        <v>55</v>
      </c>
      <c r="P72" s="93" t="s">
        <v>956</v>
      </c>
      <c r="Q72" s="93" t="s">
        <v>497</v>
      </c>
      <c r="R72" s="93" t="s">
        <v>498</v>
      </c>
      <c r="S72" s="94" t="s">
        <v>499</v>
      </c>
      <c r="T72"/>
      <c r="V72" s="165"/>
      <c r="W72" s="34"/>
      <c r="X72"/>
    </row>
    <row r="73" spans="1:24" s="30" customFormat="1" ht="173.25" customHeight="1" x14ac:dyDescent="0.25">
      <c r="B73" s="936"/>
      <c r="C73" s="684"/>
      <c r="D73" s="687"/>
      <c r="E73" s="932"/>
      <c r="F73" s="75" t="s">
        <v>62</v>
      </c>
      <c r="G73" s="207" t="s">
        <v>961</v>
      </c>
      <c r="H73" s="92" t="s">
        <v>40</v>
      </c>
      <c r="I73" s="525">
        <v>1</v>
      </c>
      <c r="J73" s="525">
        <v>3</v>
      </c>
      <c r="K73" s="525">
        <v>5</v>
      </c>
      <c r="L73" s="525">
        <v>5</v>
      </c>
      <c r="M73" s="71" t="s">
        <v>501</v>
      </c>
      <c r="N73" s="71" t="s">
        <v>73</v>
      </c>
      <c r="O73" s="90">
        <f t="shared" si="0"/>
        <v>45</v>
      </c>
      <c r="P73" s="99" t="s">
        <v>918</v>
      </c>
      <c r="Q73" s="99" t="str">
        <f t="shared" ref="Q73:S74" si="4">Q62</f>
        <v>1. Uso de materiales Sostenibles
1. .1. Utilizacion de tazas de café  reciclables
1.2. Utilizacion de Papel  Resciclable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v>
      </c>
      <c r="R73" s="99" t="str">
        <f t="shared" si="4"/>
        <v xml:space="preserve">1. Entrega de residuos aprovechables
1.1.  contraprestacion  por aprovechamoiento de residuos  </v>
      </c>
      <c r="S73" s="151" t="str">
        <f t="shared" si="4"/>
        <v>1. Cumplimiento de politicas públicas. (Gestion de residuos y recicladores de oficio)</v>
      </c>
      <c r="T73"/>
      <c r="V73" s="165"/>
      <c r="W73" s="34"/>
      <c r="X73"/>
    </row>
    <row r="74" spans="1:24" s="30" customFormat="1" ht="173.25" customHeight="1" x14ac:dyDescent="0.25">
      <c r="B74" s="936"/>
      <c r="C74" s="684"/>
      <c r="D74" s="687"/>
      <c r="E74" s="932"/>
      <c r="F74" s="75" t="s">
        <v>62</v>
      </c>
      <c r="G74" s="148" t="s">
        <v>962</v>
      </c>
      <c r="H74" s="92" t="s">
        <v>40</v>
      </c>
      <c r="I74" s="525">
        <v>1</v>
      </c>
      <c r="J74" s="525">
        <v>3</v>
      </c>
      <c r="K74" s="525">
        <v>5</v>
      </c>
      <c r="L74" s="525">
        <v>5</v>
      </c>
      <c r="M74" s="71" t="s">
        <v>508</v>
      </c>
      <c r="N74" s="71" t="s">
        <v>42</v>
      </c>
      <c r="O74" s="90">
        <f t="shared" si="0"/>
        <v>45</v>
      </c>
      <c r="P74" s="99" t="s">
        <v>922</v>
      </c>
      <c r="Q74" s="99" t="str">
        <f t="shared" si="4"/>
        <v>1. Uso de materiales Sostenibles
1. .1. Utilizacion de tazas de café  reciclables
1.2. Utilizacion de Papel  Reciclable o ecologico
2. Productos sostenibles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v>
      </c>
      <c r="R74" s="99" t="str">
        <f t="shared" si="4"/>
        <v xml:space="preserve">1. 
1.2. Participacion y apoyo en proyectos ambientales universitarios
- Botellitas de Amor
</v>
      </c>
      <c r="S74" s="151" t="str">
        <f t="shared" si="4"/>
        <v>1. Cumplimiento de politicas públicas
Entrega de residuos convencionales No aprovechables al operador local.</v>
      </c>
      <c r="T74"/>
      <c r="V74" s="165"/>
      <c r="W74" s="34"/>
      <c r="X74"/>
    </row>
    <row r="75" spans="1:24" s="30" customFormat="1" ht="173.25" customHeight="1" x14ac:dyDescent="0.25">
      <c r="B75" s="936"/>
      <c r="C75" s="684"/>
      <c r="D75" s="687"/>
      <c r="E75" s="932"/>
      <c r="F75" s="75" t="s">
        <v>62</v>
      </c>
      <c r="G75" s="148" t="s">
        <v>1026</v>
      </c>
      <c r="H75" s="92" t="s">
        <v>40</v>
      </c>
      <c r="I75" s="525">
        <v>1</v>
      </c>
      <c r="J75" s="525">
        <v>3</v>
      </c>
      <c r="K75" s="525">
        <v>5</v>
      </c>
      <c r="L75" s="525">
        <v>5</v>
      </c>
      <c r="M75" s="71" t="s">
        <v>508</v>
      </c>
      <c r="N75" s="71" t="s">
        <v>42</v>
      </c>
      <c r="O75" s="90">
        <f t="shared" si="0"/>
        <v>45</v>
      </c>
      <c r="P75" s="99" t="s">
        <v>965</v>
      </c>
      <c r="Q75" s="99" t="s">
        <v>966</v>
      </c>
      <c r="R75" s="99" t="s">
        <v>967</v>
      </c>
      <c r="S75" s="151" t="s">
        <v>968</v>
      </c>
      <c r="T75"/>
      <c r="V75" s="165"/>
      <c r="W75" s="34"/>
      <c r="X75"/>
    </row>
    <row r="76" spans="1:24" s="30" customFormat="1" ht="120" customHeight="1" x14ac:dyDescent="0.25">
      <c r="B76" s="936"/>
      <c r="C76" s="684"/>
      <c r="D76" s="687"/>
      <c r="E76" s="932"/>
      <c r="F76" s="75" t="s">
        <v>62</v>
      </c>
      <c r="G76" s="148" t="s">
        <v>947</v>
      </c>
      <c r="H76" s="92" t="s">
        <v>183</v>
      </c>
      <c r="I76" s="525">
        <v>1</v>
      </c>
      <c r="J76" s="525">
        <v>5</v>
      </c>
      <c r="K76" s="525">
        <v>5</v>
      </c>
      <c r="L76" s="525">
        <v>1</v>
      </c>
      <c r="M76" s="92" t="s">
        <v>944</v>
      </c>
      <c r="N76" s="71" t="s">
        <v>42</v>
      </c>
      <c r="O76" s="90">
        <f t="shared" si="0"/>
        <v>11</v>
      </c>
      <c r="P76" s="99" t="s">
        <v>948</v>
      </c>
      <c r="Q76" s="99" t="s">
        <v>949</v>
      </c>
      <c r="R76" s="99" t="s">
        <v>950</v>
      </c>
      <c r="S76" s="151" t="s">
        <v>951</v>
      </c>
      <c r="T76"/>
      <c r="V76" s="165"/>
      <c r="W76" s="34"/>
      <c r="X76"/>
    </row>
    <row r="77" spans="1:24" s="30" customFormat="1" ht="141" customHeight="1" thickBot="1" x14ac:dyDescent="0.3">
      <c r="B77" s="936"/>
      <c r="C77" s="684"/>
      <c r="D77" s="687"/>
      <c r="E77" s="932"/>
      <c r="F77" s="378" t="s">
        <v>62</v>
      </c>
      <c r="G77" s="148" t="s">
        <v>969</v>
      </c>
      <c r="H77" s="92" t="s">
        <v>40</v>
      </c>
      <c r="I77" s="526">
        <v>3</v>
      </c>
      <c r="J77" s="526">
        <v>3</v>
      </c>
      <c r="K77" s="526">
        <v>3</v>
      </c>
      <c r="L77" s="526">
        <v>5</v>
      </c>
      <c r="M77" s="92" t="s">
        <v>706</v>
      </c>
      <c r="N77" s="92" t="s">
        <v>42</v>
      </c>
      <c r="O77" s="104">
        <f t="shared" ref="O77:O92" si="5">(I77+J77+K77)*L77</f>
        <v>45</v>
      </c>
      <c r="P77" s="99" t="str">
        <f>P61</f>
        <v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3. Inspecciones ambientales.</v>
      </c>
      <c r="Q77" s="99" t="str">
        <f>Q61</f>
        <v xml:space="preserve">
1. Definición de criterios / obligaciones y/o notas técnicas en los contratos (biodegradabilidad, productos ecológicos, sellos verdes, disposición de residuos, implementación de programas posconsumo). 
</v>
      </c>
      <c r="R77" s="99" t="str">
        <f>R61</f>
        <v xml:space="preserve">1. Participación de jornadas de siembra, seguimiento de árboles y plantas.
2. Aprovechamiento de materiales , a través de gestores externos.  </v>
      </c>
      <c r="S77" s="151" t="str">
        <f>S61</f>
        <v xml:space="preserve">
1. Adquisicion de Bienes y servicios  de materiales con  caracteristicas eficientes y sostenibles 
2. Cumplieminto de politicas Publicas (restricciones en la compra  de materiales )</v>
      </c>
      <c r="T77"/>
      <c r="V77" s="165"/>
      <c r="W77" s="34"/>
      <c r="X77"/>
    </row>
    <row r="78" spans="1:24" s="30" customFormat="1" ht="159.75" customHeight="1" x14ac:dyDescent="0.25">
      <c r="B78" s="774" t="s">
        <v>69</v>
      </c>
      <c r="C78" s="740" t="s">
        <v>861</v>
      </c>
      <c r="D78" s="657" t="s">
        <v>952</v>
      </c>
      <c r="E78" s="660" t="s">
        <v>970</v>
      </c>
      <c r="F78" s="486" t="s">
        <v>62</v>
      </c>
      <c r="G78" s="155" t="s">
        <v>247</v>
      </c>
      <c r="H78" s="70" t="s">
        <v>40</v>
      </c>
      <c r="I78" s="524">
        <v>1</v>
      </c>
      <c r="J78" s="524">
        <v>3</v>
      </c>
      <c r="K78" s="524">
        <v>5</v>
      </c>
      <c r="L78" s="524">
        <v>1</v>
      </c>
      <c r="M78" s="70" t="s">
        <v>490</v>
      </c>
      <c r="N78" s="70" t="s">
        <v>42</v>
      </c>
      <c r="O78" s="87">
        <f t="shared" si="5"/>
        <v>9</v>
      </c>
      <c r="P78" s="170" t="s">
        <v>81</v>
      </c>
      <c r="Q78" s="170" t="s">
        <v>218</v>
      </c>
      <c r="R78" s="170" t="s">
        <v>45</v>
      </c>
      <c r="S78" s="380" t="s">
        <v>219</v>
      </c>
      <c r="T78"/>
      <c r="V78" s="165"/>
      <c r="W78" s="34"/>
      <c r="X78"/>
    </row>
    <row r="79" spans="1:24" s="30" customFormat="1" ht="164.25" customHeight="1" x14ac:dyDescent="0.25">
      <c r="B79" s="663"/>
      <c r="C79" s="665"/>
      <c r="D79" s="658"/>
      <c r="E79" s="661"/>
      <c r="F79" s="487" t="s">
        <v>62</v>
      </c>
      <c r="G79" s="105" t="s">
        <v>249</v>
      </c>
      <c r="H79" s="71" t="s">
        <v>40</v>
      </c>
      <c r="I79" s="525">
        <v>1</v>
      </c>
      <c r="J79" s="525">
        <v>3</v>
      </c>
      <c r="K79" s="525">
        <v>5</v>
      </c>
      <c r="L79" s="525">
        <v>1</v>
      </c>
      <c r="M79" s="71" t="s">
        <v>485</v>
      </c>
      <c r="N79" s="71" t="s">
        <v>42</v>
      </c>
      <c r="O79" s="90">
        <f t="shared" si="5"/>
        <v>9</v>
      </c>
      <c r="P79" s="106" t="s">
        <v>81</v>
      </c>
      <c r="Q79" s="106" t="s">
        <v>222</v>
      </c>
      <c r="R79" s="106" t="s">
        <v>51</v>
      </c>
      <c r="S79" s="278" t="s">
        <v>52</v>
      </c>
      <c r="T79"/>
      <c r="V79" s="165"/>
      <c r="W79" s="34"/>
      <c r="X79"/>
    </row>
    <row r="80" spans="1:24" s="30" customFormat="1" ht="164.25" customHeight="1" x14ac:dyDescent="0.25">
      <c r="B80" s="663"/>
      <c r="C80" s="665"/>
      <c r="D80" s="658"/>
      <c r="E80" s="661"/>
      <c r="F80" s="487" t="s">
        <v>62</v>
      </c>
      <c r="G80" s="105" t="s">
        <v>971</v>
      </c>
      <c r="H80" s="71" t="s">
        <v>40</v>
      </c>
      <c r="I80" s="525">
        <v>1</v>
      </c>
      <c r="J80" s="525">
        <v>3</v>
      </c>
      <c r="K80" s="525">
        <v>5</v>
      </c>
      <c r="L80" s="525">
        <v>1</v>
      </c>
      <c r="M80" s="71" t="s">
        <v>884</v>
      </c>
      <c r="N80" s="71" t="s">
        <v>42</v>
      </c>
      <c r="O80" s="90">
        <f t="shared" si="5"/>
        <v>9</v>
      </c>
      <c r="P80" s="188"/>
      <c r="Q80" s="188"/>
      <c r="R80" s="188"/>
      <c r="S80" s="277" t="s">
        <v>251</v>
      </c>
      <c r="T80"/>
      <c r="V80" s="165"/>
      <c r="W80" s="34"/>
      <c r="X80"/>
    </row>
    <row r="81" spans="2:26" s="30" customFormat="1" ht="162" customHeight="1" x14ac:dyDescent="0.25">
      <c r="B81" s="663"/>
      <c r="C81" s="665"/>
      <c r="D81" s="658"/>
      <c r="E81" s="661"/>
      <c r="F81" s="487" t="s">
        <v>62</v>
      </c>
      <c r="G81" s="105" t="s">
        <v>972</v>
      </c>
      <c r="H81" s="71" t="s">
        <v>40</v>
      </c>
      <c r="I81" s="525">
        <v>1</v>
      </c>
      <c r="J81" s="525">
        <v>5</v>
      </c>
      <c r="K81" s="525">
        <v>5</v>
      </c>
      <c r="L81" s="525">
        <v>1</v>
      </c>
      <c r="M81" s="71" t="s">
        <v>501</v>
      </c>
      <c r="N81" s="71" t="s">
        <v>73</v>
      </c>
      <c r="O81" s="90">
        <f t="shared" si="5"/>
        <v>11</v>
      </c>
      <c r="P81" s="188"/>
      <c r="Q81" s="188"/>
      <c r="R81" s="188"/>
      <c r="S81" s="277" t="s">
        <v>253</v>
      </c>
      <c r="T81"/>
      <c r="W81" s="34"/>
      <c r="X81"/>
    </row>
    <row r="82" spans="2:26" s="30" customFormat="1" ht="217.5" customHeight="1" x14ac:dyDescent="0.25">
      <c r="B82" s="663"/>
      <c r="C82" s="665"/>
      <c r="D82" s="658"/>
      <c r="E82" s="661"/>
      <c r="F82" s="487" t="s">
        <v>62</v>
      </c>
      <c r="G82" s="105" t="s">
        <v>973</v>
      </c>
      <c r="H82" s="71" t="s">
        <v>40</v>
      </c>
      <c r="I82" s="525">
        <v>3</v>
      </c>
      <c r="J82" s="525">
        <v>5</v>
      </c>
      <c r="K82" s="525">
        <v>5</v>
      </c>
      <c r="L82" s="525">
        <v>1</v>
      </c>
      <c r="M82" s="71" t="s">
        <v>508</v>
      </c>
      <c r="N82" s="71" t="s">
        <v>42</v>
      </c>
      <c r="O82" s="90">
        <f t="shared" si="5"/>
        <v>13</v>
      </c>
      <c r="P82" s="188"/>
      <c r="Q82" s="188" t="s">
        <v>255</v>
      </c>
      <c r="R82" s="188"/>
      <c r="S82" s="277" t="s">
        <v>253</v>
      </c>
      <c r="T82"/>
      <c r="W82" s="34"/>
      <c r="X82"/>
    </row>
    <row r="83" spans="2:26" s="30" customFormat="1" ht="230.25" customHeight="1" x14ac:dyDescent="0.25">
      <c r="B83" s="663"/>
      <c r="C83" s="665"/>
      <c r="D83" s="658"/>
      <c r="E83" s="661"/>
      <c r="F83" s="487" t="s">
        <v>62</v>
      </c>
      <c r="G83" s="105" t="s">
        <v>974</v>
      </c>
      <c r="H83" s="71" t="s">
        <v>92</v>
      </c>
      <c r="I83" s="525">
        <v>3</v>
      </c>
      <c r="J83" s="525">
        <v>5</v>
      </c>
      <c r="K83" s="525">
        <v>5</v>
      </c>
      <c r="L83" s="525">
        <v>1</v>
      </c>
      <c r="M83" s="71" t="s">
        <v>939</v>
      </c>
      <c r="N83" s="71" t="s">
        <v>42</v>
      </c>
      <c r="O83" s="90">
        <f t="shared" si="5"/>
        <v>13</v>
      </c>
      <c r="P83" s="188"/>
      <c r="Q83" s="188" t="s">
        <v>257</v>
      </c>
      <c r="R83" s="188"/>
      <c r="S83" s="277" t="s">
        <v>258</v>
      </c>
      <c r="T83"/>
      <c r="W83" s="34"/>
      <c r="X83"/>
    </row>
    <row r="84" spans="2:26" s="30" customFormat="1" ht="120.75" hidden="1" customHeight="1" x14ac:dyDescent="0.25">
      <c r="B84" s="663"/>
      <c r="C84" s="665"/>
      <c r="D84" s="658"/>
      <c r="E84" s="661"/>
      <c r="F84" s="487" t="s">
        <v>62</v>
      </c>
      <c r="G84" s="493" t="s">
        <v>975</v>
      </c>
      <c r="H84" s="71" t="s">
        <v>92</v>
      </c>
      <c r="I84" s="525">
        <v>1</v>
      </c>
      <c r="J84" s="525">
        <v>5</v>
      </c>
      <c r="K84" s="525">
        <v>5</v>
      </c>
      <c r="L84" s="525">
        <v>3</v>
      </c>
      <c r="M84" s="71" t="s">
        <v>696</v>
      </c>
      <c r="N84" s="71" t="s">
        <v>42</v>
      </c>
      <c r="O84" s="90">
        <f t="shared" si="5"/>
        <v>33</v>
      </c>
      <c r="P84" s="188"/>
      <c r="Q84" s="188"/>
      <c r="R84" s="188"/>
      <c r="S84" s="277" t="s">
        <v>261</v>
      </c>
      <c r="T84"/>
      <c r="V84" s="165"/>
      <c r="W84" s="62"/>
      <c r="X84" s="165"/>
      <c r="Y84" s="62"/>
      <c r="Z84" s="62"/>
    </row>
    <row r="85" spans="2:26" s="30" customFormat="1" ht="105.75" customHeight="1" x14ac:dyDescent="0.25">
      <c r="B85" s="663"/>
      <c r="C85" s="665"/>
      <c r="D85" s="658"/>
      <c r="E85" s="661"/>
      <c r="F85" s="487" t="s">
        <v>62</v>
      </c>
      <c r="G85" s="105" t="s">
        <v>976</v>
      </c>
      <c r="H85" s="71" t="s">
        <v>92</v>
      </c>
      <c r="I85" s="525">
        <v>1</v>
      </c>
      <c r="J85" s="525">
        <v>3</v>
      </c>
      <c r="K85" s="525">
        <v>3</v>
      </c>
      <c r="L85" s="525">
        <v>1</v>
      </c>
      <c r="M85" s="93" t="s">
        <v>696</v>
      </c>
      <c r="N85" s="71" t="s">
        <v>42</v>
      </c>
      <c r="O85" s="90">
        <f t="shared" si="5"/>
        <v>7</v>
      </c>
      <c r="P85" s="188"/>
      <c r="Q85" s="188"/>
      <c r="R85" s="188"/>
      <c r="S85" s="277" t="s">
        <v>263</v>
      </c>
      <c r="T85"/>
      <c r="V85" s="165"/>
      <c r="W85" s="34"/>
      <c r="X85"/>
    </row>
    <row r="86" spans="2:26" s="30" customFormat="1" ht="74.25" customHeight="1" x14ac:dyDescent="0.25">
      <c r="B86" s="663"/>
      <c r="C86" s="665"/>
      <c r="D86" s="658"/>
      <c r="E86" s="661"/>
      <c r="F86" s="487" t="s">
        <v>62</v>
      </c>
      <c r="G86" s="105" t="s">
        <v>977</v>
      </c>
      <c r="H86" s="71" t="s">
        <v>92</v>
      </c>
      <c r="I86" s="525">
        <v>1</v>
      </c>
      <c r="J86" s="525">
        <v>3</v>
      </c>
      <c r="K86" s="525">
        <v>5</v>
      </c>
      <c r="L86" s="525">
        <v>1</v>
      </c>
      <c r="M86" s="71" t="s">
        <v>696</v>
      </c>
      <c r="N86" s="71" t="s">
        <v>42</v>
      </c>
      <c r="O86" s="90">
        <f t="shared" si="5"/>
        <v>9</v>
      </c>
      <c r="P86" s="188"/>
      <c r="Q86" s="188"/>
      <c r="R86" s="188"/>
      <c r="S86" s="277" t="s">
        <v>265</v>
      </c>
      <c r="T86"/>
      <c r="V86" s="165"/>
      <c r="W86" s="34"/>
      <c r="X86"/>
    </row>
    <row r="87" spans="2:26" s="30" customFormat="1" ht="144" customHeight="1" thickBot="1" x14ac:dyDescent="0.3">
      <c r="B87" s="934"/>
      <c r="C87" s="668"/>
      <c r="D87" s="671"/>
      <c r="E87" s="672"/>
      <c r="F87" s="492" t="s">
        <v>62</v>
      </c>
      <c r="G87" s="150" t="s">
        <v>947</v>
      </c>
      <c r="H87" s="92" t="s">
        <v>183</v>
      </c>
      <c r="I87" s="526">
        <v>3</v>
      </c>
      <c r="J87" s="526">
        <v>5</v>
      </c>
      <c r="K87" s="526">
        <v>5</v>
      </c>
      <c r="L87" s="526">
        <v>1</v>
      </c>
      <c r="M87" s="92" t="s">
        <v>944</v>
      </c>
      <c r="N87" s="92" t="s">
        <v>42</v>
      </c>
      <c r="O87" s="104">
        <f t="shared" si="5"/>
        <v>13</v>
      </c>
      <c r="P87" s="99" t="str">
        <f>P76</f>
        <v xml:space="preserve">1. Instalación de Kits de derrames (Zonas de alto riesgo)
2. Capacitaciones de respuesta ante incidentes o accidentes 
2.1. Simulacros de Emergencia
2.2. Capacitacion de Kit antiderrame
2.3. Capacitacion Manejo de sustancias quimicas </v>
      </c>
      <c r="Q87" s="99" t="str">
        <f t="shared" ref="Q87:S87" si="6">Q76</f>
        <v xml:space="preserve">1. Plan de emergencias y contingencias institucional.
2. Construccion y/o actualizacion periodica del matris de compatibilidad de sustancia quimicas 
3. Adquisicion de gabinetes de almacenamiento de sustancias quimicas
4. Intalacion de estivas plasticas para la separacion de productos quimos 
5. Rotulado y etiquetado de sustancias quimicas 
                                                                                                  </v>
      </c>
      <c r="R87" s="99" t="str">
        <f t="shared" si="6"/>
        <v xml:space="preserve">1. Participación de jornadas de siembra y restauración de árboles y plantas, jardines verticales. </v>
      </c>
      <c r="S87" s="151" t="str">
        <f t="shared" si="6"/>
        <v xml:space="preserve">
1. Inventario de sustancias y productos químicos.
  2. Cumplimiento de politicas públicas.</v>
      </c>
      <c r="T87"/>
      <c r="V87" s="165"/>
      <c r="W87" s="34"/>
      <c r="X87"/>
    </row>
    <row r="88" spans="2:26" s="30" customFormat="1" ht="94.5" customHeight="1" x14ac:dyDescent="0.25">
      <c r="B88" s="774" t="s">
        <v>246</v>
      </c>
      <c r="C88" s="740" t="s">
        <v>282</v>
      </c>
      <c r="D88" s="952" t="s">
        <v>978</v>
      </c>
      <c r="E88" s="953" t="s">
        <v>246</v>
      </c>
      <c r="F88" s="556" t="s">
        <v>62</v>
      </c>
      <c r="G88" s="170" t="s">
        <v>979</v>
      </c>
      <c r="H88" s="70" t="s">
        <v>183</v>
      </c>
      <c r="I88" s="524">
        <v>5</v>
      </c>
      <c r="J88" s="524">
        <v>5</v>
      </c>
      <c r="K88" s="524">
        <v>5</v>
      </c>
      <c r="L88" s="524">
        <v>1</v>
      </c>
      <c r="M88" s="70" t="s">
        <v>744</v>
      </c>
      <c r="N88" s="70" t="s">
        <v>42</v>
      </c>
      <c r="O88" s="87">
        <f t="shared" si="5"/>
        <v>15</v>
      </c>
      <c r="P88" s="943" t="s">
        <v>714</v>
      </c>
      <c r="Q88" s="943"/>
      <c r="R88" s="943"/>
      <c r="S88" s="944"/>
      <c r="T88"/>
      <c r="V88" s="165"/>
      <c r="W88" s="34"/>
      <c r="X88"/>
    </row>
    <row r="89" spans="2:26" s="30" customFormat="1" ht="94.5" customHeight="1" x14ac:dyDescent="0.25">
      <c r="B89" s="663"/>
      <c r="C89" s="665"/>
      <c r="D89" s="658"/>
      <c r="E89" s="661"/>
      <c r="F89" s="487" t="s">
        <v>62</v>
      </c>
      <c r="G89" s="106" t="s">
        <v>980</v>
      </c>
      <c r="H89" s="71" t="s">
        <v>183</v>
      </c>
      <c r="I89" s="525">
        <v>5</v>
      </c>
      <c r="J89" s="525">
        <v>5</v>
      </c>
      <c r="K89" s="525">
        <v>5</v>
      </c>
      <c r="L89" s="525">
        <v>1</v>
      </c>
      <c r="M89" s="71" t="s">
        <v>746</v>
      </c>
      <c r="N89" s="71" t="s">
        <v>42</v>
      </c>
      <c r="O89" s="90">
        <f t="shared" si="5"/>
        <v>15</v>
      </c>
      <c r="P89" s="945" t="s">
        <v>714</v>
      </c>
      <c r="Q89" s="945"/>
      <c r="R89" s="945"/>
      <c r="S89" s="946"/>
      <c r="T89"/>
      <c r="V89" s="165"/>
      <c r="W89" s="34"/>
      <c r="X89"/>
    </row>
    <row r="90" spans="2:26" s="30" customFormat="1" ht="94.5" customHeight="1" x14ac:dyDescent="0.25">
      <c r="B90" s="663"/>
      <c r="C90" s="665"/>
      <c r="D90" s="658"/>
      <c r="E90" s="661"/>
      <c r="F90" s="487" t="s">
        <v>62</v>
      </c>
      <c r="G90" s="106" t="s">
        <v>981</v>
      </c>
      <c r="H90" s="71" t="s">
        <v>183</v>
      </c>
      <c r="I90" s="525">
        <v>5</v>
      </c>
      <c r="J90" s="525">
        <v>5</v>
      </c>
      <c r="K90" s="525">
        <v>5</v>
      </c>
      <c r="L90" s="525">
        <v>1</v>
      </c>
      <c r="M90" s="71" t="s">
        <v>748</v>
      </c>
      <c r="N90" s="71" t="s">
        <v>42</v>
      </c>
      <c r="O90" s="90">
        <f t="shared" si="5"/>
        <v>15</v>
      </c>
      <c r="P90" s="945" t="s">
        <v>714</v>
      </c>
      <c r="Q90" s="945"/>
      <c r="R90" s="945"/>
      <c r="S90" s="946"/>
      <c r="T90"/>
      <c r="V90" s="165"/>
      <c r="W90" s="34"/>
      <c r="X90"/>
    </row>
    <row r="91" spans="2:26" s="30" customFormat="1" ht="94.5" customHeight="1" x14ac:dyDescent="0.25">
      <c r="B91" s="663"/>
      <c r="C91" s="665"/>
      <c r="D91" s="658"/>
      <c r="E91" s="661"/>
      <c r="F91" s="487" t="s">
        <v>62</v>
      </c>
      <c r="G91" s="106" t="s">
        <v>982</v>
      </c>
      <c r="H91" s="71" t="s">
        <v>183</v>
      </c>
      <c r="I91" s="525">
        <v>5</v>
      </c>
      <c r="J91" s="525">
        <v>5</v>
      </c>
      <c r="K91" s="525">
        <v>5</v>
      </c>
      <c r="L91" s="525">
        <v>1</v>
      </c>
      <c r="M91" s="71" t="s">
        <v>750</v>
      </c>
      <c r="N91" s="71" t="s">
        <v>42</v>
      </c>
      <c r="O91" s="90">
        <f t="shared" si="5"/>
        <v>15</v>
      </c>
      <c r="P91" s="945" t="s">
        <v>714</v>
      </c>
      <c r="Q91" s="945"/>
      <c r="R91" s="945"/>
      <c r="S91" s="946"/>
      <c r="T91"/>
      <c r="V91" s="165"/>
      <c r="W91" s="34"/>
      <c r="X91"/>
    </row>
    <row r="92" spans="2:26" s="30" customFormat="1" ht="94.5" customHeight="1" x14ac:dyDescent="0.25">
      <c r="B92" s="775"/>
      <c r="C92" s="741"/>
      <c r="D92" s="659"/>
      <c r="E92" s="662"/>
      <c r="F92" s="488" t="s">
        <v>62</v>
      </c>
      <c r="G92" s="171" t="s">
        <v>983</v>
      </c>
      <c r="H92" s="72" t="s">
        <v>183</v>
      </c>
      <c r="I92" s="527">
        <v>5</v>
      </c>
      <c r="J92" s="527">
        <v>5</v>
      </c>
      <c r="K92" s="527">
        <v>5</v>
      </c>
      <c r="L92" s="527">
        <v>1</v>
      </c>
      <c r="M92" s="72" t="s">
        <v>752</v>
      </c>
      <c r="N92" s="72" t="s">
        <v>42</v>
      </c>
      <c r="O92" s="102">
        <f t="shared" si="5"/>
        <v>15</v>
      </c>
      <c r="P92" s="950" t="s">
        <v>714</v>
      </c>
      <c r="Q92" s="950"/>
      <c r="R92" s="950"/>
      <c r="S92" s="951"/>
      <c r="T92"/>
      <c r="V92" s="165"/>
      <c r="W92" s="34"/>
      <c r="X92"/>
    </row>
    <row r="93" spans="2:26" s="30" customFormat="1" ht="176.45" customHeight="1" x14ac:dyDescent="0.25">
      <c r="B93" s="955" t="s">
        <v>281</v>
      </c>
      <c r="C93" s="587" t="s">
        <v>282</v>
      </c>
      <c r="D93" s="954" t="s">
        <v>283</v>
      </c>
      <c r="E93" s="591" t="s">
        <v>246</v>
      </c>
      <c r="F93" s="467" t="s">
        <v>62</v>
      </c>
      <c r="G93" s="266" t="s">
        <v>284</v>
      </c>
      <c r="H93" s="515" t="s">
        <v>92</v>
      </c>
      <c r="I93" s="523">
        <v>5</v>
      </c>
      <c r="J93" s="523">
        <v>3</v>
      </c>
      <c r="K93" s="523">
        <v>5</v>
      </c>
      <c r="L93" s="523">
        <v>1</v>
      </c>
      <c r="M93" s="476" t="s">
        <v>285</v>
      </c>
      <c r="N93" s="476" t="s">
        <v>42</v>
      </c>
      <c r="O93" s="73">
        <f>(I93+J93+K93)*L93</f>
        <v>13</v>
      </c>
      <c r="P93" s="266" t="s">
        <v>49</v>
      </c>
      <c r="Q93" s="266" t="s">
        <v>51</v>
      </c>
      <c r="R93" s="266" t="s">
        <v>286</v>
      </c>
      <c r="S93" s="380" t="s">
        <v>287</v>
      </c>
      <c r="T93"/>
      <c r="V93"/>
      <c r="X93"/>
    </row>
    <row r="94" spans="2:26" s="30" customFormat="1" ht="176.45" customHeight="1" x14ac:dyDescent="0.25">
      <c r="B94" s="598"/>
      <c r="C94" s="792"/>
      <c r="D94" s="942"/>
      <c r="E94" s="782"/>
      <c r="F94" s="436" t="s">
        <v>62</v>
      </c>
      <c r="G94" s="171" t="s">
        <v>288</v>
      </c>
      <c r="H94" s="495" t="s">
        <v>92</v>
      </c>
      <c r="I94" s="522">
        <v>5</v>
      </c>
      <c r="J94" s="522">
        <v>3</v>
      </c>
      <c r="K94" s="522">
        <v>5</v>
      </c>
      <c r="L94" s="522">
        <v>1</v>
      </c>
      <c r="M94" s="381" t="s">
        <v>289</v>
      </c>
      <c r="N94" s="381" t="s">
        <v>42</v>
      </c>
      <c r="O94" s="69">
        <f t="shared" ref="O94" si="7">(I94+J94+K94)*L94</f>
        <v>13</v>
      </c>
      <c r="P94" s="479" t="s">
        <v>290</v>
      </c>
      <c r="Q94" s="171" t="s">
        <v>51</v>
      </c>
      <c r="R94" s="479" t="s">
        <v>286</v>
      </c>
      <c r="S94" s="380" t="s">
        <v>287</v>
      </c>
      <c r="T94"/>
      <c r="V94"/>
      <c r="X94"/>
    </row>
    <row r="95" spans="2:26" s="30" customFormat="1" x14ac:dyDescent="0.25">
      <c r="B95" s="8"/>
      <c r="C95" s="8"/>
      <c r="D95" s="8"/>
      <c r="E95" s="8"/>
      <c r="F95" s="8"/>
      <c r="G95" s="43"/>
      <c r="H95" s="9"/>
      <c r="I95" s="7"/>
      <c r="J95" s="7"/>
      <c r="K95" s="7"/>
      <c r="L95" s="7"/>
      <c r="M95" s="9"/>
      <c r="N95" s="7"/>
      <c r="O95" s="7"/>
      <c r="P95" s="7"/>
      <c r="Q95" s="7"/>
      <c r="R95" s="7"/>
      <c r="S95" s="7"/>
      <c r="T95"/>
      <c r="V95"/>
      <c r="X95"/>
    </row>
    <row r="96" spans="2:26" s="30" customFormat="1" x14ac:dyDescent="0.25">
      <c r="B96" s="8"/>
      <c r="C96" s="8"/>
      <c r="D96" s="8"/>
      <c r="E96" s="8"/>
      <c r="F96" s="8"/>
      <c r="G96" s="43"/>
      <c r="H96" s="9"/>
      <c r="I96" s="7"/>
      <c r="J96" s="7"/>
      <c r="K96" s="7"/>
      <c r="L96" s="7"/>
      <c r="M96" s="9"/>
      <c r="N96" s="7"/>
      <c r="O96" s="7"/>
      <c r="P96" s="7"/>
      <c r="Q96" s="7"/>
      <c r="R96" s="7"/>
      <c r="S96" s="7"/>
      <c r="T96"/>
      <c r="V96"/>
      <c r="X96"/>
    </row>
    <row r="97" spans="1:30" s="30" customFormat="1" ht="39.75" customHeight="1" x14ac:dyDescent="0.25">
      <c r="B97" s="8"/>
      <c r="C97" s="8"/>
      <c r="D97" s="8"/>
      <c r="E97" s="8"/>
      <c r="F97" s="8"/>
      <c r="G97" s="43"/>
      <c r="H97" s="9"/>
      <c r="I97" s="7"/>
      <c r="J97" s="7"/>
      <c r="K97" s="7"/>
      <c r="L97" s="7"/>
      <c r="M97" s="9"/>
      <c r="N97" s="7"/>
      <c r="O97" s="7"/>
      <c r="P97" s="7"/>
      <c r="Q97" s="7"/>
      <c r="R97" s="7"/>
      <c r="S97" s="81"/>
      <c r="T97"/>
      <c r="V97"/>
      <c r="X97"/>
    </row>
    <row r="98" spans="1:30" s="30" customFormat="1" ht="39.75" customHeight="1" x14ac:dyDescent="0.25">
      <c r="B98" s="8"/>
      <c r="C98" s="8"/>
      <c r="D98" s="8"/>
      <c r="E98" s="8"/>
      <c r="F98" s="8"/>
      <c r="G98" s="43"/>
      <c r="H98" s="9"/>
      <c r="I98" s="7"/>
      <c r="J98" s="7"/>
      <c r="K98" s="7"/>
      <c r="L98" s="7"/>
      <c r="M98" s="9"/>
      <c r="N98" s="7"/>
      <c r="O98" s="7"/>
      <c r="P98" s="7"/>
      <c r="Q98" s="7"/>
      <c r="R98" s="7"/>
      <c r="S98" s="7"/>
      <c r="T98"/>
      <c r="V98"/>
      <c r="X98"/>
    </row>
    <row r="99" spans="1:30" s="30" customFormat="1" ht="39.75" customHeight="1" x14ac:dyDescent="0.25">
      <c r="B99" s="695" t="s">
        <v>291</v>
      </c>
      <c r="C99" s="695"/>
      <c r="D99" s="695"/>
      <c r="E99" s="695"/>
      <c r="F99" s="695"/>
      <c r="G99" s="43"/>
      <c r="H99" s="9"/>
      <c r="I99" s="7"/>
      <c r="J99" s="7"/>
      <c r="K99" s="7"/>
      <c r="L99" s="7"/>
      <c r="M99" s="9"/>
      <c r="N99" s="7"/>
      <c r="O99" s="7"/>
      <c r="P99" s="7"/>
      <c r="Q99" s="7"/>
      <c r="R99" s="7"/>
      <c r="S99" s="7"/>
      <c r="T99"/>
      <c r="V99"/>
      <c r="X99"/>
    </row>
    <row r="100" spans="1:30" s="30" customFormat="1" ht="39.75" customHeight="1" x14ac:dyDescent="0.25">
      <c r="B100" s="12" t="s">
        <v>292</v>
      </c>
      <c r="C100" s="695" t="s">
        <v>293</v>
      </c>
      <c r="D100" s="695"/>
      <c r="E100" s="695"/>
      <c r="F100" s="12" t="s">
        <v>294</v>
      </c>
      <c r="G100" s="43"/>
      <c r="H100" s="43"/>
      <c r="I100" s="43"/>
      <c r="J100" s="7"/>
      <c r="K100" s="7"/>
      <c r="L100" s="7"/>
      <c r="M100" s="9"/>
      <c r="N100" s="7"/>
      <c r="O100" s="7"/>
      <c r="P100" s="7"/>
      <c r="Q100" s="7"/>
      <c r="R100" s="7"/>
      <c r="S100" s="7"/>
      <c r="T100"/>
      <c r="V100"/>
      <c r="X100"/>
    </row>
    <row r="101" spans="1:30" s="30" customFormat="1" ht="39.75" customHeight="1" x14ac:dyDescent="0.25">
      <c r="A101"/>
      <c r="B101" s="13" t="s">
        <v>295</v>
      </c>
      <c r="C101" s="938" t="s">
        <v>984</v>
      </c>
      <c r="D101" s="938"/>
      <c r="E101" s="938"/>
      <c r="F101" s="107" t="s">
        <v>558</v>
      </c>
      <c r="G101" s="43"/>
      <c r="H101" s="43"/>
      <c r="I101" s="43"/>
      <c r="J101" s="7"/>
      <c r="K101" s="7"/>
      <c r="L101" s="7"/>
      <c r="M101" s="9"/>
      <c r="N101" s="7"/>
      <c r="O101" s="7"/>
      <c r="P101" s="7"/>
      <c r="Q101" s="7"/>
      <c r="R101" s="7"/>
      <c r="S101" s="7"/>
      <c r="T101"/>
      <c r="V101"/>
      <c r="X101"/>
    </row>
    <row r="102" spans="1:30" s="30" customFormat="1" ht="39.75" customHeight="1" x14ac:dyDescent="0.25">
      <c r="A102"/>
      <c r="B102" s="13" t="s">
        <v>298</v>
      </c>
      <c r="C102" s="939" t="s">
        <v>985</v>
      </c>
      <c r="D102" s="939"/>
      <c r="E102" s="939"/>
      <c r="F102" s="107" t="s">
        <v>986</v>
      </c>
      <c r="G102" s="43"/>
      <c r="H102" s="43"/>
      <c r="I102" s="43"/>
      <c r="J102" s="7"/>
      <c r="K102" s="7"/>
      <c r="L102" s="7"/>
      <c r="M102" s="9"/>
      <c r="N102" s="7"/>
      <c r="O102" s="7"/>
      <c r="P102" s="7"/>
      <c r="Q102" s="7"/>
      <c r="R102" s="7"/>
      <c r="S102" s="7"/>
      <c r="T102"/>
      <c r="V102"/>
      <c r="X102"/>
    </row>
    <row r="103" spans="1:30" s="30" customFormat="1" ht="53.25" customHeight="1" x14ac:dyDescent="0.25">
      <c r="A103"/>
      <c r="B103" s="859" t="s">
        <v>392</v>
      </c>
      <c r="C103" s="940" t="s">
        <v>987</v>
      </c>
      <c r="D103" s="940"/>
      <c r="E103" s="940"/>
      <c r="F103" s="27" t="s">
        <v>562</v>
      </c>
      <c r="G103" s="43"/>
      <c r="H103" s="43"/>
      <c r="I103" s="43"/>
      <c r="J103" s="7"/>
      <c r="K103" s="7"/>
      <c r="L103" s="7"/>
      <c r="M103" s="9"/>
      <c r="N103" s="7"/>
      <c r="O103" s="7"/>
      <c r="P103" s="7"/>
      <c r="Q103" s="7"/>
      <c r="R103" s="7"/>
      <c r="S103" s="7"/>
      <c r="T103"/>
      <c r="V103"/>
      <c r="X103"/>
    </row>
    <row r="104" spans="1:30" s="30" customFormat="1" ht="98.25" customHeight="1" x14ac:dyDescent="0.25">
      <c r="A104"/>
      <c r="B104" s="859"/>
      <c r="C104" s="871" t="s">
        <v>988</v>
      </c>
      <c r="D104" s="871"/>
      <c r="E104" s="871"/>
      <c r="F104" s="44" t="s">
        <v>989</v>
      </c>
      <c r="G104" s="43"/>
      <c r="H104" s="43"/>
      <c r="I104" s="43"/>
      <c r="J104" s="7"/>
      <c r="K104" s="7"/>
      <c r="L104" s="7"/>
      <c r="M104" s="9"/>
      <c r="N104" s="7"/>
      <c r="O104" s="7"/>
      <c r="P104" s="7"/>
      <c r="Q104" s="7"/>
      <c r="R104" s="7"/>
      <c r="S104" s="7"/>
      <c r="T104"/>
      <c r="V104"/>
      <c r="X104"/>
    </row>
    <row r="105" spans="1:30" s="30" customFormat="1" ht="30" x14ac:dyDescent="0.25">
      <c r="A105"/>
      <c r="B105" s="12" t="s">
        <v>304</v>
      </c>
      <c r="C105" s="642" t="s">
        <v>305</v>
      </c>
      <c r="D105" s="643"/>
      <c r="E105" s="12" t="s">
        <v>306</v>
      </c>
      <c r="F105" s="42" t="s">
        <v>640</v>
      </c>
      <c r="G105" s="43"/>
      <c r="H105" s="9"/>
      <c r="I105" s="7"/>
      <c r="J105" s="7"/>
      <c r="K105" s="7"/>
      <c r="L105" s="7"/>
      <c r="M105" s="9"/>
      <c r="N105" s="7"/>
      <c r="O105" s="7"/>
      <c r="P105" s="7"/>
      <c r="Q105" s="7"/>
      <c r="R105" s="7"/>
      <c r="S105" s="7"/>
      <c r="T105"/>
      <c r="V105"/>
      <c r="X105"/>
    </row>
    <row r="106" spans="1:30" s="30" customFormat="1" x14ac:dyDescent="0.25">
      <c r="A106"/>
      <c r="B106" s="12" t="s">
        <v>308</v>
      </c>
      <c r="C106" s="937" t="s">
        <v>309</v>
      </c>
      <c r="D106" s="937"/>
      <c r="E106" s="937"/>
      <c r="F106" s="937"/>
      <c r="G106" s="43"/>
      <c r="H106" s="9"/>
      <c r="I106" s="7"/>
      <c r="J106" s="7"/>
      <c r="K106" s="7"/>
      <c r="L106" s="7"/>
      <c r="M106" s="9"/>
      <c r="N106" s="7"/>
      <c r="O106" s="7"/>
      <c r="P106" s="7"/>
      <c r="Q106" s="7"/>
      <c r="R106" s="7"/>
      <c r="S106" s="7"/>
      <c r="T106"/>
      <c r="V106"/>
      <c r="X106"/>
    </row>
    <row r="107" spans="1:30" x14ac:dyDescent="0.25">
      <c r="B107" s="8"/>
      <c r="C107" s="8"/>
      <c r="D107" s="8"/>
      <c r="E107" s="8"/>
      <c r="F107" s="8"/>
      <c r="G107" s="43"/>
      <c r="H107" s="9"/>
      <c r="I107" s="7"/>
      <c r="J107" s="7"/>
      <c r="K107" s="7"/>
      <c r="L107" s="7"/>
      <c r="M107" s="9"/>
      <c r="N107" s="7"/>
      <c r="O107" s="7"/>
      <c r="P107" s="7"/>
      <c r="Q107" s="7"/>
      <c r="R107" s="7"/>
      <c r="S107" s="7"/>
    </row>
    <row r="108" spans="1:30" x14ac:dyDescent="0.25">
      <c r="B108" s="8"/>
      <c r="C108" s="8"/>
      <c r="D108" s="8"/>
      <c r="E108" s="8"/>
      <c r="F108" s="8"/>
      <c r="G108" s="43"/>
      <c r="H108" s="9"/>
      <c r="I108" s="7"/>
      <c r="J108" s="7"/>
      <c r="K108" s="7"/>
      <c r="L108" s="7"/>
      <c r="M108" s="9"/>
      <c r="N108" s="7"/>
      <c r="O108" s="7"/>
      <c r="P108" s="7"/>
      <c r="Q108" s="7"/>
      <c r="R108" s="7"/>
      <c r="S108" s="7"/>
    </row>
    <row r="109" spans="1:30" x14ac:dyDescent="0.25">
      <c r="B109" s="8"/>
      <c r="C109" s="8"/>
      <c r="D109" s="8"/>
      <c r="E109" s="8"/>
      <c r="F109" s="8"/>
      <c r="G109" s="43"/>
      <c r="H109" s="9"/>
      <c r="I109" s="7"/>
      <c r="J109" s="7"/>
      <c r="K109" s="7"/>
      <c r="L109" s="7"/>
      <c r="M109" s="9"/>
      <c r="N109" s="7"/>
      <c r="O109" s="7"/>
      <c r="P109" s="7"/>
      <c r="Q109" s="7"/>
      <c r="R109" s="7"/>
      <c r="U109"/>
      <c r="W109"/>
      <c r="Y109"/>
      <c r="Z109"/>
      <c r="AA109"/>
      <c r="AB109"/>
      <c r="AC109"/>
      <c r="AD109"/>
    </row>
    <row r="110" spans="1:30" x14ac:dyDescent="0.25">
      <c r="B110" s="8"/>
      <c r="C110" s="8"/>
      <c r="D110" s="8"/>
      <c r="E110" s="8"/>
      <c r="F110" s="8"/>
      <c r="G110" s="43"/>
      <c r="H110" s="9"/>
      <c r="I110" s="43"/>
      <c r="J110" s="9"/>
      <c r="K110" s="9"/>
      <c r="L110" s="9"/>
      <c r="M110" s="9"/>
      <c r="N110" s="9"/>
      <c r="O110" s="9"/>
      <c r="P110" s="7"/>
      <c r="Q110" s="7"/>
      <c r="R110" s="7"/>
      <c r="U110"/>
      <c r="W110"/>
      <c r="Y110"/>
      <c r="Z110"/>
      <c r="AA110"/>
      <c r="AB110"/>
      <c r="AC110"/>
      <c r="AD110"/>
    </row>
    <row r="111" spans="1:30" hidden="1" x14ac:dyDescent="0.25">
      <c r="I111" s="9"/>
      <c r="J111" s="9"/>
      <c r="K111" s="9"/>
      <c r="L111" s="9"/>
      <c r="M111" s="9"/>
      <c r="N111" s="9"/>
      <c r="O111" s="9"/>
      <c r="U111"/>
      <c r="W111"/>
      <c r="Y111"/>
      <c r="Z111"/>
      <c r="AA111"/>
      <c r="AB111"/>
      <c r="AC111"/>
      <c r="AD111"/>
    </row>
    <row r="112" spans="1:30" hidden="1" x14ac:dyDescent="0.25">
      <c r="I112" s="9"/>
      <c r="J112" s="9"/>
      <c r="K112" s="9"/>
      <c r="L112" s="9"/>
      <c r="M112" s="9"/>
      <c r="N112" s="9"/>
      <c r="O112" s="9"/>
      <c r="U112"/>
      <c r="W112"/>
      <c r="Y112"/>
      <c r="Z112"/>
      <c r="AA112"/>
      <c r="AB112"/>
      <c r="AC112"/>
      <c r="AD112"/>
    </row>
    <row r="113" spans="2:30" hidden="1" x14ac:dyDescent="0.25">
      <c r="B113" s="1" t="s">
        <v>990</v>
      </c>
      <c r="C113" s="1" t="s">
        <v>991</v>
      </c>
      <c r="I113" s="9"/>
      <c r="J113" s="9"/>
      <c r="K113" s="9"/>
      <c r="L113" s="9"/>
      <c r="M113" s="9"/>
      <c r="N113" s="9"/>
      <c r="O113" s="9"/>
      <c r="U113"/>
      <c r="W113"/>
      <c r="Y113"/>
      <c r="Z113"/>
      <c r="AA113"/>
      <c r="AB113"/>
      <c r="AC113"/>
      <c r="AD113"/>
    </row>
    <row r="114" spans="2:30" ht="99.75" hidden="1" x14ac:dyDescent="0.25">
      <c r="B114" s="24" t="s">
        <v>992</v>
      </c>
      <c r="C114" s="172" t="s">
        <v>485</v>
      </c>
      <c r="I114" s="9"/>
      <c r="J114" s="9"/>
      <c r="K114" s="9"/>
      <c r="L114" s="9"/>
      <c r="M114" s="9"/>
      <c r="N114" s="9"/>
      <c r="O114" s="9"/>
      <c r="U114"/>
      <c r="W114"/>
      <c r="Y114"/>
      <c r="Z114"/>
      <c r="AA114"/>
      <c r="AB114"/>
      <c r="AC114"/>
      <c r="AD114"/>
    </row>
    <row r="115" spans="2:30" ht="156.75" hidden="1" x14ac:dyDescent="0.25">
      <c r="B115" s="24" t="s">
        <v>993</v>
      </c>
      <c r="C115" s="172" t="s">
        <v>994</v>
      </c>
      <c r="I115" s="9"/>
      <c r="J115" s="9"/>
      <c r="K115" s="9"/>
      <c r="L115" s="9"/>
      <c r="M115" s="9"/>
      <c r="N115" s="9"/>
      <c r="O115" s="9"/>
      <c r="U115"/>
      <c r="W115"/>
      <c r="Y115"/>
      <c r="Z115"/>
      <c r="AA115"/>
      <c r="AB115"/>
      <c r="AC115"/>
      <c r="AD115"/>
    </row>
    <row r="116" spans="2:30" ht="171" hidden="1" x14ac:dyDescent="0.25">
      <c r="B116" s="172" t="s">
        <v>803</v>
      </c>
      <c r="C116" s="172" t="s">
        <v>495</v>
      </c>
      <c r="I116" s="9"/>
      <c r="J116" s="9"/>
      <c r="K116" s="9"/>
      <c r="L116" s="9"/>
      <c r="M116" s="9"/>
      <c r="N116" s="9"/>
      <c r="O116" s="9"/>
      <c r="U116"/>
      <c r="W116"/>
      <c r="Y116"/>
      <c r="Z116"/>
      <c r="AA116"/>
      <c r="AB116"/>
      <c r="AC116"/>
      <c r="AD116"/>
    </row>
    <row r="117" spans="2:30" ht="42.75" hidden="1" x14ac:dyDescent="0.25">
      <c r="B117" s="24" t="s">
        <v>995</v>
      </c>
      <c r="C117" s="172" t="s">
        <v>490</v>
      </c>
      <c r="I117" s="9"/>
      <c r="J117" s="9"/>
      <c r="K117" s="9"/>
      <c r="L117" s="9"/>
      <c r="M117" s="9"/>
      <c r="N117" s="9"/>
      <c r="O117" s="9"/>
      <c r="U117"/>
      <c r="W117"/>
      <c r="Y117"/>
      <c r="Z117"/>
      <c r="AA117"/>
      <c r="AB117"/>
      <c r="AC117"/>
      <c r="AD117"/>
    </row>
    <row r="118" spans="2:30" ht="114" hidden="1" x14ac:dyDescent="0.25">
      <c r="B118" s="172" t="s">
        <v>996</v>
      </c>
      <c r="C118" s="172" t="s">
        <v>696</v>
      </c>
      <c r="I118" s="9"/>
      <c r="J118" s="9"/>
      <c r="K118" s="9"/>
      <c r="L118" s="9"/>
      <c r="M118" s="9"/>
      <c r="N118" s="9"/>
      <c r="O118" s="9"/>
      <c r="U118"/>
      <c r="W118"/>
      <c r="Y118"/>
      <c r="Z118"/>
      <c r="AA118"/>
      <c r="AB118"/>
      <c r="AC118"/>
      <c r="AD118"/>
    </row>
    <row r="119" spans="2:30" ht="185.25" hidden="1" x14ac:dyDescent="0.25">
      <c r="B119" s="172" t="s">
        <v>997</v>
      </c>
      <c r="C119" s="172" t="s">
        <v>706</v>
      </c>
      <c r="I119" s="9"/>
      <c r="J119" s="9"/>
      <c r="K119" s="9"/>
      <c r="L119" s="9"/>
      <c r="M119" s="9"/>
      <c r="N119" s="9"/>
      <c r="O119" s="9"/>
      <c r="U119"/>
      <c r="W119"/>
      <c r="Y119"/>
      <c r="Z119"/>
      <c r="AA119"/>
      <c r="AB119"/>
      <c r="AC119"/>
      <c r="AD119"/>
    </row>
    <row r="120" spans="2:30" ht="185.25" hidden="1" x14ac:dyDescent="0.25">
      <c r="B120" s="172" t="s">
        <v>998</v>
      </c>
      <c r="C120" s="172" t="s">
        <v>884</v>
      </c>
      <c r="S120" s="14" t="s">
        <v>394</v>
      </c>
      <c r="U120"/>
      <c r="W120"/>
      <c r="Y120"/>
      <c r="Z120"/>
      <c r="AA120"/>
      <c r="AB120"/>
      <c r="AC120"/>
      <c r="AD120"/>
    </row>
    <row r="121" spans="2:30" ht="128.25" hidden="1" x14ac:dyDescent="0.25">
      <c r="B121" s="172" t="s">
        <v>688</v>
      </c>
      <c r="C121" s="172" t="s">
        <v>508</v>
      </c>
      <c r="S121" s="14" t="s">
        <v>395</v>
      </c>
      <c r="U121"/>
      <c r="W121"/>
      <c r="Y121"/>
      <c r="Z121"/>
      <c r="AA121"/>
      <c r="AB121"/>
      <c r="AC121"/>
      <c r="AD121"/>
    </row>
    <row r="122" spans="2:30" ht="242.25" hidden="1" x14ac:dyDescent="0.25">
      <c r="B122" s="172" t="s">
        <v>999</v>
      </c>
      <c r="C122" s="172" t="s">
        <v>501</v>
      </c>
      <c r="U122"/>
      <c r="W122"/>
      <c r="Y122"/>
      <c r="Z122"/>
      <c r="AA122"/>
      <c r="AB122"/>
      <c r="AC122"/>
      <c r="AD122"/>
    </row>
    <row r="123" spans="2:30" ht="185.25" hidden="1" x14ac:dyDescent="0.25">
      <c r="B123" s="172" t="s">
        <v>805</v>
      </c>
      <c r="C123" s="172" t="s">
        <v>685</v>
      </c>
      <c r="U123"/>
      <c r="W123"/>
      <c r="Y123"/>
      <c r="Z123"/>
      <c r="AA123"/>
      <c r="AB123"/>
      <c r="AC123"/>
      <c r="AD123"/>
    </row>
    <row r="124" spans="2:30" ht="228" hidden="1" x14ac:dyDescent="0.25">
      <c r="B124" s="172" t="s">
        <v>1000</v>
      </c>
      <c r="C124" s="172" t="s">
        <v>847</v>
      </c>
      <c r="U124"/>
      <c r="W124"/>
      <c r="Y124"/>
      <c r="Z124"/>
      <c r="AA124"/>
      <c r="AB124"/>
      <c r="AC124"/>
      <c r="AD124"/>
    </row>
    <row r="125" spans="2:30" ht="128.25" hidden="1" x14ac:dyDescent="0.25">
      <c r="B125" s="172" t="s">
        <v>738</v>
      </c>
      <c r="C125" s="172" t="s">
        <v>939</v>
      </c>
      <c r="U125"/>
      <c r="W125"/>
      <c r="Y125"/>
      <c r="Z125"/>
      <c r="AA125"/>
      <c r="AB125"/>
      <c r="AC125"/>
      <c r="AD125"/>
    </row>
    <row r="126" spans="2:30" ht="85.5" hidden="1" x14ac:dyDescent="0.25">
      <c r="B126" s="172" t="s">
        <v>743</v>
      </c>
      <c r="C126" s="172" t="s">
        <v>1001</v>
      </c>
      <c r="U126"/>
      <c r="W126"/>
      <c r="Y126"/>
      <c r="Z126"/>
      <c r="AA126"/>
      <c r="AB126"/>
      <c r="AC126"/>
      <c r="AD126"/>
    </row>
    <row r="127" spans="2:30" ht="99.75" hidden="1" x14ac:dyDescent="0.25">
      <c r="B127" s="172" t="s">
        <v>1002</v>
      </c>
      <c r="C127" s="172" t="s">
        <v>944</v>
      </c>
      <c r="U127"/>
      <c r="W127"/>
      <c r="Y127"/>
      <c r="Z127"/>
      <c r="AA127"/>
      <c r="AB127"/>
      <c r="AC127"/>
      <c r="AD127"/>
    </row>
    <row r="128" spans="2:30" ht="99.75" hidden="1" x14ac:dyDescent="0.25">
      <c r="B128" s="172" t="s">
        <v>745</v>
      </c>
      <c r="C128" s="172" t="s">
        <v>1003</v>
      </c>
      <c r="U128"/>
      <c r="W128"/>
      <c r="Y128"/>
      <c r="Z128"/>
      <c r="AA128"/>
      <c r="AB128"/>
      <c r="AC128"/>
      <c r="AD128"/>
    </row>
    <row r="129" spans="2:30" ht="79.5" hidden="1" customHeight="1" x14ac:dyDescent="0.25">
      <c r="B129" s="172" t="s">
        <v>747</v>
      </c>
      <c r="C129" s="172" t="s">
        <v>1004</v>
      </c>
      <c r="U129"/>
      <c r="W129"/>
      <c r="Y129"/>
      <c r="Z129"/>
      <c r="AA129"/>
      <c r="AB129"/>
      <c r="AC129"/>
      <c r="AD129"/>
    </row>
    <row r="130" spans="2:30" ht="60" hidden="1" customHeight="1" x14ac:dyDescent="0.25">
      <c r="B130" s="172" t="s">
        <v>749</v>
      </c>
      <c r="C130" s="172" t="s">
        <v>1005</v>
      </c>
      <c r="U130"/>
      <c r="W130"/>
      <c r="Y130"/>
      <c r="Z130"/>
      <c r="AA130"/>
      <c r="AB130"/>
      <c r="AC130"/>
      <c r="AD130"/>
    </row>
    <row r="131" spans="2:30" ht="57" x14ac:dyDescent="0.25">
      <c r="B131" s="172" t="s">
        <v>1006</v>
      </c>
      <c r="C131" s="172" t="s">
        <v>1007</v>
      </c>
    </row>
    <row r="132" spans="2:30" ht="57" x14ac:dyDescent="0.25">
      <c r="B132" s="24" t="s">
        <v>1008</v>
      </c>
      <c r="C132" s="172" t="s">
        <v>1009</v>
      </c>
    </row>
  </sheetData>
  <sheetProtection algorithmName="SHA-512" hashValue="Db1ege2b/LqcVwecY9r4Bs9b/9k4FfeFpMf/S8v8EN3ISelCaqw+ar2qw+AH2HWTNm3boGctqoTVRqGv0ZcCXg==" saltValue="dYwC4tOtGIcnZbHvKVhCwg==" spinCount="100000" sheet="1" formatCells="0" formatColumns="0" formatRows="0" insertColumns="0" insertRows="0" insertHyperlinks="0" deleteColumns="0" deleteRows="0" selectLockedCells="1" sort="0" autoFilter="0" pivotTables="0"/>
  <autoFilter ref="B12:S87"/>
  <mergeCells count="74">
    <mergeCell ref="C78:C87"/>
    <mergeCell ref="D78:D87"/>
    <mergeCell ref="E78:E87"/>
    <mergeCell ref="C20:C26"/>
    <mergeCell ref="B70:B77"/>
    <mergeCell ref="C70:C77"/>
    <mergeCell ref="D70:D77"/>
    <mergeCell ref="B49:B55"/>
    <mergeCell ref="E70:E77"/>
    <mergeCell ref="C56:C69"/>
    <mergeCell ref="D56:D69"/>
    <mergeCell ref="E56:E69"/>
    <mergeCell ref="C41:C48"/>
    <mergeCell ref="D41:D48"/>
    <mergeCell ref="E41:E48"/>
    <mergeCell ref="C49:C55"/>
    <mergeCell ref="B93:B94"/>
    <mergeCell ref="B13:B19"/>
    <mergeCell ref="B20:B26"/>
    <mergeCell ref="B27:B33"/>
    <mergeCell ref="B34:B40"/>
    <mergeCell ref="B41:B48"/>
    <mergeCell ref="B78:B87"/>
    <mergeCell ref="B56:B69"/>
    <mergeCell ref="C105:D105"/>
    <mergeCell ref="C106:F106"/>
    <mergeCell ref="B99:F99"/>
    <mergeCell ref="C100:E100"/>
    <mergeCell ref="D88:D92"/>
    <mergeCell ref="E88:E92"/>
    <mergeCell ref="B88:B92"/>
    <mergeCell ref="C88:C92"/>
    <mergeCell ref="C101:E101"/>
    <mergeCell ref="C102:E102"/>
    <mergeCell ref="B103:B104"/>
    <mergeCell ref="C103:E103"/>
    <mergeCell ref="C104:E104"/>
    <mergeCell ref="C93:C94"/>
    <mergeCell ref="D93:D94"/>
    <mergeCell ref="E93:E94"/>
    <mergeCell ref="D49:D55"/>
    <mergeCell ref="E49:E55"/>
    <mergeCell ref="E13:E19"/>
    <mergeCell ref="C34:C40"/>
    <mergeCell ref="D34:D40"/>
    <mergeCell ref="E34:E40"/>
    <mergeCell ref="D20:D26"/>
    <mergeCell ref="E20:E26"/>
    <mergeCell ref="C27:C33"/>
    <mergeCell ref="D27:D33"/>
    <mergeCell ref="C13:C19"/>
    <mergeCell ref="D13:D19"/>
    <mergeCell ref="E27:E33"/>
    <mergeCell ref="B2:B5"/>
    <mergeCell ref="C2:Q2"/>
    <mergeCell ref="B9:S9"/>
    <mergeCell ref="B10:S10"/>
    <mergeCell ref="B11:E11"/>
    <mergeCell ref="F11:H11"/>
    <mergeCell ref="I11:L11"/>
    <mergeCell ref="M11:N11"/>
    <mergeCell ref="O11:O12"/>
    <mergeCell ref="P11:S11"/>
    <mergeCell ref="R2:S2"/>
    <mergeCell ref="C3:Q3"/>
    <mergeCell ref="R3:S3"/>
    <mergeCell ref="C4:Q5"/>
    <mergeCell ref="R4:S4"/>
    <mergeCell ref="R5:S5"/>
    <mergeCell ref="P88:S88"/>
    <mergeCell ref="P89:S89"/>
    <mergeCell ref="P90:S90"/>
    <mergeCell ref="P91:S91"/>
    <mergeCell ref="P92:S92"/>
  </mergeCells>
  <conditionalFormatting sqref="O13:O92">
    <cfRule type="cellIs" dxfId="18" priority="4" operator="between">
      <formula>51</formula>
      <formula>75</formula>
    </cfRule>
    <cfRule type="cellIs" dxfId="17" priority="5" operator="between">
      <formula>26</formula>
      <formula>50</formula>
    </cfRule>
    <cfRule type="cellIs" dxfId="16" priority="6" operator="between">
      <formula>0</formula>
      <formula>25</formula>
    </cfRule>
  </conditionalFormatting>
  <conditionalFormatting sqref="O93:O94">
    <cfRule type="cellIs" dxfId="15" priority="1" operator="between">
      <formula>51</formula>
      <formula>75</formula>
    </cfRule>
    <cfRule type="cellIs" dxfId="14" priority="2" operator="between">
      <formula>26</formula>
      <formula>50</formula>
    </cfRule>
    <cfRule type="cellIs" dxfId="13" priority="3" operator="between">
      <formula>0</formula>
      <formula>25</formula>
    </cfRule>
  </conditionalFormatting>
  <dataValidations count="8">
    <dataValidation type="list" allowBlank="1" showInputMessage="1" showErrorMessage="1" sqref="H13:H92">
      <formula1>"Normal, Anormal, Emergencia"</formula1>
    </dataValidation>
    <dataValidation type="list" allowBlank="1" showInputMessage="1" showErrorMessage="1" sqref="I13:L92">
      <formula1>"1,3,5"</formula1>
    </dataValidation>
    <dataValidation type="list" allowBlank="1" showInputMessage="1" showErrorMessage="1" sqref="N13:N92">
      <formula1>"Positiva, Negativa"</formula1>
    </dataValidation>
    <dataValidation type="list" allowBlank="1" showInputMessage="1" showErrorMessage="1" sqref="F13:F87">
      <formula1>"1. ESTRATEGIA,2.MISIONAL,3. OPERACIÓN,4. MEJORA CONTINUA"</formula1>
    </dataValidation>
    <dataValidation type="list" allowBlank="1" showInputMessage="1" showErrorMessage="1" sqref="A70 A56 A41">
      <formula1>$V$12:$V$87</formula1>
    </dataValidation>
    <dataValidation type="list" allowBlank="1" showInputMessage="1" showErrorMessage="1" sqref="I100 C13:C87">
      <formula1>"1.ESTRATÉGICO,2.MISIONAL,3.APOYO,4.SEGUIMIENTO Y MEDICIÓN,APLICA PARA TODOS LOS MACROPROCESOS"</formula1>
    </dataValidation>
    <dataValidation type="list" allowBlank="1" showInputMessage="1" showErrorMessage="1" sqref="H100 B13 B20 B27 B34 B41 B49 B56:B87">
      <formula1>"1. ADMINISTRATIVO,2. ACADÉMICO,3.OPERATIVO,4. CONTRATISTAS PERMANENTES,5. CONTRATISTAS OCASIONALES,APLICA PARA TODOS"</formula1>
    </dataValidation>
    <dataValidation allowBlank="1" showInputMessage="1" showErrorMessage="1" sqref="B88:C92 F88:F92"/>
  </dataValidations>
  <pageMargins left="0.7" right="0.7" top="0.75" bottom="0.75" header="0.3" footer="0.3"/>
  <pageSetup scale="17" orientation="portrait" r:id="rId1"/>
  <colBreaks count="1" manualBreakCount="1">
    <brk id="19" max="1048575" man="1"/>
  </colBreaks>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9"/>
  <sheetViews>
    <sheetView showGridLines="0" zoomScale="50" zoomScaleNormal="50" workbookViewId="0">
      <selection activeCell="A3" sqref="A3"/>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2" customWidth="1"/>
    <col min="8" max="8" width="34" style="2" customWidth="1"/>
    <col min="9" max="9" width="22.5703125" style="2" customWidth="1"/>
    <col min="10" max="10" width="20.42578125" customWidth="1"/>
    <col min="11" max="11" width="18.5703125" customWidth="1"/>
    <col min="12" max="13" width="20.42578125" customWidth="1"/>
    <col min="14" max="14" width="40" style="327" customWidth="1"/>
    <col min="15" max="15" width="19.42578125" customWidth="1"/>
    <col min="16" max="16" width="19.5703125" customWidth="1"/>
    <col min="17" max="17" width="40" customWidth="1"/>
    <col min="18" max="18" width="57.5703125" customWidth="1"/>
    <col min="19" max="20" width="35.42578125" customWidth="1"/>
    <col min="21" max="21" width="5.42578125" style="28" customWidth="1"/>
    <col min="22" max="22" width="11" style="28" customWidth="1"/>
    <col min="23" max="23" width="11.42578125" style="330" customWidth="1"/>
    <col min="24" max="24" width="25.42578125" style="330" customWidth="1"/>
    <col min="25" max="26" width="11.42578125" style="330" customWidth="1"/>
    <col min="27" max="27" width="11.42578125" style="28" customWidth="1"/>
    <col min="28" max="35" width="11.42578125" style="28"/>
  </cols>
  <sheetData>
    <row r="1" spans="1:35" x14ac:dyDescent="0.25">
      <c r="A1" s="7"/>
      <c r="B1" s="7"/>
      <c r="C1" s="8"/>
      <c r="D1" s="8"/>
      <c r="E1" s="8"/>
      <c r="F1" s="8"/>
      <c r="G1" s="9"/>
      <c r="H1" s="9"/>
      <c r="I1" s="9"/>
      <c r="J1" s="7"/>
      <c r="K1" s="7"/>
      <c r="L1" s="7"/>
      <c r="M1" s="7"/>
      <c r="N1" s="323"/>
      <c r="O1" s="7"/>
      <c r="P1" s="7"/>
      <c r="Q1" s="7"/>
      <c r="R1" s="7"/>
      <c r="S1" s="7"/>
      <c r="T1" s="7"/>
    </row>
    <row r="2" spans="1:35" ht="17.100000000000001" customHeight="1" x14ac:dyDescent="0.25">
      <c r="A2" s="7"/>
      <c r="B2" s="7"/>
      <c r="C2" s="976"/>
      <c r="D2" s="856" t="s">
        <v>0</v>
      </c>
      <c r="E2" s="632"/>
      <c r="F2" s="632"/>
      <c r="G2" s="632"/>
      <c r="H2" s="632"/>
      <c r="I2" s="632"/>
      <c r="J2" s="632"/>
      <c r="K2" s="632"/>
      <c r="L2" s="632"/>
      <c r="M2" s="632"/>
      <c r="N2" s="632"/>
      <c r="O2" s="632"/>
      <c r="P2" s="632"/>
      <c r="Q2" s="632"/>
      <c r="R2" s="632"/>
      <c r="S2" s="633" t="s">
        <v>1</v>
      </c>
      <c r="T2" s="634"/>
    </row>
    <row r="3" spans="1:35" ht="17.100000000000001" customHeight="1" x14ac:dyDescent="0.25">
      <c r="A3" s="7"/>
      <c r="B3" s="7"/>
      <c r="C3" s="976"/>
      <c r="D3" s="857" t="s">
        <v>641</v>
      </c>
      <c r="E3" s="635"/>
      <c r="F3" s="635"/>
      <c r="G3" s="635"/>
      <c r="H3" s="635"/>
      <c r="I3" s="635"/>
      <c r="J3" s="635"/>
      <c r="K3" s="635"/>
      <c r="L3" s="635"/>
      <c r="M3" s="635"/>
      <c r="N3" s="635"/>
      <c r="O3" s="635"/>
      <c r="P3" s="635"/>
      <c r="Q3" s="635"/>
      <c r="R3" s="635"/>
      <c r="S3" s="633" t="s">
        <v>3</v>
      </c>
      <c r="T3" s="634" t="s">
        <v>4</v>
      </c>
    </row>
    <row r="4" spans="1:35" ht="17.100000000000001" customHeight="1" x14ac:dyDescent="0.25">
      <c r="A4" s="7"/>
      <c r="B4" s="7"/>
      <c r="C4" s="976"/>
      <c r="D4" s="857" t="s">
        <v>642</v>
      </c>
      <c r="E4" s="635"/>
      <c r="F4" s="635"/>
      <c r="G4" s="635"/>
      <c r="H4" s="635"/>
      <c r="I4" s="635"/>
      <c r="J4" s="635"/>
      <c r="K4" s="635"/>
      <c r="L4" s="635"/>
      <c r="M4" s="635"/>
      <c r="N4" s="635"/>
      <c r="O4" s="635"/>
      <c r="P4" s="635"/>
      <c r="Q4" s="635"/>
      <c r="R4" s="635"/>
      <c r="S4" s="633" t="s">
        <v>6</v>
      </c>
      <c r="T4" s="634" t="s">
        <v>7</v>
      </c>
    </row>
    <row r="5" spans="1:35" ht="17.100000000000001" customHeight="1" x14ac:dyDescent="0.25">
      <c r="A5" s="7"/>
      <c r="B5" s="7"/>
      <c r="C5" s="976"/>
      <c r="D5" s="857"/>
      <c r="E5" s="635"/>
      <c r="F5" s="635"/>
      <c r="G5" s="635"/>
      <c r="H5" s="635"/>
      <c r="I5" s="635"/>
      <c r="J5" s="635"/>
      <c r="K5" s="635"/>
      <c r="L5" s="635"/>
      <c r="M5" s="635"/>
      <c r="N5" s="635"/>
      <c r="O5" s="635"/>
      <c r="P5" s="635"/>
      <c r="Q5" s="635"/>
      <c r="R5" s="635"/>
      <c r="S5" s="633" t="s">
        <v>1219</v>
      </c>
      <c r="T5" s="634" t="s">
        <v>8</v>
      </c>
    </row>
    <row r="6" spans="1:35" x14ac:dyDescent="0.25">
      <c r="A6" s="7"/>
      <c r="B6" s="7"/>
      <c r="C6" s="7"/>
      <c r="D6" s="7"/>
      <c r="E6" s="7"/>
      <c r="F6" s="7"/>
      <c r="G6" s="53"/>
      <c r="H6" s="53"/>
      <c r="I6" s="53"/>
      <c r="J6" s="7"/>
      <c r="K6" s="7"/>
      <c r="L6" s="7"/>
      <c r="M6" s="7"/>
      <c r="N6" s="324"/>
      <c r="O6" s="7"/>
      <c r="P6" s="7"/>
      <c r="Q6" s="7"/>
      <c r="R6" s="7"/>
      <c r="S6" s="7"/>
      <c r="T6" s="7"/>
    </row>
    <row r="7" spans="1:35" ht="24" customHeight="1" x14ac:dyDescent="0.25">
      <c r="A7" s="7"/>
      <c r="B7" s="7"/>
      <c r="C7" s="10" t="s">
        <v>1027</v>
      </c>
      <c r="D7" s="10"/>
      <c r="E7" s="7"/>
      <c r="F7" s="7"/>
      <c r="G7" s="53"/>
      <c r="H7" s="53"/>
      <c r="I7" s="53"/>
      <c r="J7" s="7"/>
      <c r="K7" s="7"/>
      <c r="L7" s="7"/>
      <c r="M7" s="7"/>
      <c r="N7" s="324"/>
      <c r="O7" s="7"/>
      <c r="P7" s="7"/>
      <c r="Q7" s="7"/>
      <c r="R7" s="7"/>
      <c r="S7" s="7"/>
      <c r="T7" s="7"/>
    </row>
    <row r="8" spans="1:35" x14ac:dyDescent="0.25">
      <c r="A8" s="7"/>
      <c r="B8" s="7"/>
      <c r="C8" s="7"/>
      <c r="D8" s="7"/>
      <c r="E8" s="7"/>
      <c r="F8" s="7"/>
      <c r="G8" s="53"/>
      <c r="H8" s="53"/>
      <c r="I8" s="53"/>
      <c r="J8" s="7"/>
      <c r="K8" s="7"/>
      <c r="L8" s="7"/>
      <c r="M8" s="7"/>
      <c r="N8" s="324"/>
      <c r="O8" s="7"/>
      <c r="P8" s="7"/>
      <c r="Q8" s="7"/>
      <c r="R8" s="7"/>
      <c r="S8" s="7"/>
      <c r="T8" s="7"/>
    </row>
    <row r="9" spans="1:35" s="32" customFormat="1" x14ac:dyDescent="0.25">
      <c r="A9" s="802"/>
      <c r="B9" s="29"/>
      <c r="C9" s="606" t="s">
        <v>311</v>
      </c>
      <c r="D9" s="607"/>
      <c r="E9" s="607"/>
      <c r="F9" s="607"/>
      <c r="G9" s="607"/>
      <c r="H9" s="607"/>
      <c r="I9" s="607"/>
      <c r="J9" s="607"/>
      <c r="K9" s="607"/>
      <c r="L9" s="607"/>
      <c r="M9" s="607"/>
      <c r="N9" s="607"/>
      <c r="O9" s="607"/>
      <c r="P9" s="607"/>
      <c r="Q9" s="607"/>
      <c r="R9" s="607"/>
      <c r="S9" s="607"/>
      <c r="T9" s="608"/>
      <c r="U9" s="28"/>
      <c r="V9" s="28"/>
      <c r="W9" s="330"/>
      <c r="X9" s="330"/>
      <c r="Y9" s="330"/>
      <c r="Z9" s="330"/>
      <c r="AA9" s="28"/>
      <c r="AB9" s="199"/>
      <c r="AC9" s="199"/>
      <c r="AD9" s="199"/>
      <c r="AE9" s="199"/>
      <c r="AF9" s="199"/>
      <c r="AG9" s="199"/>
      <c r="AH9" s="199"/>
      <c r="AI9" s="199"/>
    </row>
    <row r="10" spans="1:35" s="32" customFormat="1" x14ac:dyDescent="0.25">
      <c r="A10" s="802"/>
      <c r="B10" s="29"/>
      <c r="C10" s="609" t="s">
        <v>1028</v>
      </c>
      <c r="D10" s="610"/>
      <c r="E10" s="610"/>
      <c r="F10" s="610"/>
      <c r="G10" s="610"/>
      <c r="H10" s="610"/>
      <c r="I10" s="610"/>
      <c r="J10" s="610"/>
      <c r="K10" s="610"/>
      <c r="L10" s="610"/>
      <c r="M10" s="610"/>
      <c r="N10" s="610"/>
      <c r="O10" s="610"/>
      <c r="P10" s="610"/>
      <c r="Q10" s="610"/>
      <c r="R10" s="610"/>
      <c r="S10" s="610"/>
      <c r="T10" s="611"/>
      <c r="U10" s="28"/>
      <c r="V10" s="28"/>
      <c r="W10" s="330"/>
      <c r="X10" s="330"/>
      <c r="Y10" s="330"/>
      <c r="Z10" s="330"/>
      <c r="AA10" s="28"/>
      <c r="AB10" s="199"/>
      <c r="AC10" s="199"/>
      <c r="AD10" s="199"/>
      <c r="AE10" s="199"/>
      <c r="AF10" s="199"/>
      <c r="AG10" s="199"/>
      <c r="AH10" s="199"/>
      <c r="AI10" s="199"/>
    </row>
    <row r="11" spans="1:35" s="33" customFormat="1" x14ac:dyDescent="0.25">
      <c r="A11" s="802"/>
      <c r="B11" s="29"/>
      <c r="C11" s="612" t="s">
        <v>11</v>
      </c>
      <c r="D11" s="613"/>
      <c r="E11" s="613"/>
      <c r="F11" s="614"/>
      <c r="G11" s="615" t="s">
        <v>12</v>
      </c>
      <c r="H11" s="616"/>
      <c r="I11" s="617"/>
      <c r="J11" s="615" t="s">
        <v>13</v>
      </c>
      <c r="K11" s="616"/>
      <c r="L11" s="616"/>
      <c r="M11" s="617"/>
      <c r="N11" s="615" t="s">
        <v>14</v>
      </c>
      <c r="O11" s="616"/>
      <c r="P11" s="712" t="s">
        <v>15</v>
      </c>
      <c r="Q11" s="606" t="s">
        <v>16</v>
      </c>
      <c r="R11" s="607"/>
      <c r="S11" s="607"/>
      <c r="T11" s="608"/>
      <c r="U11" s="28"/>
      <c r="V11" s="28"/>
      <c r="W11" s="330"/>
      <c r="X11" s="330"/>
      <c r="Y11" s="330"/>
      <c r="Z11" s="330"/>
      <c r="AA11" s="28"/>
      <c r="AB11" s="200"/>
      <c r="AC11" s="200"/>
      <c r="AD11" s="200"/>
      <c r="AE11" s="200"/>
      <c r="AF11" s="200"/>
      <c r="AG11" s="200"/>
      <c r="AH11" s="200"/>
      <c r="AI11" s="200"/>
    </row>
    <row r="12" spans="1:35" s="33" customFormat="1" ht="60.75" thickBot="1" x14ac:dyDescent="0.3">
      <c r="A12" s="802"/>
      <c r="B12" s="29"/>
      <c r="C12" s="56" t="s">
        <v>313</v>
      </c>
      <c r="D12" s="11" t="s">
        <v>18</v>
      </c>
      <c r="E12" s="11" t="s">
        <v>19</v>
      </c>
      <c r="F12" s="11" t="s">
        <v>20</v>
      </c>
      <c r="G12" s="11" t="s">
        <v>21</v>
      </c>
      <c r="H12" s="11" t="s">
        <v>22</v>
      </c>
      <c r="I12" s="11" t="s">
        <v>23</v>
      </c>
      <c r="J12" s="11" t="s">
        <v>24</v>
      </c>
      <c r="K12" s="11" t="s">
        <v>25</v>
      </c>
      <c r="L12" s="11" t="s">
        <v>26</v>
      </c>
      <c r="M12" s="11" t="s">
        <v>27</v>
      </c>
      <c r="N12" s="469" t="s">
        <v>28</v>
      </c>
      <c r="O12" s="26" t="s">
        <v>29</v>
      </c>
      <c r="P12" s="742"/>
      <c r="Q12" s="26" t="s">
        <v>30</v>
      </c>
      <c r="R12" s="26" t="s">
        <v>31</v>
      </c>
      <c r="S12" s="26" t="s">
        <v>32</v>
      </c>
      <c r="T12" s="26" t="s">
        <v>33</v>
      </c>
      <c r="U12" s="28"/>
      <c r="V12" s="28"/>
      <c r="W12" s="331"/>
      <c r="X12" s="330"/>
      <c r="Y12" s="330"/>
      <c r="Z12" s="330"/>
      <c r="AA12" s="28"/>
      <c r="AB12" s="200"/>
      <c r="AC12" s="200"/>
      <c r="AD12" s="200"/>
      <c r="AE12" s="200"/>
      <c r="AF12" s="200"/>
      <c r="AG12" s="200"/>
      <c r="AH12" s="200"/>
      <c r="AI12" s="200"/>
    </row>
    <row r="13" spans="1:35" ht="85.5" x14ac:dyDescent="0.25">
      <c r="A13" s="802"/>
      <c r="B13" s="29"/>
      <c r="C13" s="774" t="s">
        <v>126</v>
      </c>
      <c r="D13" s="740" t="s">
        <v>35</v>
      </c>
      <c r="E13" s="657" t="s">
        <v>482</v>
      </c>
      <c r="F13" s="660" t="s">
        <v>1029</v>
      </c>
      <c r="G13" s="486" t="s">
        <v>38</v>
      </c>
      <c r="H13" s="70" t="s">
        <v>1030</v>
      </c>
      <c r="I13" s="70" t="s">
        <v>40</v>
      </c>
      <c r="J13" s="70">
        <v>3</v>
      </c>
      <c r="K13" s="70">
        <v>3</v>
      </c>
      <c r="L13" s="70">
        <v>5</v>
      </c>
      <c r="M13" s="70">
        <v>5</v>
      </c>
      <c r="N13" s="505" t="s">
        <v>130</v>
      </c>
      <c r="O13" s="70" t="s">
        <v>42</v>
      </c>
      <c r="P13" s="64">
        <f>(J13+K13+L13)*M13</f>
        <v>55</v>
      </c>
      <c r="Q13" s="257" t="s">
        <v>1031</v>
      </c>
      <c r="R13" s="506" t="s">
        <v>1032</v>
      </c>
      <c r="S13" s="506" t="s">
        <v>1033</v>
      </c>
      <c r="T13" s="507" t="s">
        <v>1034</v>
      </c>
      <c r="W13" s="331" t="s">
        <v>126</v>
      </c>
      <c r="Y13" s="330" t="s">
        <v>38</v>
      </c>
    </row>
    <row r="14" spans="1:35" ht="85.5" x14ac:dyDescent="0.25">
      <c r="A14" s="802"/>
      <c r="B14" s="29"/>
      <c r="C14" s="663"/>
      <c r="D14" s="665"/>
      <c r="E14" s="658"/>
      <c r="F14" s="661"/>
      <c r="G14" s="487" t="s">
        <v>38</v>
      </c>
      <c r="H14" s="71" t="s">
        <v>1035</v>
      </c>
      <c r="I14" s="71" t="s">
        <v>40</v>
      </c>
      <c r="J14" s="71">
        <v>3</v>
      </c>
      <c r="K14" s="71">
        <v>3</v>
      </c>
      <c r="L14" s="71">
        <v>5</v>
      </c>
      <c r="M14" s="71">
        <v>5</v>
      </c>
      <c r="N14" s="503" t="s">
        <v>764</v>
      </c>
      <c r="O14" s="71" t="s">
        <v>42</v>
      </c>
      <c r="P14" s="67">
        <f t="shared" ref="P14:P75" si="0">(J14+K14+L14)*M14</f>
        <v>55</v>
      </c>
      <c r="Q14" s="257" t="s">
        <v>1036</v>
      </c>
      <c r="R14" s="257" t="s">
        <v>1037</v>
      </c>
      <c r="S14" s="257" t="s">
        <v>571</v>
      </c>
      <c r="T14" s="258" t="s">
        <v>1038</v>
      </c>
      <c r="W14" s="330" t="s">
        <v>320</v>
      </c>
      <c r="Y14" s="332" t="s">
        <v>1039</v>
      </c>
    </row>
    <row r="15" spans="1:35" ht="128.25" x14ac:dyDescent="0.25">
      <c r="A15" s="802"/>
      <c r="B15" s="29"/>
      <c r="C15" s="663"/>
      <c r="D15" s="665"/>
      <c r="E15" s="658"/>
      <c r="F15" s="661"/>
      <c r="G15" s="487" t="s">
        <v>38</v>
      </c>
      <c r="H15" s="71" t="s">
        <v>1040</v>
      </c>
      <c r="I15" s="71" t="s">
        <v>40</v>
      </c>
      <c r="J15" s="71">
        <v>3</v>
      </c>
      <c r="K15" s="71">
        <v>3</v>
      </c>
      <c r="L15" s="71">
        <v>5</v>
      </c>
      <c r="M15" s="71">
        <v>5</v>
      </c>
      <c r="N15" s="503" t="s">
        <v>1041</v>
      </c>
      <c r="O15" s="71" t="s">
        <v>42</v>
      </c>
      <c r="P15" s="67">
        <f t="shared" si="0"/>
        <v>55</v>
      </c>
      <c r="Q15" s="568" t="s">
        <v>1042</v>
      </c>
      <c r="R15" s="257" t="s">
        <v>1043</v>
      </c>
      <c r="S15" s="257" t="s">
        <v>1044</v>
      </c>
      <c r="T15" s="258" t="s">
        <v>60</v>
      </c>
      <c r="W15" s="331" t="s">
        <v>324</v>
      </c>
      <c r="Y15" s="330" t="s">
        <v>62</v>
      </c>
    </row>
    <row r="16" spans="1:35" ht="85.5" x14ac:dyDescent="0.25">
      <c r="A16" s="802"/>
      <c r="B16" s="29"/>
      <c r="C16" s="663"/>
      <c r="D16" s="665"/>
      <c r="E16" s="658"/>
      <c r="F16" s="661"/>
      <c r="G16" s="487" t="s">
        <v>38</v>
      </c>
      <c r="H16" s="71" t="s">
        <v>798</v>
      </c>
      <c r="I16" s="71" t="s">
        <v>40</v>
      </c>
      <c r="J16" s="71">
        <v>1</v>
      </c>
      <c r="K16" s="71">
        <v>3</v>
      </c>
      <c r="L16" s="71">
        <v>5</v>
      </c>
      <c r="M16" s="71">
        <v>3</v>
      </c>
      <c r="N16" s="503" t="s">
        <v>1045</v>
      </c>
      <c r="O16" s="71" t="s">
        <v>42</v>
      </c>
      <c r="P16" s="67">
        <f t="shared" si="0"/>
        <v>27</v>
      </c>
      <c r="Q16" s="504" t="s">
        <v>1046</v>
      </c>
      <c r="R16" s="504" t="s">
        <v>698</v>
      </c>
      <c r="S16" s="504" t="s">
        <v>699</v>
      </c>
      <c r="T16" s="508" t="s">
        <v>593</v>
      </c>
      <c r="W16" s="331" t="s">
        <v>61</v>
      </c>
      <c r="Y16" s="330" t="s">
        <v>70</v>
      </c>
    </row>
    <row r="17" spans="1:25" ht="132.75" customHeight="1" x14ac:dyDescent="0.25">
      <c r="A17" s="802"/>
      <c r="B17" s="29"/>
      <c r="C17" s="663"/>
      <c r="D17" s="665"/>
      <c r="E17" s="658"/>
      <c r="F17" s="661"/>
      <c r="G17" s="487" t="s">
        <v>38</v>
      </c>
      <c r="H17" s="71" t="s">
        <v>776</v>
      </c>
      <c r="I17" s="71" t="s">
        <v>40</v>
      </c>
      <c r="J17" s="71">
        <v>1</v>
      </c>
      <c r="K17" s="71">
        <v>3</v>
      </c>
      <c r="L17" s="71">
        <v>5</v>
      </c>
      <c r="M17" s="71">
        <v>3</v>
      </c>
      <c r="N17" s="503" t="s">
        <v>1047</v>
      </c>
      <c r="O17" s="71" t="s">
        <v>42</v>
      </c>
      <c r="P17" s="67">
        <f t="shared" si="0"/>
        <v>27</v>
      </c>
      <c r="Q17" s="504" t="s">
        <v>1048</v>
      </c>
      <c r="R17" s="504" t="s">
        <v>1049</v>
      </c>
      <c r="S17" s="504" t="s">
        <v>574</v>
      </c>
      <c r="T17" s="508" t="s">
        <v>87</v>
      </c>
      <c r="W17" s="333" t="s">
        <v>1050</v>
      </c>
      <c r="Y17" s="332" t="s">
        <v>266</v>
      </c>
    </row>
    <row r="18" spans="1:25" ht="156.75" x14ac:dyDescent="0.25">
      <c r="A18" s="802"/>
      <c r="B18" s="29"/>
      <c r="C18" s="663"/>
      <c r="D18" s="665"/>
      <c r="E18" s="658"/>
      <c r="F18" s="661"/>
      <c r="G18" s="487" t="s">
        <v>38</v>
      </c>
      <c r="H18" s="93" t="s">
        <v>1051</v>
      </c>
      <c r="I18" s="71" t="s">
        <v>40</v>
      </c>
      <c r="J18" s="93">
        <v>3</v>
      </c>
      <c r="K18" s="93">
        <v>3</v>
      </c>
      <c r="L18" s="93">
        <v>5</v>
      </c>
      <c r="M18" s="93">
        <v>5</v>
      </c>
      <c r="N18" s="503" t="s">
        <v>1052</v>
      </c>
      <c r="O18" s="71" t="s">
        <v>73</v>
      </c>
      <c r="P18" s="67">
        <f t="shared" si="0"/>
        <v>55</v>
      </c>
      <c r="Q18" s="257" t="s">
        <v>1053</v>
      </c>
      <c r="R18" s="257" t="s">
        <v>1054</v>
      </c>
      <c r="S18" s="257" t="s">
        <v>67</v>
      </c>
      <c r="T18" s="258" t="s">
        <v>1055</v>
      </c>
      <c r="W18" s="331"/>
    </row>
    <row r="19" spans="1:25" ht="85.5" x14ac:dyDescent="0.25">
      <c r="A19" s="802"/>
      <c r="B19" s="29"/>
      <c r="C19" s="663"/>
      <c r="D19" s="665"/>
      <c r="E19" s="658"/>
      <c r="F19" s="661"/>
      <c r="G19" s="487" t="s">
        <v>38</v>
      </c>
      <c r="H19" s="71" t="s">
        <v>1056</v>
      </c>
      <c r="I19" s="71" t="s">
        <v>40</v>
      </c>
      <c r="J19" s="93">
        <v>3</v>
      </c>
      <c r="K19" s="93">
        <v>3</v>
      </c>
      <c r="L19" s="93">
        <v>5</v>
      </c>
      <c r="M19" s="93">
        <v>5</v>
      </c>
      <c r="N19" s="503" t="s">
        <v>1057</v>
      </c>
      <c r="O19" s="71" t="s">
        <v>42</v>
      </c>
      <c r="P19" s="67">
        <f t="shared" si="0"/>
        <v>55</v>
      </c>
      <c r="Q19" s="257" t="s">
        <v>1053</v>
      </c>
      <c r="R19" s="257" t="s">
        <v>1058</v>
      </c>
      <c r="S19" s="257" t="s">
        <v>67</v>
      </c>
      <c r="T19" s="258" t="s">
        <v>68</v>
      </c>
      <c r="W19" s="331"/>
    </row>
    <row r="20" spans="1:25" ht="142.5" x14ac:dyDescent="0.25">
      <c r="A20" s="802"/>
      <c r="B20" s="29"/>
      <c r="C20" s="663"/>
      <c r="D20" s="665"/>
      <c r="E20" s="658"/>
      <c r="F20" s="661"/>
      <c r="G20" s="487" t="s">
        <v>38</v>
      </c>
      <c r="H20" s="71" t="s">
        <v>1059</v>
      </c>
      <c r="I20" s="71" t="s">
        <v>40</v>
      </c>
      <c r="J20" s="93">
        <v>1</v>
      </c>
      <c r="K20" s="93">
        <v>3</v>
      </c>
      <c r="L20" s="93">
        <v>5</v>
      </c>
      <c r="M20" s="93">
        <v>3</v>
      </c>
      <c r="N20" s="503" t="s">
        <v>806</v>
      </c>
      <c r="O20" s="71" t="s">
        <v>42</v>
      </c>
      <c r="P20" s="67">
        <f t="shared" si="0"/>
        <v>27</v>
      </c>
      <c r="Q20" s="257" t="s">
        <v>1060</v>
      </c>
      <c r="R20" s="257" t="s">
        <v>171</v>
      </c>
      <c r="S20" s="257" t="s">
        <v>574</v>
      </c>
      <c r="T20" s="258" t="s">
        <v>87</v>
      </c>
      <c r="W20" s="331"/>
    </row>
    <row r="21" spans="1:25" ht="157.5" thickBot="1" x14ac:dyDescent="0.3">
      <c r="A21" s="802"/>
      <c r="B21" s="29"/>
      <c r="C21" s="934"/>
      <c r="D21" s="668"/>
      <c r="E21" s="671"/>
      <c r="F21" s="672"/>
      <c r="G21" s="492" t="s">
        <v>38</v>
      </c>
      <c r="H21" s="92" t="s">
        <v>781</v>
      </c>
      <c r="I21" s="92" t="s">
        <v>40</v>
      </c>
      <c r="J21" s="99">
        <v>1</v>
      </c>
      <c r="K21" s="99">
        <v>3</v>
      </c>
      <c r="L21" s="99">
        <v>5</v>
      </c>
      <c r="M21" s="99">
        <v>3</v>
      </c>
      <c r="N21" s="510" t="s">
        <v>1061</v>
      </c>
      <c r="O21" s="92" t="s">
        <v>42</v>
      </c>
      <c r="P21" s="274">
        <f t="shared" si="0"/>
        <v>27</v>
      </c>
      <c r="Q21" s="504" t="s">
        <v>1062</v>
      </c>
      <c r="R21" s="504" t="s">
        <v>1063</v>
      </c>
      <c r="S21" s="504" t="s">
        <v>1064</v>
      </c>
      <c r="T21" s="508" t="s">
        <v>87</v>
      </c>
      <c r="W21" s="331"/>
    </row>
    <row r="22" spans="1:25" ht="85.5" x14ac:dyDescent="0.25">
      <c r="A22" s="802"/>
      <c r="B22" s="29"/>
      <c r="C22" s="774" t="s">
        <v>126</v>
      </c>
      <c r="D22" s="740" t="s">
        <v>102</v>
      </c>
      <c r="E22" s="657" t="s">
        <v>1065</v>
      </c>
      <c r="F22" s="660" t="s">
        <v>1066</v>
      </c>
      <c r="G22" s="376" t="s">
        <v>1039</v>
      </c>
      <c r="H22" s="70" t="s">
        <v>1067</v>
      </c>
      <c r="I22" s="70" t="s">
        <v>40</v>
      </c>
      <c r="J22" s="70">
        <v>3</v>
      </c>
      <c r="K22" s="70">
        <v>3</v>
      </c>
      <c r="L22" s="70">
        <v>5</v>
      </c>
      <c r="M22" s="70">
        <v>5</v>
      </c>
      <c r="N22" s="70" t="s">
        <v>130</v>
      </c>
      <c r="O22" s="70" t="s">
        <v>42</v>
      </c>
      <c r="P22" s="64">
        <f t="shared" si="0"/>
        <v>55</v>
      </c>
      <c r="Q22" s="257" t="s">
        <v>1031</v>
      </c>
      <c r="R22" s="506" t="s">
        <v>1032</v>
      </c>
      <c r="S22" s="506" t="s">
        <v>1033</v>
      </c>
      <c r="T22" s="507" t="s">
        <v>1034</v>
      </c>
      <c r="W22" s="331"/>
    </row>
    <row r="23" spans="1:25" ht="85.5" x14ac:dyDescent="0.25">
      <c r="A23" s="802"/>
      <c r="B23" s="29"/>
      <c r="C23" s="663"/>
      <c r="D23" s="665"/>
      <c r="E23" s="658"/>
      <c r="F23" s="661"/>
      <c r="G23" s="75" t="s">
        <v>1039</v>
      </c>
      <c r="H23" s="71" t="s">
        <v>1035</v>
      </c>
      <c r="I23" s="71" t="s">
        <v>40</v>
      </c>
      <c r="J23" s="71">
        <v>3</v>
      </c>
      <c r="K23" s="71">
        <v>3</v>
      </c>
      <c r="L23" s="71">
        <v>5</v>
      </c>
      <c r="M23" s="71">
        <v>5</v>
      </c>
      <c r="N23" s="71" t="s">
        <v>764</v>
      </c>
      <c r="O23" s="71" t="s">
        <v>42</v>
      </c>
      <c r="P23" s="67">
        <f t="shared" si="0"/>
        <v>55</v>
      </c>
      <c r="Q23" s="257" t="s">
        <v>1036</v>
      </c>
      <c r="R23" s="257" t="s">
        <v>1037</v>
      </c>
      <c r="S23" s="257" t="s">
        <v>571</v>
      </c>
      <c r="T23" s="258" t="s">
        <v>1038</v>
      </c>
      <c r="W23" s="331"/>
    </row>
    <row r="24" spans="1:25" ht="128.25" x14ac:dyDescent="0.25">
      <c r="A24" s="802"/>
      <c r="B24" s="29"/>
      <c r="C24" s="663"/>
      <c r="D24" s="665"/>
      <c r="E24" s="658"/>
      <c r="F24" s="661"/>
      <c r="G24" s="75" t="s">
        <v>1039</v>
      </c>
      <c r="H24" s="71" t="s">
        <v>1040</v>
      </c>
      <c r="I24" s="71" t="s">
        <v>40</v>
      </c>
      <c r="J24" s="71">
        <v>3</v>
      </c>
      <c r="K24" s="71">
        <v>3</v>
      </c>
      <c r="L24" s="71">
        <v>5</v>
      </c>
      <c r="M24" s="71">
        <v>5</v>
      </c>
      <c r="N24" s="71" t="s">
        <v>1041</v>
      </c>
      <c r="O24" s="71" t="s">
        <v>42</v>
      </c>
      <c r="P24" s="67">
        <f t="shared" si="0"/>
        <v>55</v>
      </c>
      <c r="Q24" s="568" t="s">
        <v>1042</v>
      </c>
      <c r="R24" s="257" t="s">
        <v>1043</v>
      </c>
      <c r="S24" s="257" t="s">
        <v>1044</v>
      </c>
      <c r="T24" s="258" t="s">
        <v>60</v>
      </c>
      <c r="W24" s="331"/>
    </row>
    <row r="25" spans="1:25" ht="85.5" x14ac:dyDescent="0.25">
      <c r="A25" s="802"/>
      <c r="B25" s="29"/>
      <c r="C25" s="663"/>
      <c r="D25" s="665"/>
      <c r="E25" s="658"/>
      <c r="F25" s="661"/>
      <c r="G25" s="75" t="s">
        <v>1039</v>
      </c>
      <c r="H25" s="71" t="s">
        <v>798</v>
      </c>
      <c r="I25" s="71" t="s">
        <v>40</v>
      </c>
      <c r="J25" s="71">
        <v>1</v>
      </c>
      <c r="K25" s="71">
        <v>3</v>
      </c>
      <c r="L25" s="71">
        <v>5</v>
      </c>
      <c r="M25" s="71">
        <v>3</v>
      </c>
      <c r="N25" s="71" t="s">
        <v>1045</v>
      </c>
      <c r="O25" s="71" t="s">
        <v>42</v>
      </c>
      <c r="P25" s="67">
        <f t="shared" si="0"/>
        <v>27</v>
      </c>
      <c r="Q25" s="504" t="s">
        <v>1046</v>
      </c>
      <c r="R25" s="504" t="s">
        <v>698</v>
      </c>
      <c r="S25" s="504" t="s">
        <v>699</v>
      </c>
      <c r="T25" s="508" t="s">
        <v>593</v>
      </c>
      <c r="W25" s="331"/>
    </row>
    <row r="26" spans="1:25" ht="200.25" x14ac:dyDescent="0.25">
      <c r="A26" s="802"/>
      <c r="B26" s="29"/>
      <c r="C26" s="663"/>
      <c r="D26" s="665"/>
      <c r="E26" s="658"/>
      <c r="F26" s="661"/>
      <c r="G26" s="75" t="s">
        <v>1039</v>
      </c>
      <c r="H26" s="71" t="s">
        <v>776</v>
      </c>
      <c r="I26" s="71" t="s">
        <v>40</v>
      </c>
      <c r="J26" s="71">
        <v>1</v>
      </c>
      <c r="K26" s="71">
        <v>3</v>
      </c>
      <c r="L26" s="71">
        <v>5</v>
      </c>
      <c r="M26" s="71">
        <v>3</v>
      </c>
      <c r="N26" s="71" t="s">
        <v>1047</v>
      </c>
      <c r="O26" s="71" t="s">
        <v>42</v>
      </c>
      <c r="P26" s="67">
        <f t="shared" si="0"/>
        <v>27</v>
      </c>
      <c r="Q26" s="504" t="s">
        <v>1048</v>
      </c>
      <c r="R26" s="504" t="s">
        <v>1049</v>
      </c>
      <c r="S26" s="504" t="s">
        <v>574</v>
      </c>
      <c r="T26" s="508" t="s">
        <v>87</v>
      </c>
      <c r="W26" s="331"/>
    </row>
    <row r="27" spans="1:25" ht="156.75" x14ac:dyDescent="0.25">
      <c r="A27" s="802"/>
      <c r="B27" s="29"/>
      <c r="C27" s="663"/>
      <c r="D27" s="665"/>
      <c r="E27" s="658"/>
      <c r="F27" s="661"/>
      <c r="G27" s="75" t="s">
        <v>1039</v>
      </c>
      <c r="H27" s="93" t="s">
        <v>1051</v>
      </c>
      <c r="I27" s="71" t="s">
        <v>40</v>
      </c>
      <c r="J27" s="93">
        <v>3</v>
      </c>
      <c r="K27" s="93">
        <v>3</v>
      </c>
      <c r="L27" s="93">
        <v>5</v>
      </c>
      <c r="M27" s="93">
        <v>5</v>
      </c>
      <c r="N27" s="71" t="s">
        <v>1052</v>
      </c>
      <c r="O27" s="71" t="s">
        <v>73</v>
      </c>
      <c r="P27" s="67">
        <f t="shared" si="0"/>
        <v>55</v>
      </c>
      <c r="Q27" s="257" t="s">
        <v>1053</v>
      </c>
      <c r="R27" s="257" t="s">
        <v>1054</v>
      </c>
      <c r="S27" s="257" t="s">
        <v>67</v>
      </c>
      <c r="T27" s="258" t="s">
        <v>1055</v>
      </c>
      <c r="W27" s="331"/>
    </row>
    <row r="28" spans="1:25" ht="85.5" x14ac:dyDescent="0.25">
      <c r="A28" s="802"/>
      <c r="B28" s="29"/>
      <c r="C28" s="663"/>
      <c r="D28" s="665"/>
      <c r="E28" s="658"/>
      <c r="F28" s="661"/>
      <c r="G28" s="75" t="s">
        <v>1039</v>
      </c>
      <c r="H28" s="71" t="s">
        <v>1056</v>
      </c>
      <c r="I28" s="71" t="s">
        <v>40</v>
      </c>
      <c r="J28" s="93">
        <v>3</v>
      </c>
      <c r="K28" s="93">
        <v>3</v>
      </c>
      <c r="L28" s="93">
        <v>5</v>
      </c>
      <c r="M28" s="93">
        <v>5</v>
      </c>
      <c r="N28" s="71" t="s">
        <v>1057</v>
      </c>
      <c r="O28" s="71" t="s">
        <v>42</v>
      </c>
      <c r="P28" s="67">
        <f t="shared" si="0"/>
        <v>55</v>
      </c>
      <c r="Q28" s="257" t="s">
        <v>1053</v>
      </c>
      <c r="R28" s="257" t="s">
        <v>1058</v>
      </c>
      <c r="S28" s="257" t="s">
        <v>67</v>
      </c>
      <c r="T28" s="258" t="s">
        <v>68</v>
      </c>
      <c r="W28" s="331"/>
    </row>
    <row r="29" spans="1:25" ht="142.5" x14ac:dyDescent="0.25">
      <c r="A29" s="802"/>
      <c r="B29" s="29"/>
      <c r="C29" s="663"/>
      <c r="D29" s="665"/>
      <c r="E29" s="658"/>
      <c r="F29" s="661"/>
      <c r="G29" s="75" t="s">
        <v>1039</v>
      </c>
      <c r="H29" s="71" t="s">
        <v>1059</v>
      </c>
      <c r="I29" s="71" t="s">
        <v>40</v>
      </c>
      <c r="J29" s="93">
        <v>1</v>
      </c>
      <c r="K29" s="93">
        <v>3</v>
      </c>
      <c r="L29" s="93">
        <v>5</v>
      </c>
      <c r="M29" s="93">
        <v>3</v>
      </c>
      <c r="N29" s="71" t="s">
        <v>806</v>
      </c>
      <c r="O29" s="71" t="s">
        <v>42</v>
      </c>
      <c r="P29" s="67">
        <f t="shared" si="0"/>
        <v>27</v>
      </c>
      <c r="Q29" s="257" t="s">
        <v>1060</v>
      </c>
      <c r="R29" s="257" t="s">
        <v>171</v>
      </c>
      <c r="S29" s="257" t="s">
        <v>574</v>
      </c>
      <c r="T29" s="258" t="s">
        <v>87</v>
      </c>
      <c r="W29" s="331"/>
    </row>
    <row r="30" spans="1:25" ht="157.5" thickBot="1" x14ac:dyDescent="0.3">
      <c r="A30" s="802"/>
      <c r="B30" s="29"/>
      <c r="C30" s="934"/>
      <c r="D30" s="668"/>
      <c r="E30" s="671"/>
      <c r="F30" s="672"/>
      <c r="G30" s="378" t="s">
        <v>1039</v>
      </c>
      <c r="H30" s="92" t="s">
        <v>781</v>
      </c>
      <c r="I30" s="92" t="s">
        <v>40</v>
      </c>
      <c r="J30" s="99">
        <v>1</v>
      </c>
      <c r="K30" s="99">
        <v>3</v>
      </c>
      <c r="L30" s="99">
        <v>5</v>
      </c>
      <c r="M30" s="99">
        <v>3</v>
      </c>
      <c r="N30" s="92" t="s">
        <v>1061</v>
      </c>
      <c r="O30" s="92" t="s">
        <v>42</v>
      </c>
      <c r="P30" s="274">
        <f t="shared" si="0"/>
        <v>27</v>
      </c>
      <c r="Q30" s="504" t="s">
        <v>1062</v>
      </c>
      <c r="R30" s="504" t="s">
        <v>1063</v>
      </c>
      <c r="S30" s="504" t="s">
        <v>1064</v>
      </c>
      <c r="T30" s="508" t="s">
        <v>87</v>
      </c>
      <c r="W30" s="331"/>
    </row>
    <row r="31" spans="1:25" ht="85.5" x14ac:dyDescent="0.25">
      <c r="A31" s="802"/>
      <c r="B31" s="29"/>
      <c r="C31" s="774" t="s">
        <v>126</v>
      </c>
      <c r="D31" s="740" t="s">
        <v>127</v>
      </c>
      <c r="E31" s="657" t="s">
        <v>1068</v>
      </c>
      <c r="F31" s="660" t="s">
        <v>1069</v>
      </c>
      <c r="G31" s="486" t="s">
        <v>62</v>
      </c>
      <c r="H31" s="70" t="s">
        <v>1067</v>
      </c>
      <c r="I31" s="70" t="s">
        <v>40</v>
      </c>
      <c r="J31" s="70">
        <v>3</v>
      </c>
      <c r="K31" s="70">
        <v>3</v>
      </c>
      <c r="L31" s="70">
        <v>5</v>
      </c>
      <c r="M31" s="70">
        <v>5</v>
      </c>
      <c r="N31" s="505" t="s">
        <v>130</v>
      </c>
      <c r="O31" s="70" t="s">
        <v>42</v>
      </c>
      <c r="P31" s="64">
        <f t="shared" si="0"/>
        <v>55</v>
      </c>
      <c r="Q31" s="257" t="s">
        <v>1031</v>
      </c>
      <c r="R31" s="506" t="s">
        <v>1032</v>
      </c>
      <c r="S31" s="506" t="s">
        <v>1033</v>
      </c>
      <c r="T31" s="507" t="s">
        <v>1034</v>
      </c>
      <c r="W31" s="331"/>
    </row>
    <row r="32" spans="1:25" ht="85.5" x14ac:dyDescent="0.25">
      <c r="A32" s="802"/>
      <c r="B32" s="29"/>
      <c r="C32" s="663"/>
      <c r="D32" s="665"/>
      <c r="E32" s="658"/>
      <c r="F32" s="661"/>
      <c r="G32" s="487" t="s">
        <v>62</v>
      </c>
      <c r="H32" s="71" t="s">
        <v>992</v>
      </c>
      <c r="I32" s="71" t="s">
        <v>40</v>
      </c>
      <c r="J32" s="71">
        <v>3</v>
      </c>
      <c r="K32" s="71">
        <v>3</v>
      </c>
      <c r="L32" s="71">
        <v>5</v>
      </c>
      <c r="M32" s="71">
        <v>5</v>
      </c>
      <c r="N32" s="503" t="s">
        <v>764</v>
      </c>
      <c r="O32" s="71" t="s">
        <v>42</v>
      </c>
      <c r="P32" s="67">
        <f t="shared" si="0"/>
        <v>55</v>
      </c>
      <c r="Q32" s="257" t="s">
        <v>1036</v>
      </c>
      <c r="R32" s="257" t="s">
        <v>1037</v>
      </c>
      <c r="S32" s="257" t="s">
        <v>571</v>
      </c>
      <c r="T32" s="258" t="s">
        <v>1038</v>
      </c>
      <c r="W32" s="331"/>
    </row>
    <row r="33" spans="1:23" ht="128.25" x14ac:dyDescent="0.25">
      <c r="A33" s="802"/>
      <c r="B33" s="29"/>
      <c r="C33" s="663"/>
      <c r="D33" s="665"/>
      <c r="E33" s="658"/>
      <c r="F33" s="661"/>
      <c r="G33" s="487" t="s">
        <v>62</v>
      </c>
      <c r="H33" s="71" t="s">
        <v>1040</v>
      </c>
      <c r="I33" s="71" t="s">
        <v>40</v>
      </c>
      <c r="J33" s="71">
        <v>3</v>
      </c>
      <c r="K33" s="71">
        <v>3</v>
      </c>
      <c r="L33" s="71">
        <v>5</v>
      </c>
      <c r="M33" s="71">
        <v>5</v>
      </c>
      <c r="N33" s="503" t="s">
        <v>1041</v>
      </c>
      <c r="O33" s="71" t="s">
        <v>42</v>
      </c>
      <c r="P33" s="67">
        <f t="shared" si="0"/>
        <v>55</v>
      </c>
      <c r="Q33" s="568" t="s">
        <v>1042</v>
      </c>
      <c r="R33" s="257" t="s">
        <v>1043</v>
      </c>
      <c r="S33" s="257" t="s">
        <v>1044</v>
      </c>
      <c r="T33" s="258" t="s">
        <v>60</v>
      </c>
      <c r="W33" s="331"/>
    </row>
    <row r="34" spans="1:23" ht="85.5" x14ac:dyDescent="0.25">
      <c r="A34" s="802"/>
      <c r="B34" s="29"/>
      <c r="C34" s="663"/>
      <c r="D34" s="665"/>
      <c r="E34" s="658"/>
      <c r="F34" s="661"/>
      <c r="G34" s="487" t="s">
        <v>62</v>
      </c>
      <c r="H34" s="71" t="s">
        <v>798</v>
      </c>
      <c r="I34" s="71" t="s">
        <v>40</v>
      </c>
      <c r="J34" s="71">
        <v>1</v>
      </c>
      <c r="K34" s="71">
        <v>3</v>
      </c>
      <c r="L34" s="71">
        <v>5</v>
      </c>
      <c r="M34" s="71">
        <v>3</v>
      </c>
      <c r="N34" s="503" t="s">
        <v>1045</v>
      </c>
      <c r="O34" s="71" t="s">
        <v>42</v>
      </c>
      <c r="P34" s="67">
        <f t="shared" si="0"/>
        <v>27</v>
      </c>
      <c r="Q34" s="504" t="s">
        <v>1046</v>
      </c>
      <c r="R34" s="504" t="s">
        <v>698</v>
      </c>
      <c r="S34" s="504" t="s">
        <v>699</v>
      </c>
      <c r="T34" s="508" t="s">
        <v>593</v>
      </c>
      <c r="W34" s="331"/>
    </row>
    <row r="35" spans="1:23" ht="200.25" x14ac:dyDescent="0.25">
      <c r="A35" s="802"/>
      <c r="B35" s="29"/>
      <c r="C35" s="663"/>
      <c r="D35" s="665"/>
      <c r="E35" s="658"/>
      <c r="F35" s="661"/>
      <c r="G35" s="487" t="s">
        <v>62</v>
      </c>
      <c r="H35" s="71" t="s">
        <v>776</v>
      </c>
      <c r="I35" s="71" t="s">
        <v>40</v>
      </c>
      <c r="J35" s="71">
        <v>1</v>
      </c>
      <c r="K35" s="71">
        <v>3</v>
      </c>
      <c r="L35" s="71">
        <v>5</v>
      </c>
      <c r="M35" s="71">
        <v>3</v>
      </c>
      <c r="N35" s="503" t="s">
        <v>1047</v>
      </c>
      <c r="O35" s="71" t="s">
        <v>42</v>
      </c>
      <c r="P35" s="67">
        <f t="shared" si="0"/>
        <v>27</v>
      </c>
      <c r="Q35" s="504" t="s">
        <v>1048</v>
      </c>
      <c r="R35" s="504" t="s">
        <v>1049</v>
      </c>
      <c r="S35" s="504" t="s">
        <v>574</v>
      </c>
      <c r="T35" s="508" t="s">
        <v>87</v>
      </c>
      <c r="W35" s="331"/>
    </row>
    <row r="36" spans="1:23" ht="156.75" x14ac:dyDescent="0.25">
      <c r="A36" s="802"/>
      <c r="B36" s="29"/>
      <c r="C36" s="663"/>
      <c r="D36" s="665"/>
      <c r="E36" s="658"/>
      <c r="F36" s="661"/>
      <c r="G36" s="487" t="s">
        <v>62</v>
      </c>
      <c r="H36" s="93" t="s">
        <v>1051</v>
      </c>
      <c r="I36" s="71" t="s">
        <v>40</v>
      </c>
      <c r="J36" s="93">
        <v>3</v>
      </c>
      <c r="K36" s="93">
        <v>3</v>
      </c>
      <c r="L36" s="93">
        <v>5</v>
      </c>
      <c r="M36" s="93">
        <v>5</v>
      </c>
      <c r="N36" s="503" t="s">
        <v>1052</v>
      </c>
      <c r="O36" s="71" t="s">
        <v>73</v>
      </c>
      <c r="P36" s="67">
        <f t="shared" si="0"/>
        <v>55</v>
      </c>
      <c r="Q36" s="257" t="s">
        <v>1053</v>
      </c>
      <c r="R36" s="257" t="s">
        <v>1054</v>
      </c>
      <c r="S36" s="257" t="s">
        <v>67</v>
      </c>
      <c r="T36" s="258" t="s">
        <v>1055</v>
      </c>
      <c r="W36" s="331"/>
    </row>
    <row r="37" spans="1:23" ht="85.5" x14ac:dyDescent="0.25">
      <c r="A37" s="802"/>
      <c r="B37" s="29"/>
      <c r="C37" s="663"/>
      <c r="D37" s="665"/>
      <c r="E37" s="658"/>
      <c r="F37" s="661"/>
      <c r="G37" s="487" t="s">
        <v>62</v>
      </c>
      <c r="H37" s="71" t="s">
        <v>1056</v>
      </c>
      <c r="I37" s="71" t="s">
        <v>40</v>
      </c>
      <c r="J37" s="93">
        <v>3</v>
      </c>
      <c r="K37" s="93">
        <v>3</v>
      </c>
      <c r="L37" s="93">
        <v>5</v>
      </c>
      <c r="M37" s="93">
        <v>5</v>
      </c>
      <c r="N37" s="503" t="s">
        <v>1057</v>
      </c>
      <c r="O37" s="71" t="s">
        <v>42</v>
      </c>
      <c r="P37" s="67">
        <f t="shared" si="0"/>
        <v>55</v>
      </c>
      <c r="Q37" s="257" t="s">
        <v>1053</v>
      </c>
      <c r="R37" s="257" t="s">
        <v>1058</v>
      </c>
      <c r="S37" s="257" t="s">
        <v>67</v>
      </c>
      <c r="T37" s="258" t="s">
        <v>68</v>
      </c>
      <c r="W37" s="331"/>
    </row>
    <row r="38" spans="1:23" ht="142.5" x14ac:dyDescent="0.25">
      <c r="A38" s="802"/>
      <c r="B38" s="29"/>
      <c r="C38" s="663"/>
      <c r="D38" s="665"/>
      <c r="E38" s="658"/>
      <c r="F38" s="661"/>
      <c r="G38" s="487" t="s">
        <v>62</v>
      </c>
      <c r="H38" s="71" t="s">
        <v>1059</v>
      </c>
      <c r="I38" s="71" t="s">
        <v>40</v>
      </c>
      <c r="J38" s="93">
        <v>1</v>
      </c>
      <c r="K38" s="93">
        <v>3</v>
      </c>
      <c r="L38" s="93">
        <v>5</v>
      </c>
      <c r="M38" s="93">
        <v>3</v>
      </c>
      <c r="N38" s="503" t="s">
        <v>806</v>
      </c>
      <c r="O38" s="71" t="s">
        <v>42</v>
      </c>
      <c r="P38" s="67">
        <f t="shared" si="0"/>
        <v>27</v>
      </c>
      <c r="Q38" s="257" t="s">
        <v>1060</v>
      </c>
      <c r="R38" s="257" t="s">
        <v>171</v>
      </c>
      <c r="S38" s="257" t="s">
        <v>574</v>
      </c>
      <c r="T38" s="258" t="s">
        <v>87</v>
      </c>
      <c r="W38" s="331"/>
    </row>
    <row r="39" spans="1:23" ht="157.5" thickBot="1" x14ac:dyDescent="0.3">
      <c r="A39" s="802"/>
      <c r="B39" s="29"/>
      <c r="C39" s="934"/>
      <c r="D39" s="668"/>
      <c r="E39" s="671"/>
      <c r="F39" s="672"/>
      <c r="G39" s="492" t="s">
        <v>62</v>
      </c>
      <c r="H39" s="92" t="s">
        <v>781</v>
      </c>
      <c r="I39" s="92" t="s">
        <v>40</v>
      </c>
      <c r="J39" s="99">
        <v>1</v>
      </c>
      <c r="K39" s="99">
        <v>3</v>
      </c>
      <c r="L39" s="99">
        <v>5</v>
      </c>
      <c r="M39" s="99">
        <v>3</v>
      </c>
      <c r="N39" s="510" t="s">
        <v>1061</v>
      </c>
      <c r="O39" s="92" t="s">
        <v>42</v>
      </c>
      <c r="P39" s="274">
        <f t="shared" si="0"/>
        <v>27</v>
      </c>
      <c r="Q39" s="504" t="s">
        <v>1062</v>
      </c>
      <c r="R39" s="504" t="s">
        <v>1063</v>
      </c>
      <c r="S39" s="504" t="s">
        <v>1064</v>
      </c>
      <c r="T39" s="508" t="s">
        <v>87</v>
      </c>
      <c r="W39" s="331"/>
    </row>
    <row r="40" spans="1:23" ht="85.5" x14ac:dyDescent="0.25">
      <c r="A40" s="802"/>
      <c r="B40" s="29"/>
      <c r="C40" s="774" t="s">
        <v>126</v>
      </c>
      <c r="D40" s="740" t="s">
        <v>1070</v>
      </c>
      <c r="E40" s="657" t="s">
        <v>1070</v>
      </c>
      <c r="F40" s="660" t="s">
        <v>1071</v>
      </c>
      <c r="G40" s="486" t="s">
        <v>70</v>
      </c>
      <c r="H40" s="70" t="s">
        <v>1030</v>
      </c>
      <c r="I40" s="70" t="s">
        <v>40</v>
      </c>
      <c r="J40" s="70">
        <v>3</v>
      </c>
      <c r="K40" s="70">
        <v>3</v>
      </c>
      <c r="L40" s="70">
        <v>5</v>
      </c>
      <c r="M40" s="70">
        <v>5</v>
      </c>
      <c r="N40" s="505" t="s">
        <v>130</v>
      </c>
      <c r="O40" s="70" t="s">
        <v>42</v>
      </c>
      <c r="P40" s="64">
        <f t="shared" si="0"/>
        <v>55</v>
      </c>
      <c r="Q40" s="257" t="s">
        <v>1031</v>
      </c>
      <c r="R40" s="506" t="s">
        <v>1032</v>
      </c>
      <c r="S40" s="506" t="s">
        <v>1033</v>
      </c>
      <c r="T40" s="507" t="s">
        <v>1034</v>
      </c>
      <c r="W40" s="331"/>
    </row>
    <row r="41" spans="1:23" ht="85.5" x14ac:dyDescent="0.25">
      <c r="A41" s="802"/>
      <c r="B41" s="29"/>
      <c r="C41" s="663"/>
      <c r="D41" s="665"/>
      <c r="E41" s="658"/>
      <c r="F41" s="661"/>
      <c r="G41" s="487" t="s">
        <v>70</v>
      </c>
      <c r="H41" s="71" t="s">
        <v>1035</v>
      </c>
      <c r="I41" s="71" t="s">
        <v>40</v>
      </c>
      <c r="J41" s="71">
        <v>3</v>
      </c>
      <c r="K41" s="71">
        <v>3</v>
      </c>
      <c r="L41" s="71">
        <v>5</v>
      </c>
      <c r="M41" s="71">
        <v>5</v>
      </c>
      <c r="N41" s="503" t="s">
        <v>764</v>
      </c>
      <c r="O41" s="71" t="s">
        <v>42</v>
      </c>
      <c r="P41" s="67">
        <f t="shared" si="0"/>
        <v>55</v>
      </c>
      <c r="Q41" s="257" t="s">
        <v>1036</v>
      </c>
      <c r="R41" s="257" t="s">
        <v>1037</v>
      </c>
      <c r="S41" s="257" t="s">
        <v>571</v>
      </c>
      <c r="T41" s="258" t="s">
        <v>1038</v>
      </c>
      <c r="W41" s="331"/>
    </row>
    <row r="42" spans="1:23" ht="128.25" x14ac:dyDescent="0.25">
      <c r="A42" s="802"/>
      <c r="B42" s="29"/>
      <c r="C42" s="663"/>
      <c r="D42" s="665"/>
      <c r="E42" s="658"/>
      <c r="F42" s="661"/>
      <c r="G42" s="487" t="s">
        <v>70</v>
      </c>
      <c r="H42" s="71" t="s">
        <v>1072</v>
      </c>
      <c r="I42" s="71" t="s">
        <v>40</v>
      </c>
      <c r="J42" s="71">
        <v>3</v>
      </c>
      <c r="K42" s="71">
        <v>3</v>
      </c>
      <c r="L42" s="71">
        <v>5</v>
      </c>
      <c r="M42" s="71">
        <v>5</v>
      </c>
      <c r="N42" s="503" t="s">
        <v>1041</v>
      </c>
      <c r="O42" s="71" t="s">
        <v>42</v>
      </c>
      <c r="P42" s="67">
        <f t="shared" si="0"/>
        <v>55</v>
      </c>
      <c r="Q42" s="568" t="s">
        <v>1042</v>
      </c>
      <c r="R42" s="257" t="s">
        <v>1043</v>
      </c>
      <c r="S42" s="257" t="s">
        <v>1044</v>
      </c>
      <c r="T42" s="258" t="s">
        <v>60</v>
      </c>
      <c r="W42" s="331"/>
    </row>
    <row r="43" spans="1:23" ht="85.5" x14ac:dyDescent="0.25">
      <c r="A43" s="802"/>
      <c r="B43" s="29"/>
      <c r="C43" s="663"/>
      <c r="D43" s="665"/>
      <c r="E43" s="658"/>
      <c r="F43" s="661"/>
      <c r="G43" s="487" t="s">
        <v>70</v>
      </c>
      <c r="H43" s="71" t="s">
        <v>798</v>
      </c>
      <c r="I43" s="71" t="s">
        <v>40</v>
      </c>
      <c r="J43" s="71">
        <v>1</v>
      </c>
      <c r="K43" s="71">
        <v>3</v>
      </c>
      <c r="L43" s="71">
        <v>5</v>
      </c>
      <c r="M43" s="71">
        <v>3</v>
      </c>
      <c r="N43" s="503" t="s">
        <v>1045</v>
      </c>
      <c r="O43" s="71" t="s">
        <v>42</v>
      </c>
      <c r="P43" s="67">
        <f t="shared" si="0"/>
        <v>27</v>
      </c>
      <c r="Q43" s="504" t="s">
        <v>1046</v>
      </c>
      <c r="R43" s="504" t="s">
        <v>698</v>
      </c>
      <c r="S43" s="504" t="s">
        <v>699</v>
      </c>
      <c r="T43" s="508" t="s">
        <v>593</v>
      </c>
      <c r="W43" s="331"/>
    </row>
    <row r="44" spans="1:23" ht="200.25" x14ac:dyDescent="0.25">
      <c r="A44" s="802"/>
      <c r="B44" s="29"/>
      <c r="C44" s="663"/>
      <c r="D44" s="665"/>
      <c r="E44" s="658"/>
      <c r="F44" s="661"/>
      <c r="G44" s="487" t="s">
        <v>70</v>
      </c>
      <c r="H44" s="71" t="s">
        <v>776</v>
      </c>
      <c r="I44" s="71" t="s">
        <v>40</v>
      </c>
      <c r="J44" s="71">
        <v>1</v>
      </c>
      <c r="K44" s="71">
        <v>3</v>
      </c>
      <c r="L44" s="71">
        <v>5</v>
      </c>
      <c r="M44" s="71">
        <v>3</v>
      </c>
      <c r="N44" s="503" t="s">
        <v>1047</v>
      </c>
      <c r="O44" s="71" t="s">
        <v>42</v>
      </c>
      <c r="P44" s="67">
        <f t="shared" si="0"/>
        <v>27</v>
      </c>
      <c r="Q44" s="504" t="s">
        <v>1048</v>
      </c>
      <c r="R44" s="504" t="s">
        <v>1049</v>
      </c>
      <c r="S44" s="504" t="s">
        <v>574</v>
      </c>
      <c r="T44" s="508" t="s">
        <v>87</v>
      </c>
      <c r="W44" s="331"/>
    </row>
    <row r="45" spans="1:23" ht="156.75" x14ac:dyDescent="0.25">
      <c r="A45" s="802"/>
      <c r="B45" s="29"/>
      <c r="C45" s="663"/>
      <c r="D45" s="665"/>
      <c r="E45" s="658"/>
      <c r="F45" s="661"/>
      <c r="G45" s="487" t="s">
        <v>70</v>
      </c>
      <c r="H45" s="93" t="s">
        <v>1051</v>
      </c>
      <c r="I45" s="71" t="s">
        <v>40</v>
      </c>
      <c r="J45" s="93">
        <v>3</v>
      </c>
      <c r="K45" s="93">
        <v>3</v>
      </c>
      <c r="L45" s="93">
        <v>5</v>
      </c>
      <c r="M45" s="93">
        <v>5</v>
      </c>
      <c r="N45" s="503" t="s">
        <v>1052</v>
      </c>
      <c r="O45" s="71" t="s">
        <v>73</v>
      </c>
      <c r="P45" s="67">
        <f t="shared" si="0"/>
        <v>55</v>
      </c>
      <c r="Q45" s="257" t="s">
        <v>1053</v>
      </c>
      <c r="R45" s="257" t="s">
        <v>1054</v>
      </c>
      <c r="S45" s="257" t="s">
        <v>67</v>
      </c>
      <c r="T45" s="258" t="s">
        <v>1055</v>
      </c>
      <c r="W45" s="331"/>
    </row>
    <row r="46" spans="1:23" ht="85.5" x14ac:dyDescent="0.25">
      <c r="A46" s="802"/>
      <c r="B46" s="29"/>
      <c r="C46" s="663"/>
      <c r="D46" s="665"/>
      <c r="E46" s="658"/>
      <c r="F46" s="661"/>
      <c r="G46" s="487" t="s">
        <v>70</v>
      </c>
      <c r="H46" s="71" t="s">
        <v>1056</v>
      </c>
      <c r="I46" s="71" t="s">
        <v>40</v>
      </c>
      <c r="J46" s="93">
        <v>3</v>
      </c>
      <c r="K46" s="93">
        <v>3</v>
      </c>
      <c r="L46" s="93">
        <v>5</v>
      </c>
      <c r="M46" s="93">
        <v>5</v>
      </c>
      <c r="N46" s="503" t="s">
        <v>1057</v>
      </c>
      <c r="O46" s="71" t="s">
        <v>42</v>
      </c>
      <c r="P46" s="67">
        <f t="shared" si="0"/>
        <v>55</v>
      </c>
      <c r="Q46" s="257" t="s">
        <v>1053</v>
      </c>
      <c r="R46" s="257" t="s">
        <v>1058</v>
      </c>
      <c r="S46" s="257" t="s">
        <v>67</v>
      </c>
      <c r="T46" s="258" t="s">
        <v>68</v>
      </c>
      <c r="W46" s="331"/>
    </row>
    <row r="47" spans="1:23" ht="142.5" x14ac:dyDescent="0.25">
      <c r="A47" s="802"/>
      <c r="B47" s="29"/>
      <c r="C47" s="663"/>
      <c r="D47" s="665"/>
      <c r="E47" s="658"/>
      <c r="F47" s="661"/>
      <c r="G47" s="487" t="s">
        <v>70</v>
      </c>
      <c r="H47" s="71" t="s">
        <v>1059</v>
      </c>
      <c r="I47" s="71" t="s">
        <v>40</v>
      </c>
      <c r="J47" s="93">
        <v>1</v>
      </c>
      <c r="K47" s="93">
        <v>3</v>
      </c>
      <c r="L47" s="93">
        <v>5</v>
      </c>
      <c r="M47" s="93">
        <v>3</v>
      </c>
      <c r="N47" s="503" t="s">
        <v>806</v>
      </c>
      <c r="O47" s="71" t="s">
        <v>42</v>
      </c>
      <c r="P47" s="67">
        <f t="shared" si="0"/>
        <v>27</v>
      </c>
      <c r="Q47" s="257" t="s">
        <v>1060</v>
      </c>
      <c r="R47" s="257" t="s">
        <v>171</v>
      </c>
      <c r="S47" s="257" t="s">
        <v>574</v>
      </c>
      <c r="T47" s="258" t="s">
        <v>87</v>
      </c>
      <c r="W47" s="331"/>
    </row>
    <row r="48" spans="1:23" ht="157.5" thickBot="1" x14ac:dyDescent="0.3">
      <c r="A48" s="802"/>
      <c r="B48" s="29"/>
      <c r="C48" s="934"/>
      <c r="D48" s="668"/>
      <c r="E48" s="671"/>
      <c r="F48" s="672"/>
      <c r="G48" s="492" t="s">
        <v>70</v>
      </c>
      <c r="H48" s="92" t="s">
        <v>781</v>
      </c>
      <c r="I48" s="92" t="s">
        <v>40</v>
      </c>
      <c r="J48" s="99">
        <v>1</v>
      </c>
      <c r="K48" s="99">
        <v>3</v>
      </c>
      <c r="L48" s="99">
        <v>5</v>
      </c>
      <c r="M48" s="99">
        <v>3</v>
      </c>
      <c r="N48" s="510" t="s">
        <v>1061</v>
      </c>
      <c r="O48" s="92" t="s">
        <v>42</v>
      </c>
      <c r="P48" s="274">
        <f t="shared" si="0"/>
        <v>27</v>
      </c>
      <c r="Q48" s="504" t="s">
        <v>1062</v>
      </c>
      <c r="R48" s="504" t="s">
        <v>1063</v>
      </c>
      <c r="S48" s="504" t="s">
        <v>1064</v>
      </c>
      <c r="T48" s="508" t="s">
        <v>87</v>
      </c>
      <c r="W48" s="331"/>
    </row>
    <row r="49" spans="1:23" ht="85.5" x14ac:dyDescent="0.25">
      <c r="A49" s="29"/>
      <c r="B49" s="29"/>
      <c r="C49" s="774" t="s">
        <v>320</v>
      </c>
      <c r="D49" s="740" t="s">
        <v>102</v>
      </c>
      <c r="E49" s="657" t="s">
        <v>1073</v>
      </c>
      <c r="F49" s="965" t="s">
        <v>1074</v>
      </c>
      <c r="G49" s="486" t="s">
        <v>54</v>
      </c>
      <c r="H49" s="70" t="s">
        <v>1030</v>
      </c>
      <c r="I49" s="70" t="s">
        <v>40</v>
      </c>
      <c r="J49" s="70">
        <v>3</v>
      </c>
      <c r="K49" s="70">
        <v>3</v>
      </c>
      <c r="L49" s="70">
        <v>5</v>
      </c>
      <c r="M49" s="70">
        <v>5</v>
      </c>
      <c r="N49" s="505" t="s">
        <v>130</v>
      </c>
      <c r="O49" s="70" t="s">
        <v>42</v>
      </c>
      <c r="P49" s="64">
        <f t="shared" si="0"/>
        <v>55</v>
      </c>
      <c r="Q49" s="257" t="s">
        <v>1031</v>
      </c>
      <c r="R49" s="506" t="s">
        <v>1032</v>
      </c>
      <c r="S49" s="506" t="s">
        <v>1033</v>
      </c>
      <c r="T49" s="507" t="s">
        <v>1034</v>
      </c>
      <c r="W49" s="334"/>
    </row>
    <row r="50" spans="1:23" ht="85.5" x14ac:dyDescent="0.25">
      <c r="A50" s="29"/>
      <c r="B50" s="29"/>
      <c r="C50" s="663"/>
      <c r="D50" s="665"/>
      <c r="E50" s="658"/>
      <c r="F50" s="966"/>
      <c r="G50" s="487" t="s">
        <v>54</v>
      </c>
      <c r="H50" s="71" t="s">
        <v>992</v>
      </c>
      <c r="I50" s="71" t="s">
        <v>40</v>
      </c>
      <c r="J50" s="71">
        <v>3</v>
      </c>
      <c r="K50" s="71">
        <v>3</v>
      </c>
      <c r="L50" s="71">
        <v>5</v>
      </c>
      <c r="M50" s="71">
        <v>5</v>
      </c>
      <c r="N50" s="503" t="s">
        <v>764</v>
      </c>
      <c r="O50" s="71" t="s">
        <v>42</v>
      </c>
      <c r="P50" s="67">
        <f t="shared" si="0"/>
        <v>55</v>
      </c>
      <c r="Q50" s="257" t="s">
        <v>1036</v>
      </c>
      <c r="R50" s="257" t="s">
        <v>1037</v>
      </c>
      <c r="S50" s="257" t="s">
        <v>571</v>
      </c>
      <c r="T50" s="258" t="s">
        <v>1038</v>
      </c>
      <c r="W50" s="334"/>
    </row>
    <row r="51" spans="1:23" ht="128.25" x14ac:dyDescent="0.25">
      <c r="A51" s="29"/>
      <c r="B51" s="29"/>
      <c r="C51" s="663"/>
      <c r="D51" s="665"/>
      <c r="E51" s="658"/>
      <c r="F51" s="966"/>
      <c r="G51" s="487" t="s">
        <v>54</v>
      </c>
      <c r="H51" s="71" t="s">
        <v>1040</v>
      </c>
      <c r="I51" s="71" t="s">
        <v>40</v>
      </c>
      <c r="J51" s="71">
        <v>3</v>
      </c>
      <c r="K51" s="71">
        <v>3</v>
      </c>
      <c r="L51" s="71">
        <v>5</v>
      </c>
      <c r="M51" s="71">
        <v>5</v>
      </c>
      <c r="N51" s="503" t="s">
        <v>1041</v>
      </c>
      <c r="O51" s="71" t="s">
        <v>42</v>
      </c>
      <c r="P51" s="67">
        <f t="shared" si="0"/>
        <v>55</v>
      </c>
      <c r="Q51" s="568" t="s">
        <v>1042</v>
      </c>
      <c r="R51" s="257" t="s">
        <v>1043</v>
      </c>
      <c r="S51" s="257" t="s">
        <v>1044</v>
      </c>
      <c r="T51" s="258" t="s">
        <v>60</v>
      </c>
      <c r="W51" s="334"/>
    </row>
    <row r="52" spans="1:23" ht="85.5" x14ac:dyDescent="0.25">
      <c r="A52" s="29"/>
      <c r="B52" s="29"/>
      <c r="C52" s="663"/>
      <c r="D52" s="665"/>
      <c r="E52" s="658"/>
      <c r="F52" s="966"/>
      <c r="G52" s="487" t="s">
        <v>54</v>
      </c>
      <c r="H52" s="71" t="s">
        <v>798</v>
      </c>
      <c r="I52" s="71" t="s">
        <v>40</v>
      </c>
      <c r="J52" s="71">
        <v>1</v>
      </c>
      <c r="K52" s="71">
        <v>3</v>
      </c>
      <c r="L52" s="71">
        <v>5</v>
      </c>
      <c r="M52" s="71">
        <v>3</v>
      </c>
      <c r="N52" s="503" t="s">
        <v>1045</v>
      </c>
      <c r="O52" s="71" t="s">
        <v>42</v>
      </c>
      <c r="P52" s="67">
        <f t="shared" si="0"/>
        <v>27</v>
      </c>
      <c r="Q52" s="504" t="s">
        <v>1046</v>
      </c>
      <c r="R52" s="504" t="s">
        <v>698</v>
      </c>
      <c r="S52" s="504" t="s">
        <v>699</v>
      </c>
      <c r="T52" s="508" t="s">
        <v>593</v>
      </c>
      <c r="W52" s="334"/>
    </row>
    <row r="53" spans="1:23" ht="200.25" x14ac:dyDescent="0.25">
      <c r="A53" s="29"/>
      <c r="B53" s="29"/>
      <c r="C53" s="663"/>
      <c r="D53" s="665"/>
      <c r="E53" s="658"/>
      <c r="F53" s="966"/>
      <c r="G53" s="487" t="s">
        <v>54</v>
      </c>
      <c r="H53" s="71" t="s">
        <v>776</v>
      </c>
      <c r="I53" s="71" t="s">
        <v>40</v>
      </c>
      <c r="J53" s="71">
        <v>1</v>
      </c>
      <c r="K53" s="71">
        <v>3</v>
      </c>
      <c r="L53" s="71">
        <v>5</v>
      </c>
      <c r="M53" s="71">
        <v>3</v>
      </c>
      <c r="N53" s="503" t="s">
        <v>1047</v>
      </c>
      <c r="O53" s="71" t="s">
        <v>42</v>
      </c>
      <c r="P53" s="67">
        <f t="shared" si="0"/>
        <v>27</v>
      </c>
      <c r="Q53" s="504" t="s">
        <v>1048</v>
      </c>
      <c r="R53" s="504" t="s">
        <v>1049</v>
      </c>
      <c r="S53" s="504" t="s">
        <v>574</v>
      </c>
      <c r="T53" s="508" t="s">
        <v>87</v>
      </c>
      <c r="W53" s="334"/>
    </row>
    <row r="54" spans="1:23" ht="156.75" x14ac:dyDescent="0.25">
      <c r="A54" s="29"/>
      <c r="B54" s="29"/>
      <c r="C54" s="663"/>
      <c r="D54" s="665"/>
      <c r="E54" s="658"/>
      <c r="F54" s="966"/>
      <c r="G54" s="487" t="s">
        <v>54</v>
      </c>
      <c r="H54" s="93" t="s">
        <v>1051</v>
      </c>
      <c r="I54" s="71" t="s">
        <v>40</v>
      </c>
      <c r="J54" s="93">
        <v>3</v>
      </c>
      <c r="K54" s="93">
        <v>3</v>
      </c>
      <c r="L54" s="93">
        <v>5</v>
      </c>
      <c r="M54" s="93">
        <v>5</v>
      </c>
      <c r="N54" s="503" t="s">
        <v>1052</v>
      </c>
      <c r="O54" s="71" t="s">
        <v>73</v>
      </c>
      <c r="P54" s="67">
        <f t="shared" si="0"/>
        <v>55</v>
      </c>
      <c r="Q54" s="257" t="s">
        <v>1053</v>
      </c>
      <c r="R54" s="257" t="s">
        <v>1054</v>
      </c>
      <c r="S54" s="257" t="s">
        <v>67</v>
      </c>
      <c r="T54" s="258" t="s">
        <v>1055</v>
      </c>
      <c r="W54" s="334"/>
    </row>
    <row r="55" spans="1:23" ht="85.5" x14ac:dyDescent="0.25">
      <c r="A55" s="29"/>
      <c r="B55" s="29"/>
      <c r="C55" s="663"/>
      <c r="D55" s="665"/>
      <c r="E55" s="658"/>
      <c r="F55" s="966"/>
      <c r="G55" s="487" t="s">
        <v>54</v>
      </c>
      <c r="H55" s="71" t="s">
        <v>1056</v>
      </c>
      <c r="I55" s="71" t="s">
        <v>40</v>
      </c>
      <c r="J55" s="93">
        <v>3</v>
      </c>
      <c r="K55" s="93">
        <v>3</v>
      </c>
      <c r="L55" s="93">
        <v>5</v>
      </c>
      <c r="M55" s="93">
        <v>5</v>
      </c>
      <c r="N55" s="503" t="s">
        <v>1057</v>
      </c>
      <c r="O55" s="71" t="s">
        <v>73</v>
      </c>
      <c r="P55" s="67">
        <f t="shared" si="0"/>
        <v>55</v>
      </c>
      <c r="Q55" s="257" t="s">
        <v>1053</v>
      </c>
      <c r="R55" s="257" t="s">
        <v>1058</v>
      </c>
      <c r="S55" s="257" t="s">
        <v>67</v>
      </c>
      <c r="T55" s="258" t="s">
        <v>68</v>
      </c>
      <c r="W55" s="334"/>
    </row>
    <row r="56" spans="1:23" ht="142.5" x14ac:dyDescent="0.25">
      <c r="A56" s="29"/>
      <c r="B56" s="29"/>
      <c r="C56" s="663"/>
      <c r="D56" s="665"/>
      <c r="E56" s="658"/>
      <c r="F56" s="966"/>
      <c r="G56" s="487" t="s">
        <v>54</v>
      </c>
      <c r="H56" s="71" t="s">
        <v>1059</v>
      </c>
      <c r="I56" s="71" t="s">
        <v>40</v>
      </c>
      <c r="J56" s="93">
        <v>1</v>
      </c>
      <c r="K56" s="93">
        <v>3</v>
      </c>
      <c r="L56" s="93">
        <v>5</v>
      </c>
      <c r="M56" s="93">
        <v>3</v>
      </c>
      <c r="N56" s="503" t="s">
        <v>806</v>
      </c>
      <c r="O56" s="71" t="s">
        <v>73</v>
      </c>
      <c r="P56" s="67">
        <f t="shared" si="0"/>
        <v>27</v>
      </c>
      <c r="Q56" s="257" t="s">
        <v>1060</v>
      </c>
      <c r="R56" s="257" t="s">
        <v>171</v>
      </c>
      <c r="S56" s="257" t="s">
        <v>574</v>
      </c>
      <c r="T56" s="258" t="s">
        <v>87</v>
      </c>
      <c r="W56" s="334"/>
    </row>
    <row r="57" spans="1:23" ht="156.75" x14ac:dyDescent="0.25">
      <c r="A57" s="29"/>
      <c r="B57" s="29"/>
      <c r="C57" s="663"/>
      <c r="D57" s="665"/>
      <c r="E57" s="658"/>
      <c r="F57" s="966"/>
      <c r="G57" s="487" t="s">
        <v>54</v>
      </c>
      <c r="H57" s="71" t="s">
        <v>781</v>
      </c>
      <c r="I57" s="71" t="s">
        <v>40</v>
      </c>
      <c r="J57" s="93">
        <v>1</v>
      </c>
      <c r="K57" s="93">
        <v>3</v>
      </c>
      <c r="L57" s="93">
        <v>5</v>
      </c>
      <c r="M57" s="93">
        <v>3</v>
      </c>
      <c r="N57" s="503" t="s">
        <v>1061</v>
      </c>
      <c r="O57" s="71" t="s">
        <v>73</v>
      </c>
      <c r="P57" s="67">
        <f t="shared" si="0"/>
        <v>27</v>
      </c>
      <c r="Q57" s="504" t="s">
        <v>1062</v>
      </c>
      <c r="R57" s="504" t="s">
        <v>1063</v>
      </c>
      <c r="S57" s="504" t="s">
        <v>1075</v>
      </c>
      <c r="T57" s="508" t="s">
        <v>87</v>
      </c>
      <c r="W57" s="334"/>
    </row>
    <row r="58" spans="1:23" ht="57.75" thickBot="1" x14ac:dyDescent="0.3">
      <c r="A58" s="29"/>
      <c r="B58" s="29"/>
      <c r="C58" s="934"/>
      <c r="D58" s="668"/>
      <c r="E58" s="671"/>
      <c r="F58" s="967"/>
      <c r="G58" s="492" t="s">
        <v>54</v>
      </c>
      <c r="H58" s="92" t="s">
        <v>1076</v>
      </c>
      <c r="I58" s="92" t="s">
        <v>183</v>
      </c>
      <c r="J58" s="99">
        <v>5</v>
      </c>
      <c r="K58" s="99">
        <v>5</v>
      </c>
      <c r="L58" s="99">
        <v>5</v>
      </c>
      <c r="M58" s="99">
        <v>1</v>
      </c>
      <c r="N58" s="510" t="s">
        <v>1077</v>
      </c>
      <c r="O58" s="92" t="s">
        <v>42</v>
      </c>
      <c r="P58" s="274">
        <f t="shared" si="0"/>
        <v>15</v>
      </c>
      <c r="Q58" s="956" t="s">
        <v>714</v>
      </c>
      <c r="R58" s="957"/>
      <c r="S58" s="957"/>
      <c r="T58" s="958"/>
      <c r="W58" s="334"/>
    </row>
    <row r="59" spans="1:23" ht="142.5" x14ac:dyDescent="0.25">
      <c r="A59" s="29"/>
      <c r="B59" s="29"/>
      <c r="C59" s="774" t="s">
        <v>320</v>
      </c>
      <c r="D59" s="740" t="s">
        <v>127</v>
      </c>
      <c r="E59" s="657" t="s">
        <v>1078</v>
      </c>
      <c r="F59" s="965" t="s">
        <v>1079</v>
      </c>
      <c r="G59" s="486" t="s">
        <v>62</v>
      </c>
      <c r="H59" s="466" t="s">
        <v>684</v>
      </c>
      <c r="I59" s="85" t="s">
        <v>40</v>
      </c>
      <c r="J59" s="85">
        <v>1</v>
      </c>
      <c r="K59" s="85">
        <v>3</v>
      </c>
      <c r="L59" s="85">
        <v>5</v>
      </c>
      <c r="M59" s="85">
        <v>3</v>
      </c>
      <c r="N59" s="506" t="s">
        <v>685</v>
      </c>
      <c r="O59" s="70" t="s">
        <v>73</v>
      </c>
      <c r="P59" s="64">
        <f t="shared" si="0"/>
        <v>27</v>
      </c>
      <c r="Q59" s="257" t="s">
        <v>1060</v>
      </c>
      <c r="R59" s="257" t="s">
        <v>171</v>
      </c>
      <c r="S59" s="257" t="s">
        <v>574</v>
      </c>
      <c r="T59" s="258" t="s">
        <v>87</v>
      </c>
      <c r="W59" s="334"/>
    </row>
    <row r="60" spans="1:23" ht="200.25" x14ac:dyDescent="0.25">
      <c r="A60" s="29"/>
      <c r="B60" s="29"/>
      <c r="C60" s="663"/>
      <c r="D60" s="665"/>
      <c r="E60" s="658"/>
      <c r="F60" s="966"/>
      <c r="G60" s="487" t="s">
        <v>62</v>
      </c>
      <c r="H60" s="93" t="s">
        <v>705</v>
      </c>
      <c r="I60" s="93" t="s">
        <v>40</v>
      </c>
      <c r="J60" s="93">
        <v>1</v>
      </c>
      <c r="K60" s="93">
        <v>3</v>
      </c>
      <c r="L60" s="93">
        <v>5</v>
      </c>
      <c r="M60" s="93">
        <v>5</v>
      </c>
      <c r="N60" s="257" t="s">
        <v>706</v>
      </c>
      <c r="O60" s="71" t="s">
        <v>73</v>
      </c>
      <c r="P60" s="67">
        <f t="shared" si="0"/>
        <v>45</v>
      </c>
      <c r="Q60" s="504" t="s">
        <v>1048</v>
      </c>
      <c r="R60" s="504" t="s">
        <v>1049</v>
      </c>
      <c r="S60" s="504" t="s">
        <v>574</v>
      </c>
      <c r="T60" s="508" t="s">
        <v>87</v>
      </c>
      <c r="W60" s="334"/>
    </row>
    <row r="61" spans="1:23" ht="57" x14ac:dyDescent="0.25">
      <c r="A61" s="29"/>
      <c r="B61" s="29"/>
      <c r="C61" s="663"/>
      <c r="D61" s="665"/>
      <c r="E61" s="658"/>
      <c r="F61" s="966"/>
      <c r="G61" s="487" t="s">
        <v>62</v>
      </c>
      <c r="H61" s="93" t="s">
        <v>712</v>
      </c>
      <c r="I61" s="93" t="s">
        <v>183</v>
      </c>
      <c r="J61" s="93">
        <v>3</v>
      </c>
      <c r="K61" s="93">
        <v>3</v>
      </c>
      <c r="L61" s="93">
        <v>5</v>
      </c>
      <c r="M61" s="93">
        <v>1</v>
      </c>
      <c r="N61" s="269" t="s">
        <v>713</v>
      </c>
      <c r="O61" s="71" t="s">
        <v>73</v>
      </c>
      <c r="P61" s="67">
        <f t="shared" si="0"/>
        <v>11</v>
      </c>
      <c r="Q61" s="959" t="s">
        <v>714</v>
      </c>
      <c r="R61" s="960"/>
      <c r="S61" s="960"/>
      <c r="T61" s="961"/>
      <c r="W61" s="334"/>
    </row>
    <row r="62" spans="1:23" ht="156.75" x14ac:dyDescent="0.25">
      <c r="A62" s="29"/>
      <c r="B62" s="29"/>
      <c r="C62" s="663"/>
      <c r="D62" s="665"/>
      <c r="E62" s="658"/>
      <c r="F62" s="966"/>
      <c r="G62" s="487" t="s">
        <v>62</v>
      </c>
      <c r="H62" s="93" t="s">
        <v>1000</v>
      </c>
      <c r="I62" s="93" t="s">
        <v>40</v>
      </c>
      <c r="J62" s="93">
        <v>1</v>
      </c>
      <c r="K62" s="93">
        <v>3</v>
      </c>
      <c r="L62" s="93">
        <v>5</v>
      </c>
      <c r="M62" s="93">
        <v>1</v>
      </c>
      <c r="N62" s="257" t="s">
        <v>680</v>
      </c>
      <c r="O62" s="71" t="s">
        <v>73</v>
      </c>
      <c r="P62" s="67">
        <f t="shared" si="0"/>
        <v>9</v>
      </c>
      <c r="Q62" s="504" t="s">
        <v>1062</v>
      </c>
      <c r="R62" s="504" t="s">
        <v>1063</v>
      </c>
      <c r="S62" s="504" t="s">
        <v>1080</v>
      </c>
      <c r="T62" s="508" t="s">
        <v>87</v>
      </c>
      <c r="W62" s="334"/>
    </row>
    <row r="63" spans="1:23" ht="85.5" x14ac:dyDescent="0.25">
      <c r="A63" s="29"/>
      <c r="B63" s="29"/>
      <c r="C63" s="663"/>
      <c r="D63" s="665"/>
      <c r="E63" s="658"/>
      <c r="F63" s="966"/>
      <c r="G63" s="487" t="s">
        <v>62</v>
      </c>
      <c r="H63" s="93" t="s">
        <v>688</v>
      </c>
      <c r="I63" s="93" t="s">
        <v>40</v>
      </c>
      <c r="J63" s="93">
        <v>1</v>
      </c>
      <c r="K63" s="93">
        <v>3</v>
      </c>
      <c r="L63" s="93">
        <v>5</v>
      </c>
      <c r="M63" s="93">
        <v>5</v>
      </c>
      <c r="N63" s="257" t="s">
        <v>689</v>
      </c>
      <c r="O63" s="71" t="s">
        <v>73</v>
      </c>
      <c r="P63" s="67">
        <f t="shared" si="0"/>
        <v>45</v>
      </c>
      <c r="Q63" s="257" t="s">
        <v>1053</v>
      </c>
      <c r="R63" s="257" t="s">
        <v>1058</v>
      </c>
      <c r="S63" s="257" t="s">
        <v>67</v>
      </c>
      <c r="T63" s="258" t="s">
        <v>68</v>
      </c>
      <c r="W63" s="334"/>
    </row>
    <row r="64" spans="1:23" ht="86.25" thickBot="1" x14ac:dyDescent="0.3">
      <c r="A64" s="29"/>
      <c r="B64" s="29"/>
      <c r="C64" s="934"/>
      <c r="D64" s="668"/>
      <c r="E64" s="671"/>
      <c r="F64" s="967"/>
      <c r="G64" s="492" t="s">
        <v>62</v>
      </c>
      <c r="H64" s="99" t="s">
        <v>1081</v>
      </c>
      <c r="I64" s="99" t="s">
        <v>40</v>
      </c>
      <c r="J64" s="99">
        <v>5</v>
      </c>
      <c r="K64" s="99">
        <v>3</v>
      </c>
      <c r="L64" s="99">
        <v>5</v>
      </c>
      <c r="M64" s="99">
        <v>5</v>
      </c>
      <c r="N64" s="513" t="s">
        <v>696</v>
      </c>
      <c r="O64" s="92" t="s">
        <v>73</v>
      </c>
      <c r="P64" s="274">
        <f t="shared" si="0"/>
        <v>65</v>
      </c>
      <c r="Q64" s="123"/>
      <c r="R64" s="504"/>
      <c r="S64" s="504" t="s">
        <v>699</v>
      </c>
      <c r="T64" s="514" t="s">
        <v>587</v>
      </c>
      <c r="W64" s="335"/>
    </row>
    <row r="65" spans="1:35" s="31" customFormat="1" ht="86.25" thickBot="1" x14ac:dyDescent="0.3">
      <c r="A65" s="29"/>
      <c r="B65" s="29"/>
      <c r="C65" s="774" t="s">
        <v>324</v>
      </c>
      <c r="D65" s="740" t="s">
        <v>127</v>
      </c>
      <c r="E65" s="657" t="s">
        <v>1082</v>
      </c>
      <c r="F65" s="982" t="s">
        <v>1083</v>
      </c>
      <c r="G65" s="486" t="s">
        <v>62</v>
      </c>
      <c r="H65" s="70" t="s">
        <v>1030</v>
      </c>
      <c r="I65" s="70" t="s">
        <v>40</v>
      </c>
      <c r="J65" s="70">
        <v>3</v>
      </c>
      <c r="K65" s="70">
        <v>3</v>
      </c>
      <c r="L65" s="70">
        <v>5</v>
      </c>
      <c r="M65" s="70">
        <v>5</v>
      </c>
      <c r="N65" s="505" t="s">
        <v>130</v>
      </c>
      <c r="O65" s="70" t="s">
        <v>73</v>
      </c>
      <c r="P65" s="64">
        <f t="shared" si="0"/>
        <v>55</v>
      </c>
      <c r="Q65" s="506" t="s">
        <v>1031</v>
      </c>
      <c r="R65" s="506" t="s">
        <v>1032</v>
      </c>
      <c r="S65" s="506" t="s">
        <v>1033</v>
      </c>
      <c r="T65" s="507" t="s">
        <v>1034</v>
      </c>
      <c r="U65" s="28"/>
      <c r="V65" s="28"/>
      <c r="W65" s="334"/>
      <c r="X65" s="330"/>
      <c r="Y65" s="330"/>
      <c r="Z65" s="330"/>
      <c r="AA65" s="28"/>
      <c r="AB65" s="28"/>
      <c r="AC65" s="28"/>
      <c r="AD65" s="28"/>
      <c r="AE65" s="28"/>
      <c r="AF65" s="28"/>
      <c r="AG65" s="28"/>
      <c r="AH65" s="28"/>
      <c r="AI65" s="28"/>
    </row>
    <row r="66" spans="1:35" s="31" customFormat="1" ht="85.5" x14ac:dyDescent="0.25">
      <c r="A66" s="29"/>
      <c r="B66" s="29"/>
      <c r="C66" s="663"/>
      <c r="D66" s="665"/>
      <c r="E66" s="658"/>
      <c r="F66" s="983"/>
      <c r="G66" s="487" t="s">
        <v>62</v>
      </c>
      <c r="H66" s="71" t="s">
        <v>992</v>
      </c>
      <c r="I66" s="71" t="s">
        <v>40</v>
      </c>
      <c r="J66" s="71">
        <v>3</v>
      </c>
      <c r="K66" s="71">
        <v>3</v>
      </c>
      <c r="L66" s="71">
        <v>5</v>
      </c>
      <c r="M66" s="71">
        <v>5</v>
      </c>
      <c r="N66" s="503" t="s">
        <v>764</v>
      </c>
      <c r="O66" s="71" t="s">
        <v>73</v>
      </c>
      <c r="P66" s="67">
        <f t="shared" si="0"/>
        <v>55</v>
      </c>
      <c r="Q66" s="506" t="s">
        <v>1036</v>
      </c>
      <c r="R66" s="257" t="s">
        <v>1084</v>
      </c>
      <c r="S66" s="257" t="s">
        <v>571</v>
      </c>
      <c r="T66" s="258" t="s">
        <v>1038</v>
      </c>
      <c r="U66" s="28"/>
      <c r="V66" s="28"/>
      <c r="W66" s="334"/>
      <c r="X66" s="330"/>
      <c r="Y66" s="330"/>
      <c r="Z66" s="330"/>
      <c r="AA66" s="28"/>
      <c r="AB66" s="28"/>
      <c r="AC66" s="28"/>
      <c r="AD66" s="28"/>
      <c r="AE66" s="28"/>
      <c r="AF66" s="28"/>
      <c r="AG66" s="28"/>
      <c r="AH66" s="28"/>
      <c r="AI66" s="28"/>
    </row>
    <row r="67" spans="1:35" s="31" customFormat="1" ht="270.75" x14ac:dyDescent="0.25">
      <c r="A67" s="29"/>
      <c r="B67" s="29"/>
      <c r="C67" s="663"/>
      <c r="D67" s="665"/>
      <c r="E67" s="658"/>
      <c r="F67" s="983"/>
      <c r="G67" s="487" t="s">
        <v>62</v>
      </c>
      <c r="H67" s="71" t="s">
        <v>1040</v>
      </c>
      <c r="I67" s="71" t="s">
        <v>40</v>
      </c>
      <c r="J67" s="71">
        <v>3</v>
      </c>
      <c r="K67" s="71">
        <v>3</v>
      </c>
      <c r="L67" s="71">
        <v>5</v>
      </c>
      <c r="M67" s="71">
        <v>5</v>
      </c>
      <c r="N67" s="503" t="s">
        <v>1041</v>
      </c>
      <c r="O67" s="71" t="s">
        <v>73</v>
      </c>
      <c r="P67" s="67">
        <f t="shared" si="0"/>
        <v>55</v>
      </c>
      <c r="Q67" s="257" t="s">
        <v>1085</v>
      </c>
      <c r="R67" s="257" t="s">
        <v>1043</v>
      </c>
      <c r="S67" s="257" t="s">
        <v>1044</v>
      </c>
      <c r="T67" s="258" t="s">
        <v>60</v>
      </c>
      <c r="U67" s="28"/>
      <c r="V67" s="28"/>
      <c r="W67" s="334"/>
      <c r="X67" s="330"/>
      <c r="Y67" s="330"/>
      <c r="Z67" s="330"/>
      <c r="AA67" s="28"/>
      <c r="AB67" s="28"/>
      <c r="AC67" s="28"/>
      <c r="AD67" s="28"/>
      <c r="AE67" s="28"/>
      <c r="AF67" s="28"/>
      <c r="AG67" s="28"/>
      <c r="AH67" s="28"/>
      <c r="AI67" s="28"/>
    </row>
    <row r="68" spans="1:35" s="31" customFormat="1" ht="99.75" x14ac:dyDescent="0.25">
      <c r="A68" s="29"/>
      <c r="B68" s="29"/>
      <c r="C68" s="663"/>
      <c r="D68" s="665"/>
      <c r="E68" s="658"/>
      <c r="F68" s="983"/>
      <c r="G68" s="487" t="s">
        <v>62</v>
      </c>
      <c r="H68" s="71" t="s">
        <v>798</v>
      </c>
      <c r="I68" s="71" t="s">
        <v>40</v>
      </c>
      <c r="J68" s="71">
        <v>1</v>
      </c>
      <c r="K68" s="71">
        <v>3</v>
      </c>
      <c r="L68" s="71">
        <v>5</v>
      </c>
      <c r="M68" s="71">
        <v>3</v>
      </c>
      <c r="N68" s="503" t="s">
        <v>1045</v>
      </c>
      <c r="O68" s="71" t="s">
        <v>73</v>
      </c>
      <c r="P68" s="67">
        <f t="shared" si="0"/>
        <v>27</v>
      </c>
      <c r="Q68" s="257" t="s">
        <v>1086</v>
      </c>
      <c r="R68" s="504" t="s">
        <v>1087</v>
      </c>
      <c r="S68" s="504" t="s">
        <v>699</v>
      </c>
      <c r="T68" s="508" t="s">
        <v>593</v>
      </c>
      <c r="U68" s="28"/>
      <c r="V68" s="28"/>
      <c r="W68" s="334"/>
      <c r="X68" s="330"/>
      <c r="Y68" s="330"/>
      <c r="Z68" s="330"/>
      <c r="AA68" s="28"/>
      <c r="AB68" s="28"/>
      <c r="AC68" s="28"/>
      <c r="AD68" s="28"/>
      <c r="AE68" s="28"/>
      <c r="AF68" s="28"/>
      <c r="AG68" s="28"/>
      <c r="AH68" s="28"/>
      <c r="AI68" s="28"/>
    </row>
    <row r="69" spans="1:35" s="31" customFormat="1" ht="200.25" x14ac:dyDescent="0.25">
      <c r="A69" s="29"/>
      <c r="B69" s="29"/>
      <c r="C69" s="663"/>
      <c r="D69" s="665"/>
      <c r="E69" s="658"/>
      <c r="F69" s="983"/>
      <c r="G69" s="487" t="s">
        <v>62</v>
      </c>
      <c r="H69" s="71" t="s">
        <v>776</v>
      </c>
      <c r="I69" s="71" t="s">
        <v>40</v>
      </c>
      <c r="J69" s="71">
        <v>1</v>
      </c>
      <c r="K69" s="71">
        <v>3</v>
      </c>
      <c r="L69" s="71">
        <v>5</v>
      </c>
      <c r="M69" s="71">
        <v>3</v>
      </c>
      <c r="N69" s="503" t="s">
        <v>1047</v>
      </c>
      <c r="O69" s="71" t="s">
        <v>73</v>
      </c>
      <c r="P69" s="67">
        <f t="shared" si="0"/>
        <v>27</v>
      </c>
      <c r="Q69" s="504" t="s">
        <v>1048</v>
      </c>
      <c r="R69" s="504" t="s">
        <v>1049</v>
      </c>
      <c r="S69" s="504" t="s">
        <v>574</v>
      </c>
      <c r="T69" s="508" t="s">
        <v>87</v>
      </c>
      <c r="U69" s="28"/>
      <c r="V69" s="28"/>
      <c r="W69" s="334"/>
      <c r="X69" s="330"/>
      <c r="Y69" s="330"/>
      <c r="Z69" s="330"/>
      <c r="AA69" s="28"/>
      <c r="AB69" s="28"/>
      <c r="AC69" s="28"/>
      <c r="AD69" s="28"/>
      <c r="AE69" s="28"/>
      <c r="AF69" s="28"/>
      <c r="AG69" s="28"/>
      <c r="AH69" s="28"/>
      <c r="AI69" s="28"/>
    </row>
    <row r="70" spans="1:35" s="31" customFormat="1" ht="156.75" x14ac:dyDescent="0.25">
      <c r="A70" s="29"/>
      <c r="B70" s="29"/>
      <c r="C70" s="663"/>
      <c r="D70" s="665"/>
      <c r="E70" s="658"/>
      <c r="F70" s="983"/>
      <c r="G70" s="487" t="s">
        <v>62</v>
      </c>
      <c r="H70" s="93" t="s">
        <v>1051</v>
      </c>
      <c r="I70" s="71" t="s">
        <v>40</v>
      </c>
      <c r="J70" s="93">
        <v>3</v>
      </c>
      <c r="K70" s="93">
        <v>3</v>
      </c>
      <c r="L70" s="93">
        <v>5</v>
      </c>
      <c r="M70" s="93">
        <v>5</v>
      </c>
      <c r="N70" s="503" t="s">
        <v>1052</v>
      </c>
      <c r="O70" s="71" t="s">
        <v>73</v>
      </c>
      <c r="P70" s="67">
        <f t="shared" si="0"/>
        <v>55</v>
      </c>
      <c r="Q70" s="257" t="s">
        <v>1053</v>
      </c>
      <c r="R70" s="257" t="s">
        <v>1054</v>
      </c>
      <c r="S70" s="257" t="s">
        <v>67</v>
      </c>
      <c r="T70" s="258" t="s">
        <v>1055</v>
      </c>
      <c r="U70" s="28"/>
      <c r="V70" s="28"/>
      <c r="W70" s="334"/>
      <c r="X70" s="330"/>
      <c r="Y70" s="330"/>
      <c r="Z70" s="330"/>
      <c r="AA70" s="28"/>
      <c r="AB70" s="28"/>
      <c r="AC70" s="28"/>
      <c r="AD70" s="28"/>
      <c r="AE70" s="28"/>
      <c r="AF70" s="28"/>
      <c r="AG70" s="28"/>
      <c r="AH70" s="28"/>
      <c r="AI70" s="28"/>
    </row>
    <row r="71" spans="1:35" s="31" customFormat="1" ht="85.5" x14ac:dyDescent="0.25">
      <c r="A71" s="29"/>
      <c r="B71" s="29"/>
      <c r="C71" s="663"/>
      <c r="D71" s="665"/>
      <c r="E71" s="658"/>
      <c r="F71" s="983"/>
      <c r="G71" s="487" t="s">
        <v>62</v>
      </c>
      <c r="H71" s="71" t="s">
        <v>1056</v>
      </c>
      <c r="I71" s="71" t="s">
        <v>40</v>
      </c>
      <c r="J71" s="93">
        <v>3</v>
      </c>
      <c r="K71" s="93">
        <v>3</v>
      </c>
      <c r="L71" s="93">
        <v>5</v>
      </c>
      <c r="M71" s="93">
        <v>5</v>
      </c>
      <c r="N71" s="503" t="s">
        <v>1057</v>
      </c>
      <c r="O71" s="71" t="s">
        <v>73</v>
      </c>
      <c r="P71" s="67">
        <f t="shared" si="0"/>
        <v>55</v>
      </c>
      <c r="Q71" s="257" t="s">
        <v>1053</v>
      </c>
      <c r="R71" s="257" t="s">
        <v>1058</v>
      </c>
      <c r="S71" s="257" t="s">
        <v>67</v>
      </c>
      <c r="T71" s="258" t="s">
        <v>68</v>
      </c>
      <c r="U71" s="28"/>
      <c r="V71" s="28"/>
      <c r="W71" s="334"/>
      <c r="X71" s="330"/>
      <c r="Y71" s="330"/>
      <c r="Z71" s="330"/>
      <c r="AA71" s="28"/>
      <c r="AB71" s="28"/>
      <c r="AC71" s="28"/>
      <c r="AD71" s="28"/>
      <c r="AE71" s="28"/>
      <c r="AF71" s="28"/>
      <c r="AG71" s="28"/>
      <c r="AH71" s="28"/>
      <c r="AI71" s="28"/>
    </row>
    <row r="72" spans="1:35" s="31" customFormat="1" ht="142.5" x14ac:dyDescent="0.25">
      <c r="A72" s="29"/>
      <c r="B72" s="29"/>
      <c r="C72" s="663"/>
      <c r="D72" s="665"/>
      <c r="E72" s="658"/>
      <c r="F72" s="983"/>
      <c r="G72" s="487" t="s">
        <v>62</v>
      </c>
      <c r="H72" s="71" t="s">
        <v>1059</v>
      </c>
      <c r="I72" s="71" t="s">
        <v>40</v>
      </c>
      <c r="J72" s="93">
        <v>1</v>
      </c>
      <c r="K72" s="93">
        <v>3</v>
      </c>
      <c r="L72" s="93">
        <v>5</v>
      </c>
      <c r="M72" s="93">
        <v>3</v>
      </c>
      <c r="N72" s="503" t="s">
        <v>806</v>
      </c>
      <c r="O72" s="71" t="s">
        <v>73</v>
      </c>
      <c r="P72" s="67">
        <f t="shared" si="0"/>
        <v>27</v>
      </c>
      <c r="Q72" s="257" t="s">
        <v>1060</v>
      </c>
      <c r="R72" s="257" t="s">
        <v>171</v>
      </c>
      <c r="S72" s="257" t="s">
        <v>574</v>
      </c>
      <c r="T72" s="258" t="s">
        <v>87</v>
      </c>
      <c r="U72" s="28"/>
      <c r="V72" s="28"/>
      <c r="W72" s="334"/>
      <c r="X72" s="330"/>
      <c r="Y72" s="330"/>
      <c r="Z72" s="330"/>
      <c r="AA72" s="28"/>
      <c r="AB72" s="28"/>
      <c r="AC72" s="28"/>
      <c r="AD72" s="28"/>
      <c r="AE72" s="28"/>
      <c r="AF72" s="28"/>
      <c r="AG72" s="28"/>
      <c r="AH72" s="28"/>
      <c r="AI72" s="28"/>
    </row>
    <row r="73" spans="1:35" s="31" customFormat="1" ht="156.75" x14ac:dyDescent="0.25">
      <c r="A73" s="29"/>
      <c r="B73" s="29"/>
      <c r="C73" s="663"/>
      <c r="D73" s="665"/>
      <c r="E73" s="658"/>
      <c r="F73" s="983"/>
      <c r="G73" s="487" t="s">
        <v>62</v>
      </c>
      <c r="H73" s="71" t="s">
        <v>781</v>
      </c>
      <c r="I73" s="71" t="s">
        <v>40</v>
      </c>
      <c r="J73" s="93">
        <v>1</v>
      </c>
      <c r="K73" s="93">
        <v>3</v>
      </c>
      <c r="L73" s="93">
        <v>5</v>
      </c>
      <c r="M73" s="93">
        <v>3</v>
      </c>
      <c r="N73" s="503" t="s">
        <v>1061</v>
      </c>
      <c r="O73" s="71" t="s">
        <v>73</v>
      </c>
      <c r="P73" s="67">
        <f t="shared" si="0"/>
        <v>27</v>
      </c>
      <c r="Q73" s="504" t="s">
        <v>1062</v>
      </c>
      <c r="R73" s="504" t="s">
        <v>1063</v>
      </c>
      <c r="S73" s="504" t="s">
        <v>1064</v>
      </c>
      <c r="T73" s="508" t="s">
        <v>87</v>
      </c>
      <c r="U73" s="28"/>
      <c r="V73" s="28"/>
      <c r="W73" s="334"/>
      <c r="X73" s="330"/>
      <c r="Y73" s="330"/>
      <c r="Z73" s="330"/>
      <c r="AA73" s="28"/>
      <c r="AB73" s="28"/>
      <c r="AC73" s="28"/>
      <c r="AD73" s="28"/>
      <c r="AE73" s="28"/>
      <c r="AF73" s="28"/>
      <c r="AG73" s="28"/>
      <c r="AH73" s="28"/>
      <c r="AI73" s="28"/>
    </row>
    <row r="74" spans="1:35" s="31" customFormat="1" ht="171.75" customHeight="1" x14ac:dyDescent="0.25">
      <c r="A74" s="29"/>
      <c r="B74" s="29"/>
      <c r="C74" s="663"/>
      <c r="D74" s="665"/>
      <c r="E74" s="658"/>
      <c r="F74" s="983"/>
      <c r="G74" s="487" t="s">
        <v>62</v>
      </c>
      <c r="H74" s="71" t="s">
        <v>1088</v>
      </c>
      <c r="I74" s="71" t="s">
        <v>92</v>
      </c>
      <c r="J74" s="71">
        <v>1</v>
      </c>
      <c r="K74" s="71">
        <v>3</v>
      </c>
      <c r="L74" s="71">
        <v>5</v>
      </c>
      <c r="M74" s="71">
        <v>3</v>
      </c>
      <c r="N74" s="503" t="s">
        <v>1089</v>
      </c>
      <c r="O74" s="71" t="s">
        <v>73</v>
      </c>
      <c r="P74" s="67">
        <f t="shared" si="0"/>
        <v>27</v>
      </c>
      <c r="Q74" s="504"/>
      <c r="R74" s="257" t="s">
        <v>1090</v>
      </c>
      <c r="S74" s="504"/>
      <c r="T74" s="258" t="s">
        <v>851</v>
      </c>
      <c r="U74" s="28"/>
      <c r="V74" s="28"/>
      <c r="W74" s="334"/>
      <c r="X74" s="330"/>
      <c r="Y74" s="330"/>
      <c r="Z74" s="330"/>
      <c r="AA74" s="28"/>
      <c r="AB74" s="28"/>
      <c r="AC74" s="28"/>
      <c r="AD74" s="28"/>
      <c r="AE74" s="28"/>
      <c r="AF74" s="28"/>
      <c r="AG74" s="28"/>
      <c r="AH74" s="28"/>
      <c r="AI74" s="28"/>
    </row>
    <row r="75" spans="1:35" s="31" customFormat="1" ht="183" customHeight="1" x14ac:dyDescent="0.25">
      <c r="A75" s="29"/>
      <c r="B75" s="29"/>
      <c r="C75" s="663"/>
      <c r="D75" s="665"/>
      <c r="E75" s="658"/>
      <c r="F75" s="983"/>
      <c r="G75" s="487" t="s">
        <v>62</v>
      </c>
      <c r="H75" s="71" t="s">
        <v>1091</v>
      </c>
      <c r="I75" s="71" t="s">
        <v>92</v>
      </c>
      <c r="J75" s="93">
        <v>1</v>
      </c>
      <c r="K75" s="93">
        <v>3</v>
      </c>
      <c r="L75" s="93">
        <v>5</v>
      </c>
      <c r="M75" s="93">
        <v>3</v>
      </c>
      <c r="N75" s="503" t="s">
        <v>1092</v>
      </c>
      <c r="O75" s="71" t="s">
        <v>73</v>
      </c>
      <c r="P75" s="67">
        <f t="shared" si="0"/>
        <v>27</v>
      </c>
      <c r="Q75" s="269" t="s">
        <v>1093</v>
      </c>
      <c r="R75" s="257" t="s">
        <v>1090</v>
      </c>
      <c r="S75" s="257" t="s">
        <v>1094</v>
      </c>
      <c r="T75" s="258" t="s">
        <v>851</v>
      </c>
      <c r="U75" s="28"/>
      <c r="V75" s="28"/>
      <c r="W75" s="334"/>
      <c r="X75" s="330"/>
      <c r="Y75" s="330"/>
      <c r="Z75" s="330"/>
      <c r="AA75" s="28"/>
      <c r="AB75" s="28"/>
      <c r="AC75" s="28"/>
      <c r="AD75" s="28"/>
      <c r="AE75" s="28"/>
      <c r="AF75" s="28"/>
      <c r="AG75" s="28"/>
      <c r="AH75" s="28"/>
      <c r="AI75" s="28"/>
    </row>
    <row r="76" spans="1:35" s="31" customFormat="1" ht="57.75" thickBot="1" x14ac:dyDescent="0.3">
      <c r="A76" s="29"/>
      <c r="B76" s="29"/>
      <c r="C76" s="934"/>
      <c r="D76" s="668"/>
      <c r="E76" s="671"/>
      <c r="F76" s="984"/>
      <c r="G76" s="492" t="s">
        <v>62</v>
      </c>
      <c r="H76" s="92" t="s">
        <v>1076</v>
      </c>
      <c r="I76" s="92" t="s">
        <v>183</v>
      </c>
      <c r="J76" s="99">
        <v>5</v>
      </c>
      <c r="K76" s="99">
        <v>5</v>
      </c>
      <c r="L76" s="99">
        <v>5</v>
      </c>
      <c r="M76" s="99">
        <v>1</v>
      </c>
      <c r="N76" s="510" t="s">
        <v>1077</v>
      </c>
      <c r="O76" s="92" t="s">
        <v>73</v>
      </c>
      <c r="P76" s="274">
        <f t="shared" ref="P76" si="1">(J76+K76+L76)*M76</f>
        <v>15</v>
      </c>
      <c r="Q76" s="962" t="s">
        <v>714</v>
      </c>
      <c r="R76" s="963"/>
      <c r="S76" s="963"/>
      <c r="T76" s="964"/>
      <c r="U76" s="28"/>
      <c r="V76" s="28"/>
      <c r="W76" s="334"/>
      <c r="X76" s="330"/>
      <c r="Y76" s="330"/>
      <c r="Z76" s="330"/>
      <c r="AA76" s="28"/>
      <c r="AB76" s="28"/>
      <c r="AC76" s="28"/>
      <c r="AD76" s="28"/>
      <c r="AE76" s="28"/>
      <c r="AF76" s="28"/>
      <c r="AG76" s="28"/>
      <c r="AH76" s="28"/>
      <c r="AI76" s="28"/>
    </row>
    <row r="77" spans="1:35" ht="85.5" x14ac:dyDescent="0.25">
      <c r="A77" s="29"/>
      <c r="B77" s="29"/>
      <c r="C77" s="774" t="s">
        <v>61</v>
      </c>
      <c r="D77" s="740" t="s">
        <v>127</v>
      </c>
      <c r="E77" s="657" t="s">
        <v>799</v>
      </c>
      <c r="F77" s="965" t="s">
        <v>1095</v>
      </c>
      <c r="G77" s="486" t="s">
        <v>62</v>
      </c>
      <c r="H77" s="70" t="s">
        <v>1030</v>
      </c>
      <c r="I77" s="70" t="s">
        <v>40</v>
      </c>
      <c r="J77" s="70">
        <v>3</v>
      </c>
      <c r="K77" s="70">
        <v>3</v>
      </c>
      <c r="L77" s="70">
        <v>5</v>
      </c>
      <c r="M77" s="70">
        <v>5</v>
      </c>
      <c r="N77" s="505" t="s">
        <v>130</v>
      </c>
      <c r="O77" s="70" t="s">
        <v>73</v>
      </c>
      <c r="P77" s="64">
        <f>(J77+K77+L77)*M77</f>
        <v>55</v>
      </c>
      <c r="Q77" s="568" t="s">
        <v>1031</v>
      </c>
      <c r="R77" s="568" t="s">
        <v>1032</v>
      </c>
      <c r="S77" s="568" t="s">
        <v>1033</v>
      </c>
      <c r="T77" s="569" t="s">
        <v>1034</v>
      </c>
      <c r="W77" s="334"/>
    </row>
    <row r="78" spans="1:35" ht="85.5" x14ac:dyDescent="0.25">
      <c r="A78" s="29"/>
      <c r="B78" s="29"/>
      <c r="C78" s="663"/>
      <c r="D78" s="665"/>
      <c r="E78" s="658"/>
      <c r="F78" s="661"/>
      <c r="G78" s="487" t="s">
        <v>62</v>
      </c>
      <c r="H78" s="71" t="s">
        <v>992</v>
      </c>
      <c r="I78" s="71" t="s">
        <v>40</v>
      </c>
      <c r="J78" s="71">
        <v>3</v>
      </c>
      <c r="K78" s="71">
        <v>3</v>
      </c>
      <c r="L78" s="71">
        <v>5</v>
      </c>
      <c r="M78" s="71">
        <v>5</v>
      </c>
      <c r="N78" s="503" t="s">
        <v>764</v>
      </c>
      <c r="O78" s="71" t="s">
        <v>73</v>
      </c>
      <c r="P78" s="67">
        <f t="shared" ref="P78:P87" si="2">(J78+K78+L78)*M78</f>
        <v>55</v>
      </c>
      <c r="Q78" s="568" t="s">
        <v>1036</v>
      </c>
      <c r="R78" s="257" t="s">
        <v>1037</v>
      </c>
      <c r="S78" s="257" t="s">
        <v>571</v>
      </c>
      <c r="T78" s="258" t="s">
        <v>1038</v>
      </c>
      <c r="W78" s="334"/>
    </row>
    <row r="79" spans="1:35" ht="270.75" x14ac:dyDescent="0.25">
      <c r="A79" s="29"/>
      <c r="B79" s="29"/>
      <c r="C79" s="663"/>
      <c r="D79" s="665"/>
      <c r="E79" s="658"/>
      <c r="F79" s="661"/>
      <c r="G79" s="487" t="s">
        <v>62</v>
      </c>
      <c r="H79" s="71" t="s">
        <v>1040</v>
      </c>
      <c r="I79" s="71" t="s">
        <v>40</v>
      </c>
      <c r="J79" s="71">
        <v>3</v>
      </c>
      <c r="K79" s="71">
        <v>3</v>
      </c>
      <c r="L79" s="71">
        <v>5</v>
      </c>
      <c r="M79" s="71">
        <v>5</v>
      </c>
      <c r="N79" s="503" t="s">
        <v>1041</v>
      </c>
      <c r="O79" s="71" t="s">
        <v>73</v>
      </c>
      <c r="P79" s="67">
        <f t="shared" si="2"/>
        <v>55</v>
      </c>
      <c r="Q79" s="257" t="s">
        <v>1085</v>
      </c>
      <c r="R79" s="257" t="s">
        <v>1043</v>
      </c>
      <c r="S79" s="257" t="s">
        <v>1044</v>
      </c>
      <c r="T79" s="258" t="s">
        <v>60</v>
      </c>
      <c r="W79" s="334"/>
    </row>
    <row r="80" spans="1:35" ht="85.5" x14ac:dyDescent="0.25">
      <c r="A80" s="29"/>
      <c r="B80" s="29"/>
      <c r="C80" s="663"/>
      <c r="D80" s="665"/>
      <c r="E80" s="658"/>
      <c r="F80" s="661"/>
      <c r="G80" s="487" t="s">
        <v>62</v>
      </c>
      <c r="H80" s="71" t="s">
        <v>798</v>
      </c>
      <c r="I80" s="71" t="s">
        <v>40</v>
      </c>
      <c r="J80" s="71">
        <v>1</v>
      </c>
      <c r="K80" s="71">
        <v>3</v>
      </c>
      <c r="L80" s="71">
        <v>5</v>
      </c>
      <c r="M80" s="71">
        <v>3</v>
      </c>
      <c r="N80" s="503" t="s">
        <v>1045</v>
      </c>
      <c r="O80" s="71" t="s">
        <v>73</v>
      </c>
      <c r="P80" s="67">
        <f t="shared" si="2"/>
        <v>27</v>
      </c>
      <c r="Q80" s="257"/>
      <c r="R80" s="504"/>
      <c r="S80" s="504" t="s">
        <v>699</v>
      </c>
      <c r="T80" s="508" t="s">
        <v>593</v>
      </c>
      <c r="W80" s="334"/>
    </row>
    <row r="81" spans="1:35" ht="200.25" x14ac:dyDescent="0.25">
      <c r="A81" s="29"/>
      <c r="B81" s="29"/>
      <c r="C81" s="663"/>
      <c r="D81" s="665"/>
      <c r="E81" s="658"/>
      <c r="F81" s="661"/>
      <c r="G81" s="487" t="s">
        <v>62</v>
      </c>
      <c r="H81" s="71" t="s">
        <v>776</v>
      </c>
      <c r="I81" s="71" t="s">
        <v>40</v>
      </c>
      <c r="J81" s="71">
        <v>1</v>
      </c>
      <c r="K81" s="71">
        <v>3</v>
      </c>
      <c r="L81" s="71">
        <v>5</v>
      </c>
      <c r="M81" s="71">
        <v>3</v>
      </c>
      <c r="N81" s="503" t="s">
        <v>1047</v>
      </c>
      <c r="O81" s="71" t="s">
        <v>73</v>
      </c>
      <c r="P81" s="67">
        <f t="shared" si="2"/>
        <v>27</v>
      </c>
      <c r="Q81" s="504" t="s">
        <v>1048</v>
      </c>
      <c r="R81" s="504" t="s">
        <v>1049</v>
      </c>
      <c r="S81" s="504" t="s">
        <v>574</v>
      </c>
      <c r="T81" s="508" t="s">
        <v>87</v>
      </c>
      <c r="W81" s="334"/>
    </row>
    <row r="82" spans="1:35" ht="156.75" x14ac:dyDescent="0.25">
      <c r="A82" s="29"/>
      <c r="B82" s="29"/>
      <c r="C82" s="663"/>
      <c r="D82" s="665"/>
      <c r="E82" s="658"/>
      <c r="F82" s="661"/>
      <c r="G82" s="487" t="s">
        <v>62</v>
      </c>
      <c r="H82" s="93" t="s">
        <v>1051</v>
      </c>
      <c r="I82" s="71" t="s">
        <v>40</v>
      </c>
      <c r="J82" s="93">
        <v>3</v>
      </c>
      <c r="K82" s="93">
        <v>3</v>
      </c>
      <c r="L82" s="93">
        <v>5</v>
      </c>
      <c r="M82" s="93">
        <v>5</v>
      </c>
      <c r="N82" s="503" t="s">
        <v>1052</v>
      </c>
      <c r="O82" s="71" t="s">
        <v>73</v>
      </c>
      <c r="P82" s="67">
        <f t="shared" si="2"/>
        <v>55</v>
      </c>
      <c r="Q82" s="257" t="s">
        <v>1053</v>
      </c>
      <c r="R82" s="257" t="s">
        <v>1054</v>
      </c>
      <c r="S82" s="257" t="s">
        <v>67</v>
      </c>
      <c r="T82" s="258" t="s">
        <v>1055</v>
      </c>
      <c r="W82" s="334"/>
    </row>
    <row r="83" spans="1:35" ht="85.5" x14ac:dyDescent="0.25">
      <c r="A83" s="29"/>
      <c r="B83" s="29"/>
      <c r="C83" s="663"/>
      <c r="D83" s="665"/>
      <c r="E83" s="658"/>
      <c r="F83" s="661"/>
      <c r="G83" s="487" t="s">
        <v>62</v>
      </c>
      <c r="H83" s="71" t="s">
        <v>1056</v>
      </c>
      <c r="I83" s="71" t="s">
        <v>40</v>
      </c>
      <c r="J83" s="93">
        <v>3</v>
      </c>
      <c r="K83" s="93">
        <v>3</v>
      </c>
      <c r="L83" s="93">
        <v>5</v>
      </c>
      <c r="M83" s="93">
        <v>5</v>
      </c>
      <c r="N83" s="503" t="s">
        <v>1057</v>
      </c>
      <c r="O83" s="71" t="s">
        <v>73</v>
      </c>
      <c r="P83" s="67">
        <f t="shared" si="2"/>
        <v>55</v>
      </c>
      <c r="Q83" s="257" t="s">
        <v>1053</v>
      </c>
      <c r="R83" s="257" t="s">
        <v>1058</v>
      </c>
      <c r="S83" s="257" t="s">
        <v>67</v>
      </c>
      <c r="T83" s="258" t="s">
        <v>68</v>
      </c>
      <c r="W83" s="334"/>
    </row>
    <row r="84" spans="1:35" ht="166.5" customHeight="1" x14ac:dyDescent="0.25">
      <c r="A84" s="29"/>
      <c r="B84" s="29"/>
      <c r="C84" s="663"/>
      <c r="D84" s="665"/>
      <c r="E84" s="658"/>
      <c r="F84" s="661"/>
      <c r="G84" s="487" t="s">
        <v>62</v>
      </c>
      <c r="H84" s="71" t="s">
        <v>1059</v>
      </c>
      <c r="I84" s="71" t="s">
        <v>40</v>
      </c>
      <c r="J84" s="93">
        <v>1</v>
      </c>
      <c r="K84" s="93">
        <v>3</v>
      </c>
      <c r="L84" s="93">
        <v>5</v>
      </c>
      <c r="M84" s="93">
        <v>3</v>
      </c>
      <c r="N84" s="503" t="s">
        <v>806</v>
      </c>
      <c r="O84" s="71" t="s">
        <v>73</v>
      </c>
      <c r="P84" s="67">
        <f t="shared" si="2"/>
        <v>27</v>
      </c>
      <c r="Q84" s="257" t="s">
        <v>1096</v>
      </c>
      <c r="R84" s="257" t="s">
        <v>171</v>
      </c>
      <c r="S84" s="257" t="s">
        <v>574</v>
      </c>
      <c r="T84" s="258" t="s">
        <v>87</v>
      </c>
      <c r="W84" s="334"/>
    </row>
    <row r="85" spans="1:35" ht="118.5" customHeight="1" x14ac:dyDescent="0.25">
      <c r="A85" s="29"/>
      <c r="B85" s="29"/>
      <c r="C85" s="663"/>
      <c r="D85" s="665"/>
      <c r="E85" s="658"/>
      <c r="F85" s="661"/>
      <c r="G85" s="487" t="s">
        <v>62</v>
      </c>
      <c r="H85" s="71" t="s">
        <v>963</v>
      </c>
      <c r="I85" s="71" t="s">
        <v>40</v>
      </c>
      <c r="J85" s="517">
        <v>1</v>
      </c>
      <c r="K85" s="517">
        <v>5</v>
      </c>
      <c r="L85" s="517">
        <v>5</v>
      </c>
      <c r="M85" s="517">
        <v>3</v>
      </c>
      <c r="N85" s="71" t="s">
        <v>685</v>
      </c>
      <c r="O85" s="71" t="s">
        <v>42</v>
      </c>
      <c r="P85" s="90">
        <f t="shared" si="2"/>
        <v>33</v>
      </c>
      <c r="Q85" s="93" t="s">
        <v>731</v>
      </c>
      <c r="R85" s="93" t="s">
        <v>732</v>
      </c>
      <c r="S85" s="257"/>
      <c r="T85" s="94" t="s">
        <v>733</v>
      </c>
      <c r="W85" s="334"/>
    </row>
    <row r="86" spans="1:35" ht="313.5" x14ac:dyDescent="0.25">
      <c r="A86" s="29"/>
      <c r="B86" s="29"/>
      <c r="C86" s="663"/>
      <c r="D86" s="665"/>
      <c r="E86" s="658"/>
      <c r="F86" s="661"/>
      <c r="G86" s="487" t="s">
        <v>62</v>
      </c>
      <c r="H86" s="71" t="s">
        <v>781</v>
      </c>
      <c r="I86" s="71" t="s">
        <v>40</v>
      </c>
      <c r="J86" s="93">
        <v>1</v>
      </c>
      <c r="K86" s="93">
        <v>3</v>
      </c>
      <c r="L86" s="93">
        <v>5</v>
      </c>
      <c r="M86" s="93">
        <v>3</v>
      </c>
      <c r="N86" s="503" t="s">
        <v>1061</v>
      </c>
      <c r="O86" s="71" t="s">
        <v>73</v>
      </c>
      <c r="P86" s="67">
        <f t="shared" si="2"/>
        <v>27</v>
      </c>
      <c r="Q86" s="504" t="s">
        <v>1097</v>
      </c>
      <c r="R86" s="504" t="s">
        <v>1063</v>
      </c>
      <c r="S86" s="504" t="s">
        <v>1064</v>
      </c>
      <c r="T86" s="508" t="s">
        <v>87</v>
      </c>
      <c r="W86" s="334"/>
    </row>
    <row r="87" spans="1:35" ht="57.75" thickBot="1" x14ac:dyDescent="0.3">
      <c r="A87" s="29"/>
      <c r="B87" s="29"/>
      <c r="C87" s="934"/>
      <c r="D87" s="668"/>
      <c r="E87" s="671"/>
      <c r="F87" s="672"/>
      <c r="G87" s="492" t="s">
        <v>62</v>
      </c>
      <c r="H87" s="92" t="s">
        <v>1076</v>
      </c>
      <c r="I87" s="92" t="s">
        <v>183</v>
      </c>
      <c r="J87" s="99">
        <v>5</v>
      </c>
      <c r="K87" s="99">
        <v>5</v>
      </c>
      <c r="L87" s="99">
        <v>5</v>
      </c>
      <c r="M87" s="99">
        <v>1</v>
      </c>
      <c r="N87" s="510" t="s">
        <v>1077</v>
      </c>
      <c r="O87" s="92" t="s">
        <v>73</v>
      </c>
      <c r="P87" s="274">
        <f t="shared" si="2"/>
        <v>15</v>
      </c>
      <c r="Q87" s="956" t="s">
        <v>714</v>
      </c>
      <c r="R87" s="957"/>
      <c r="S87" s="957"/>
      <c r="T87" s="958"/>
      <c r="W87" s="334"/>
    </row>
    <row r="88" spans="1:35" s="31" customFormat="1" ht="85.5" x14ac:dyDescent="0.25">
      <c r="A88" s="29"/>
      <c r="B88" s="29"/>
      <c r="C88" s="774" t="s">
        <v>69</v>
      </c>
      <c r="D88" s="740" t="s">
        <v>1098</v>
      </c>
      <c r="E88" s="657" t="s">
        <v>1099</v>
      </c>
      <c r="F88" s="965" t="s">
        <v>1099</v>
      </c>
      <c r="G88" s="486" t="s">
        <v>62</v>
      </c>
      <c r="H88" s="70" t="s">
        <v>1030</v>
      </c>
      <c r="I88" s="70" t="s">
        <v>92</v>
      </c>
      <c r="J88" s="70">
        <v>1</v>
      </c>
      <c r="K88" s="70">
        <v>3</v>
      </c>
      <c r="L88" s="70">
        <v>5</v>
      </c>
      <c r="M88" s="70">
        <v>5</v>
      </c>
      <c r="N88" s="505" t="s">
        <v>130</v>
      </c>
      <c r="O88" s="70" t="s">
        <v>73</v>
      </c>
      <c r="P88" s="64">
        <f>(J88+K88+L88)*M88</f>
        <v>45</v>
      </c>
      <c r="Q88" s="568" t="s">
        <v>1031</v>
      </c>
      <c r="R88" s="568" t="s">
        <v>1032</v>
      </c>
      <c r="S88" s="568" t="s">
        <v>1033</v>
      </c>
      <c r="T88" s="569" t="s">
        <v>1034</v>
      </c>
      <c r="U88" s="28"/>
      <c r="V88" s="28"/>
      <c r="W88" s="334"/>
      <c r="X88" s="330"/>
      <c r="Y88" s="330"/>
      <c r="Z88" s="330"/>
      <c r="AA88" s="28"/>
      <c r="AB88" s="28"/>
      <c r="AC88" s="28"/>
      <c r="AD88" s="28"/>
      <c r="AE88" s="28"/>
      <c r="AF88" s="28"/>
      <c r="AG88" s="28"/>
      <c r="AH88" s="28"/>
      <c r="AI88" s="28"/>
    </row>
    <row r="89" spans="1:35" s="31" customFormat="1" ht="85.5" x14ac:dyDescent="0.25">
      <c r="A89" s="29"/>
      <c r="B89" s="29"/>
      <c r="C89" s="663"/>
      <c r="D89" s="665"/>
      <c r="E89" s="658"/>
      <c r="F89" s="661"/>
      <c r="G89" s="487" t="s">
        <v>62</v>
      </c>
      <c r="H89" s="71" t="s">
        <v>992</v>
      </c>
      <c r="I89" s="71" t="s">
        <v>92</v>
      </c>
      <c r="J89" s="71">
        <v>1</v>
      </c>
      <c r="K89" s="71">
        <v>3</v>
      </c>
      <c r="L89" s="71">
        <v>5</v>
      </c>
      <c r="M89" s="71">
        <v>5</v>
      </c>
      <c r="N89" s="503" t="s">
        <v>764</v>
      </c>
      <c r="O89" s="71" t="s">
        <v>73</v>
      </c>
      <c r="P89" s="67">
        <f t="shared" ref="P89:P102" si="3">(J89+K89+L89)*M89</f>
        <v>45</v>
      </c>
      <c r="Q89" s="568" t="s">
        <v>1036</v>
      </c>
      <c r="R89" s="257" t="s">
        <v>1100</v>
      </c>
      <c r="S89" s="257" t="s">
        <v>571</v>
      </c>
      <c r="T89" s="258" t="s">
        <v>1038</v>
      </c>
      <c r="U89" s="28"/>
      <c r="V89" s="28"/>
      <c r="W89" s="334"/>
      <c r="X89" s="330"/>
      <c r="Y89" s="330"/>
      <c r="Z89" s="330"/>
      <c r="AA89" s="28"/>
      <c r="AB89" s="28"/>
      <c r="AC89" s="28"/>
      <c r="AD89" s="28"/>
      <c r="AE89" s="28"/>
      <c r="AF89" s="28"/>
      <c r="AG89" s="28"/>
      <c r="AH89" s="28"/>
      <c r="AI89" s="28"/>
    </row>
    <row r="90" spans="1:35" s="31" customFormat="1" ht="270.75" x14ac:dyDescent="0.25">
      <c r="A90" s="29"/>
      <c r="B90" s="29"/>
      <c r="C90" s="663"/>
      <c r="D90" s="665"/>
      <c r="E90" s="658"/>
      <c r="F90" s="661"/>
      <c r="G90" s="487" t="s">
        <v>62</v>
      </c>
      <c r="H90" s="71" t="s">
        <v>1040</v>
      </c>
      <c r="I90" s="71" t="s">
        <v>92</v>
      </c>
      <c r="J90" s="71">
        <v>1</v>
      </c>
      <c r="K90" s="71">
        <v>3</v>
      </c>
      <c r="L90" s="71">
        <v>5</v>
      </c>
      <c r="M90" s="71">
        <v>5</v>
      </c>
      <c r="N90" s="503" t="s">
        <v>1041</v>
      </c>
      <c r="O90" s="71" t="s">
        <v>73</v>
      </c>
      <c r="P90" s="67">
        <f t="shared" si="3"/>
        <v>45</v>
      </c>
      <c r="Q90" s="257" t="s">
        <v>1085</v>
      </c>
      <c r="R90" s="257" t="s">
        <v>1043</v>
      </c>
      <c r="S90" s="257" t="s">
        <v>1044</v>
      </c>
      <c r="T90" s="258" t="s">
        <v>60</v>
      </c>
      <c r="U90" s="28"/>
      <c r="V90" s="28"/>
      <c r="W90" s="334"/>
      <c r="X90" s="330"/>
      <c r="Y90" s="330"/>
      <c r="Z90" s="330"/>
      <c r="AA90" s="28"/>
      <c r="AB90" s="28"/>
      <c r="AC90" s="28"/>
      <c r="AD90" s="28"/>
      <c r="AE90" s="28"/>
      <c r="AF90" s="28"/>
      <c r="AG90" s="28"/>
      <c r="AH90" s="28"/>
      <c r="AI90" s="28"/>
    </row>
    <row r="91" spans="1:35" s="31" customFormat="1" ht="85.5" x14ac:dyDescent="0.25">
      <c r="A91" s="29"/>
      <c r="B91" s="29"/>
      <c r="C91" s="663"/>
      <c r="D91" s="665"/>
      <c r="E91" s="658"/>
      <c r="F91" s="661"/>
      <c r="G91" s="487" t="s">
        <v>62</v>
      </c>
      <c r="H91" s="71" t="s">
        <v>798</v>
      </c>
      <c r="I91" s="71" t="s">
        <v>92</v>
      </c>
      <c r="J91" s="71">
        <v>1</v>
      </c>
      <c r="K91" s="71">
        <v>3</v>
      </c>
      <c r="L91" s="71">
        <v>5</v>
      </c>
      <c r="M91" s="71">
        <v>3</v>
      </c>
      <c r="N91" s="503" t="s">
        <v>1045</v>
      </c>
      <c r="O91" s="71" t="s">
        <v>73</v>
      </c>
      <c r="P91" s="67">
        <f t="shared" si="3"/>
        <v>27</v>
      </c>
      <c r="Q91" s="257" t="s">
        <v>697</v>
      </c>
      <c r="R91" s="504" t="s">
        <v>698</v>
      </c>
      <c r="S91" s="504" t="s">
        <v>699</v>
      </c>
      <c r="T91" s="508" t="s">
        <v>593</v>
      </c>
      <c r="U91" s="28"/>
      <c r="V91" s="28"/>
      <c r="W91" s="334"/>
      <c r="X91" s="330"/>
      <c r="Y91" s="330"/>
      <c r="Z91" s="330"/>
      <c r="AA91" s="28"/>
      <c r="AB91" s="28"/>
      <c r="AC91" s="28"/>
      <c r="AD91" s="28"/>
      <c r="AE91" s="28"/>
      <c r="AF91" s="28"/>
      <c r="AG91" s="28"/>
      <c r="AH91" s="28"/>
      <c r="AI91" s="28"/>
    </row>
    <row r="92" spans="1:35" s="31" customFormat="1" ht="200.25" x14ac:dyDescent="0.25">
      <c r="A92" s="29"/>
      <c r="B92" s="29"/>
      <c r="C92" s="663"/>
      <c r="D92" s="665"/>
      <c r="E92" s="658"/>
      <c r="F92" s="661"/>
      <c r="G92" s="487" t="s">
        <v>62</v>
      </c>
      <c r="H92" s="71" t="s">
        <v>776</v>
      </c>
      <c r="I92" s="71" t="s">
        <v>92</v>
      </c>
      <c r="J92" s="71">
        <v>1</v>
      </c>
      <c r="K92" s="71">
        <v>3</v>
      </c>
      <c r="L92" s="71">
        <v>5</v>
      </c>
      <c r="M92" s="71">
        <v>3</v>
      </c>
      <c r="N92" s="503" t="s">
        <v>1047</v>
      </c>
      <c r="O92" s="71" t="s">
        <v>73</v>
      </c>
      <c r="P92" s="67">
        <f t="shared" si="3"/>
        <v>27</v>
      </c>
      <c r="Q92" s="504" t="s">
        <v>1048</v>
      </c>
      <c r="R92" s="504" t="s">
        <v>1049</v>
      </c>
      <c r="S92" s="504" t="s">
        <v>574</v>
      </c>
      <c r="T92" s="508" t="s">
        <v>87</v>
      </c>
      <c r="U92" s="28"/>
      <c r="V92" s="28"/>
      <c r="W92" s="334"/>
      <c r="X92" s="330"/>
      <c r="Y92" s="330"/>
      <c r="Z92" s="330"/>
      <c r="AA92" s="28"/>
      <c r="AB92" s="28"/>
      <c r="AC92" s="28"/>
      <c r="AD92" s="28"/>
      <c r="AE92" s="28"/>
      <c r="AF92" s="28"/>
      <c r="AG92" s="28"/>
      <c r="AH92" s="28"/>
      <c r="AI92" s="28"/>
    </row>
    <row r="93" spans="1:35" s="31" customFormat="1" ht="156.75" x14ac:dyDescent="0.25">
      <c r="A93" s="29"/>
      <c r="B93" s="29"/>
      <c r="C93" s="663"/>
      <c r="D93" s="665"/>
      <c r="E93" s="658"/>
      <c r="F93" s="661"/>
      <c r="G93" s="487" t="s">
        <v>62</v>
      </c>
      <c r="H93" s="71" t="s">
        <v>1088</v>
      </c>
      <c r="I93" s="71" t="s">
        <v>92</v>
      </c>
      <c r="J93" s="71">
        <v>1</v>
      </c>
      <c r="K93" s="71">
        <v>3</v>
      </c>
      <c r="L93" s="71">
        <v>5</v>
      </c>
      <c r="M93" s="71">
        <v>3</v>
      </c>
      <c r="N93" s="503" t="s">
        <v>1089</v>
      </c>
      <c r="O93" s="71" t="s">
        <v>73</v>
      </c>
      <c r="P93" s="67">
        <f t="shared" si="3"/>
        <v>27</v>
      </c>
      <c r="Q93" s="504"/>
      <c r="R93" s="188" t="s">
        <v>1101</v>
      </c>
      <c r="S93" s="257"/>
      <c r="T93" s="257" t="s">
        <v>851</v>
      </c>
      <c r="U93" s="28"/>
      <c r="V93" s="28"/>
      <c r="W93" s="334"/>
      <c r="X93" s="330"/>
      <c r="Y93" s="330"/>
      <c r="Z93" s="330"/>
      <c r="AA93" s="28"/>
      <c r="AB93" s="28"/>
      <c r="AC93" s="28"/>
      <c r="AD93" s="28"/>
      <c r="AE93" s="28"/>
      <c r="AF93" s="28"/>
      <c r="AG93" s="28"/>
      <c r="AH93" s="28"/>
      <c r="AI93" s="28"/>
    </row>
    <row r="94" spans="1:35" s="31" customFormat="1" ht="156.75" x14ac:dyDescent="0.25">
      <c r="A94" s="29"/>
      <c r="B94" s="29"/>
      <c r="C94" s="663"/>
      <c r="D94" s="665"/>
      <c r="E94" s="658"/>
      <c r="F94" s="661"/>
      <c r="G94" s="487" t="s">
        <v>62</v>
      </c>
      <c r="H94" s="93" t="s">
        <v>1051</v>
      </c>
      <c r="I94" s="71" t="s">
        <v>92</v>
      </c>
      <c r="J94" s="93">
        <v>1</v>
      </c>
      <c r="K94" s="93">
        <v>3</v>
      </c>
      <c r="L94" s="93">
        <v>5</v>
      </c>
      <c r="M94" s="93">
        <v>5</v>
      </c>
      <c r="N94" s="503" t="s">
        <v>1052</v>
      </c>
      <c r="O94" s="71" t="s">
        <v>73</v>
      </c>
      <c r="P94" s="67">
        <f t="shared" si="3"/>
        <v>45</v>
      </c>
      <c r="Q94" s="257" t="s">
        <v>1053</v>
      </c>
      <c r="R94" s="568" t="s">
        <v>1054</v>
      </c>
      <c r="S94" s="257" t="s">
        <v>67</v>
      </c>
      <c r="T94" s="569" t="s">
        <v>1055</v>
      </c>
      <c r="U94" s="28"/>
      <c r="V94" s="28"/>
      <c r="W94" s="334"/>
      <c r="X94" s="330"/>
      <c r="Y94" s="330"/>
      <c r="Z94" s="330"/>
      <c r="AA94" s="28"/>
      <c r="AB94" s="28"/>
      <c r="AC94" s="28"/>
      <c r="AD94" s="28"/>
      <c r="AE94" s="28"/>
      <c r="AF94" s="28"/>
      <c r="AG94" s="28"/>
      <c r="AH94" s="28"/>
      <c r="AI94" s="28"/>
    </row>
    <row r="95" spans="1:35" s="31" customFormat="1" ht="85.5" x14ac:dyDescent="0.25">
      <c r="A95" s="29"/>
      <c r="B95" s="29"/>
      <c r="C95" s="663"/>
      <c r="D95" s="665"/>
      <c r="E95" s="658"/>
      <c r="F95" s="661"/>
      <c r="G95" s="487" t="s">
        <v>62</v>
      </c>
      <c r="H95" s="71" t="s">
        <v>1056</v>
      </c>
      <c r="I95" s="71" t="s">
        <v>92</v>
      </c>
      <c r="J95" s="93">
        <v>1</v>
      </c>
      <c r="K95" s="93">
        <v>3</v>
      </c>
      <c r="L95" s="93">
        <v>5</v>
      </c>
      <c r="M95" s="93">
        <v>5</v>
      </c>
      <c r="N95" s="503" t="s">
        <v>1057</v>
      </c>
      <c r="O95" s="71" t="s">
        <v>42</v>
      </c>
      <c r="P95" s="67">
        <f t="shared" si="3"/>
        <v>45</v>
      </c>
      <c r="Q95" s="257" t="s">
        <v>1053</v>
      </c>
      <c r="R95" s="257" t="s">
        <v>1058</v>
      </c>
      <c r="S95" s="257" t="s">
        <v>67</v>
      </c>
      <c r="T95" s="258" t="s">
        <v>68</v>
      </c>
      <c r="U95" s="28"/>
      <c r="V95" s="28"/>
      <c r="W95" s="334"/>
      <c r="X95" s="330"/>
      <c r="Y95" s="330"/>
      <c r="Z95" s="330"/>
      <c r="AA95" s="28"/>
      <c r="AB95" s="28"/>
      <c r="AC95" s="28"/>
      <c r="AD95" s="28"/>
      <c r="AE95" s="28"/>
      <c r="AF95" s="28"/>
      <c r="AG95" s="28"/>
      <c r="AH95" s="28"/>
      <c r="AI95" s="28"/>
    </row>
    <row r="96" spans="1:35" s="31" customFormat="1" ht="142.5" x14ac:dyDescent="0.25">
      <c r="A96" s="29"/>
      <c r="B96" s="29"/>
      <c r="C96" s="663"/>
      <c r="D96" s="665"/>
      <c r="E96" s="658"/>
      <c r="F96" s="661"/>
      <c r="G96" s="487" t="s">
        <v>62</v>
      </c>
      <c r="H96" s="71" t="s">
        <v>1059</v>
      </c>
      <c r="I96" s="71" t="s">
        <v>92</v>
      </c>
      <c r="J96" s="93">
        <v>1</v>
      </c>
      <c r="K96" s="93">
        <v>3</v>
      </c>
      <c r="L96" s="93">
        <v>5</v>
      </c>
      <c r="M96" s="93">
        <v>3</v>
      </c>
      <c r="N96" s="503" t="s">
        <v>806</v>
      </c>
      <c r="O96" s="71" t="s">
        <v>42</v>
      </c>
      <c r="P96" s="67">
        <f t="shared" si="3"/>
        <v>27</v>
      </c>
      <c r="Q96" s="257" t="s">
        <v>1096</v>
      </c>
      <c r="R96" s="257" t="s">
        <v>171</v>
      </c>
      <c r="S96" s="257" t="s">
        <v>574</v>
      </c>
      <c r="T96" s="258" t="s">
        <v>87</v>
      </c>
      <c r="U96" s="28"/>
      <c r="V96" s="28"/>
      <c r="W96" s="334"/>
      <c r="X96" s="330"/>
      <c r="Y96" s="330"/>
      <c r="Z96" s="330"/>
      <c r="AA96" s="28"/>
      <c r="AB96" s="28"/>
      <c r="AC96" s="28"/>
      <c r="AD96" s="28"/>
      <c r="AE96" s="28"/>
      <c r="AF96" s="28"/>
      <c r="AG96" s="28"/>
      <c r="AH96" s="28"/>
      <c r="AI96" s="28"/>
    </row>
    <row r="97" spans="1:35" s="31" customFormat="1" ht="157.5" thickBot="1" x14ac:dyDescent="0.3">
      <c r="A97" s="29"/>
      <c r="B97" s="29"/>
      <c r="C97" s="775"/>
      <c r="D97" s="741"/>
      <c r="E97" s="659"/>
      <c r="F97" s="662"/>
      <c r="G97" s="488" t="s">
        <v>62</v>
      </c>
      <c r="H97" s="72" t="s">
        <v>1091</v>
      </c>
      <c r="I97" s="72" t="s">
        <v>92</v>
      </c>
      <c r="J97" s="139">
        <v>1</v>
      </c>
      <c r="K97" s="139">
        <v>3</v>
      </c>
      <c r="L97" s="139">
        <v>5</v>
      </c>
      <c r="M97" s="139">
        <v>3</v>
      </c>
      <c r="N97" s="509" t="s">
        <v>1092</v>
      </c>
      <c r="O97" s="72" t="s">
        <v>42</v>
      </c>
      <c r="P97" s="69">
        <f t="shared" si="3"/>
        <v>27</v>
      </c>
      <c r="Q97" s="557"/>
      <c r="R97" s="479" t="s">
        <v>1101</v>
      </c>
      <c r="S97" s="511"/>
      <c r="T97" s="512" t="s">
        <v>851</v>
      </c>
      <c r="U97" s="28"/>
      <c r="V97" s="28"/>
      <c r="W97" s="334"/>
      <c r="X97" s="330"/>
      <c r="Y97" s="330"/>
      <c r="Z97" s="330"/>
      <c r="AA97" s="28"/>
      <c r="AB97" s="28"/>
      <c r="AC97" s="28"/>
      <c r="AD97" s="28"/>
      <c r="AE97" s="28"/>
      <c r="AF97" s="28"/>
      <c r="AG97" s="28"/>
      <c r="AH97" s="28"/>
      <c r="AI97" s="28"/>
    </row>
    <row r="98" spans="1:35" s="31" customFormat="1" ht="57.75" thickBot="1" x14ac:dyDescent="0.3">
      <c r="A98" s="29"/>
      <c r="B98" s="29"/>
      <c r="C98" s="977" t="s">
        <v>246</v>
      </c>
      <c r="D98" s="795" t="s">
        <v>282</v>
      </c>
      <c r="E98" s="796" t="s">
        <v>978</v>
      </c>
      <c r="F98" s="755" t="s">
        <v>246</v>
      </c>
      <c r="G98" s="970" t="s">
        <v>1102</v>
      </c>
      <c r="H98" s="337" t="s">
        <v>1103</v>
      </c>
      <c r="I98" s="141" t="s">
        <v>183</v>
      </c>
      <c r="J98" s="140">
        <v>5</v>
      </c>
      <c r="K98" s="140">
        <v>5</v>
      </c>
      <c r="L98" s="140">
        <v>5</v>
      </c>
      <c r="M98" s="140">
        <v>1</v>
      </c>
      <c r="N98" s="325" t="s">
        <v>1104</v>
      </c>
      <c r="O98" s="141" t="s">
        <v>42</v>
      </c>
      <c r="P98" s="247">
        <f t="shared" si="3"/>
        <v>15</v>
      </c>
      <c r="Q98" s="974" t="s">
        <v>714</v>
      </c>
      <c r="R98" s="974"/>
      <c r="S98" s="974"/>
      <c r="T98" s="975"/>
      <c r="U98" s="28"/>
      <c r="V98" s="28"/>
      <c r="W98" s="334"/>
      <c r="X98" s="330"/>
      <c r="Y98" s="330"/>
      <c r="Z98" s="330"/>
      <c r="AA98" s="28"/>
      <c r="AB98" s="28"/>
      <c r="AC98" s="28"/>
      <c r="AD98" s="28"/>
      <c r="AE98" s="28"/>
      <c r="AF98" s="28"/>
      <c r="AG98" s="28"/>
      <c r="AH98" s="28"/>
      <c r="AI98" s="28"/>
    </row>
    <row r="99" spans="1:35" s="31" customFormat="1" ht="57.75" thickBot="1" x14ac:dyDescent="0.3">
      <c r="A99" s="29"/>
      <c r="B99" s="29"/>
      <c r="C99" s="978"/>
      <c r="D99" s="711"/>
      <c r="E99" s="714"/>
      <c r="F99" s="755"/>
      <c r="G99" s="970"/>
      <c r="H99" s="337" t="s">
        <v>1105</v>
      </c>
      <c r="I99" s="141" t="s">
        <v>183</v>
      </c>
      <c r="J99" s="140">
        <v>5</v>
      </c>
      <c r="K99" s="140">
        <v>5</v>
      </c>
      <c r="L99" s="140">
        <v>5</v>
      </c>
      <c r="M99" s="140">
        <v>1</v>
      </c>
      <c r="N99" s="326" t="s">
        <v>1106</v>
      </c>
      <c r="O99" s="142" t="s">
        <v>42</v>
      </c>
      <c r="P99" s="247">
        <f t="shared" si="3"/>
        <v>15</v>
      </c>
      <c r="Q99" s="972" t="s">
        <v>714</v>
      </c>
      <c r="R99" s="972"/>
      <c r="S99" s="972"/>
      <c r="T99" s="973"/>
      <c r="U99" s="28"/>
      <c r="V99" s="28"/>
      <c r="W99" s="334"/>
      <c r="X99" s="330"/>
      <c r="Y99" s="330"/>
      <c r="Z99" s="330"/>
      <c r="AA99" s="28"/>
      <c r="AB99" s="28"/>
      <c r="AC99" s="28"/>
      <c r="AD99" s="28"/>
      <c r="AE99" s="28"/>
      <c r="AF99" s="28"/>
      <c r="AG99" s="28"/>
      <c r="AH99" s="28"/>
      <c r="AI99" s="28"/>
    </row>
    <row r="100" spans="1:35" s="31" customFormat="1" ht="43.5" thickBot="1" x14ac:dyDescent="0.3">
      <c r="A100" s="29"/>
      <c r="B100" s="29"/>
      <c r="C100" s="978"/>
      <c r="D100" s="711"/>
      <c r="E100" s="714"/>
      <c r="F100" s="755"/>
      <c r="G100" s="970"/>
      <c r="H100" s="337" t="s">
        <v>1107</v>
      </c>
      <c r="I100" s="141" t="s">
        <v>183</v>
      </c>
      <c r="J100" s="140">
        <v>5</v>
      </c>
      <c r="K100" s="140">
        <v>5</v>
      </c>
      <c r="L100" s="140">
        <v>5</v>
      </c>
      <c r="M100" s="140">
        <v>1</v>
      </c>
      <c r="N100" s="326" t="s">
        <v>1108</v>
      </c>
      <c r="O100" s="142" t="s">
        <v>42</v>
      </c>
      <c r="P100" s="247">
        <f t="shared" si="3"/>
        <v>15</v>
      </c>
      <c r="Q100" s="972" t="s">
        <v>714</v>
      </c>
      <c r="R100" s="972"/>
      <c r="S100" s="972"/>
      <c r="T100" s="973"/>
      <c r="U100" s="28"/>
      <c r="V100" s="28"/>
      <c r="W100" s="334"/>
      <c r="X100" s="330"/>
      <c r="Y100" s="330"/>
      <c r="Z100" s="330"/>
      <c r="AA100" s="28"/>
      <c r="AB100" s="28"/>
      <c r="AC100" s="28"/>
      <c r="AD100" s="28"/>
      <c r="AE100" s="28"/>
      <c r="AF100" s="28"/>
      <c r="AG100" s="28"/>
      <c r="AH100" s="28"/>
      <c r="AI100" s="28"/>
    </row>
    <row r="101" spans="1:35" s="31" customFormat="1" ht="43.5" thickBot="1" x14ac:dyDescent="0.3">
      <c r="A101" s="29"/>
      <c r="B101" s="29"/>
      <c r="C101" s="978"/>
      <c r="D101" s="711"/>
      <c r="E101" s="714"/>
      <c r="F101" s="755"/>
      <c r="G101" s="970"/>
      <c r="H101" s="337" t="s">
        <v>1109</v>
      </c>
      <c r="I101" s="141" t="s">
        <v>183</v>
      </c>
      <c r="J101" s="140">
        <v>5</v>
      </c>
      <c r="K101" s="140">
        <v>5</v>
      </c>
      <c r="L101" s="140">
        <v>5</v>
      </c>
      <c r="M101" s="140">
        <v>1</v>
      </c>
      <c r="N101" s="326" t="s">
        <v>1110</v>
      </c>
      <c r="O101" s="142" t="s">
        <v>42</v>
      </c>
      <c r="P101" s="247">
        <f t="shared" si="3"/>
        <v>15</v>
      </c>
      <c r="Q101" s="972" t="s">
        <v>714</v>
      </c>
      <c r="R101" s="972"/>
      <c r="S101" s="972"/>
      <c r="T101" s="973"/>
      <c r="U101" s="28"/>
      <c r="V101" s="28"/>
      <c r="W101" s="334"/>
      <c r="X101" s="330"/>
      <c r="Y101" s="330"/>
      <c r="Z101" s="330"/>
      <c r="AA101" s="28"/>
      <c r="AB101" s="28"/>
      <c r="AC101" s="28"/>
      <c r="AD101" s="28"/>
      <c r="AE101" s="28"/>
      <c r="AF101" s="28"/>
      <c r="AG101" s="28"/>
      <c r="AH101" s="28"/>
      <c r="AI101" s="28"/>
    </row>
    <row r="102" spans="1:35" s="31" customFormat="1" ht="57.75" thickBot="1" x14ac:dyDescent="0.3">
      <c r="A102" s="29"/>
      <c r="B102" s="29"/>
      <c r="C102" s="979"/>
      <c r="D102" s="900"/>
      <c r="E102" s="901"/>
      <c r="F102" s="980"/>
      <c r="G102" s="971"/>
      <c r="H102" s="338" t="s">
        <v>1111</v>
      </c>
      <c r="I102" s="142" t="s">
        <v>183</v>
      </c>
      <c r="J102" s="140">
        <v>5</v>
      </c>
      <c r="K102" s="140">
        <v>5</v>
      </c>
      <c r="L102" s="140">
        <v>5</v>
      </c>
      <c r="M102" s="140">
        <v>1</v>
      </c>
      <c r="N102" s="326" t="s">
        <v>1112</v>
      </c>
      <c r="O102" s="142" t="s">
        <v>42</v>
      </c>
      <c r="P102" s="247">
        <f t="shared" si="3"/>
        <v>15</v>
      </c>
      <c r="Q102" s="968" t="s">
        <v>714</v>
      </c>
      <c r="R102" s="968"/>
      <c r="S102" s="968"/>
      <c r="T102" s="969"/>
      <c r="U102" s="28"/>
      <c r="V102" s="28"/>
      <c r="W102" s="334"/>
      <c r="X102" s="330"/>
      <c r="Y102" s="330"/>
      <c r="Z102" s="330"/>
      <c r="AA102" s="28"/>
      <c r="AB102" s="28"/>
      <c r="AC102" s="28"/>
      <c r="AD102" s="28"/>
      <c r="AE102" s="28"/>
      <c r="AF102" s="28"/>
      <c r="AG102" s="28"/>
      <c r="AH102" s="28"/>
      <c r="AI102" s="28"/>
    </row>
    <row r="103" spans="1:35" s="31" customFormat="1" ht="214.5" thickBot="1" x14ac:dyDescent="0.3">
      <c r="C103" s="955" t="s">
        <v>281</v>
      </c>
      <c r="D103" s="587" t="s">
        <v>282</v>
      </c>
      <c r="E103" s="981" t="s">
        <v>283</v>
      </c>
      <c r="F103" s="897" t="s">
        <v>246</v>
      </c>
      <c r="G103" s="467" t="s">
        <v>62</v>
      </c>
      <c r="H103" s="266" t="s">
        <v>284</v>
      </c>
      <c r="I103" s="476" t="s">
        <v>92</v>
      </c>
      <c r="J103" s="476">
        <v>5</v>
      </c>
      <c r="K103" s="476">
        <v>3</v>
      </c>
      <c r="L103" s="476">
        <v>5</v>
      </c>
      <c r="M103" s="476">
        <v>1</v>
      </c>
      <c r="N103" s="476" t="s">
        <v>285</v>
      </c>
      <c r="O103" s="476" t="s">
        <v>42</v>
      </c>
      <c r="P103" s="73">
        <f>(J103+K103+L103)*M103</f>
        <v>13</v>
      </c>
      <c r="Q103" s="266" t="s">
        <v>49</v>
      </c>
      <c r="R103" s="266" t="s">
        <v>51</v>
      </c>
      <c r="S103" s="266" t="s">
        <v>286</v>
      </c>
      <c r="T103" s="380" t="s">
        <v>287</v>
      </c>
      <c r="V103" s="28"/>
      <c r="W103" s="330"/>
      <c r="X103" s="330"/>
      <c r="Y103" s="330"/>
      <c r="Z103" s="330"/>
      <c r="AA103" s="28"/>
      <c r="AB103" s="28"/>
      <c r="AC103" s="28"/>
      <c r="AD103" s="28"/>
      <c r="AE103" s="28"/>
      <c r="AF103" s="28"/>
      <c r="AG103" s="28"/>
      <c r="AH103" s="28"/>
      <c r="AI103" s="28"/>
    </row>
    <row r="104" spans="1:35" s="31" customFormat="1" ht="214.5" thickBot="1" x14ac:dyDescent="0.3">
      <c r="C104" s="598"/>
      <c r="D104" s="792"/>
      <c r="E104" s="942"/>
      <c r="F104" s="782"/>
      <c r="G104" s="436" t="s">
        <v>62</v>
      </c>
      <c r="H104" s="171" t="s">
        <v>288</v>
      </c>
      <c r="I104" s="381" t="s">
        <v>92</v>
      </c>
      <c r="J104" s="381">
        <v>5</v>
      </c>
      <c r="K104" s="381">
        <v>3</v>
      </c>
      <c r="L104" s="381">
        <v>5</v>
      </c>
      <c r="M104" s="381">
        <v>1</v>
      </c>
      <c r="N104" s="381" t="s">
        <v>289</v>
      </c>
      <c r="O104" s="381" t="s">
        <v>42</v>
      </c>
      <c r="P104" s="69">
        <f t="shared" ref="P104" si="4">(J104+K104+L104)*M104</f>
        <v>13</v>
      </c>
      <c r="Q104" s="479" t="s">
        <v>290</v>
      </c>
      <c r="R104" s="171" t="s">
        <v>51</v>
      </c>
      <c r="S104" s="479" t="s">
        <v>286</v>
      </c>
      <c r="T104" s="380" t="s">
        <v>287</v>
      </c>
      <c r="V104" s="28"/>
      <c r="W104" s="330"/>
      <c r="X104" s="330"/>
      <c r="Y104" s="330"/>
      <c r="Z104" s="330"/>
      <c r="AA104" s="28"/>
      <c r="AB104" s="28"/>
      <c r="AC104" s="28"/>
      <c r="AD104" s="28"/>
      <c r="AE104" s="28"/>
      <c r="AF104" s="28"/>
      <c r="AG104" s="28"/>
      <c r="AH104" s="28"/>
      <c r="AI104" s="28"/>
    </row>
    <row r="105" spans="1:35" x14ac:dyDescent="0.25">
      <c r="A105" s="7"/>
      <c r="B105" s="7"/>
      <c r="C105" s="8"/>
      <c r="D105" s="8"/>
      <c r="E105" s="8"/>
      <c r="F105" s="8"/>
      <c r="G105" s="9"/>
      <c r="H105" s="9"/>
      <c r="I105" s="9"/>
      <c r="J105" s="7"/>
      <c r="K105" s="7"/>
      <c r="L105" s="7"/>
      <c r="M105" s="7"/>
      <c r="N105" s="323"/>
      <c r="O105" s="7"/>
      <c r="P105" s="7"/>
      <c r="Q105" s="7"/>
      <c r="R105" s="7"/>
      <c r="S105" s="7"/>
      <c r="T105" s="7"/>
    </row>
    <row r="106" spans="1:35" x14ac:dyDescent="0.25">
      <c r="A106" s="7"/>
      <c r="B106" s="7"/>
      <c r="C106" s="8"/>
      <c r="D106" s="8"/>
      <c r="E106" s="8"/>
      <c r="F106" s="8"/>
      <c r="G106" s="9"/>
      <c r="H106" s="9"/>
      <c r="I106" s="9"/>
      <c r="J106" s="7"/>
      <c r="K106" s="7"/>
      <c r="L106" s="7"/>
      <c r="M106" s="7"/>
      <c r="N106" s="323"/>
      <c r="O106" s="7"/>
      <c r="P106" s="7"/>
      <c r="Q106" s="7"/>
      <c r="R106" s="7"/>
      <c r="S106" s="7"/>
      <c r="T106" s="7"/>
    </row>
    <row r="107" spans="1:35" ht="33.75" customHeight="1" x14ac:dyDescent="0.25">
      <c r="A107" s="7"/>
      <c r="B107" s="7"/>
      <c r="C107" s="695" t="s">
        <v>291</v>
      </c>
      <c r="D107" s="695"/>
      <c r="E107" s="695"/>
      <c r="F107" s="695"/>
      <c r="G107" s="695"/>
      <c r="H107" s="9"/>
      <c r="I107" s="9" t="s">
        <v>1113</v>
      </c>
      <c r="J107" s="7"/>
      <c r="K107" s="7"/>
      <c r="L107" s="7"/>
      <c r="M107" s="7"/>
      <c r="N107" s="323"/>
      <c r="O107" s="7"/>
      <c r="P107" s="7"/>
      <c r="Q107" s="7"/>
      <c r="R107" s="7"/>
      <c r="S107" s="7"/>
      <c r="T107" s="7"/>
    </row>
    <row r="108" spans="1:35" ht="36.75" customHeight="1" x14ac:dyDescent="0.25">
      <c r="A108" s="7"/>
      <c r="B108" s="7"/>
      <c r="C108" s="45" t="s">
        <v>292</v>
      </c>
      <c r="D108" s="695" t="s">
        <v>293</v>
      </c>
      <c r="E108" s="695"/>
      <c r="F108" s="695"/>
      <c r="G108" s="12" t="s">
        <v>294</v>
      </c>
      <c r="H108" s="9"/>
      <c r="I108" s="9"/>
      <c r="J108" s="7"/>
      <c r="K108" s="7"/>
      <c r="L108" s="7"/>
      <c r="M108" s="7"/>
      <c r="N108" s="323"/>
      <c r="O108" s="7"/>
      <c r="P108" s="7"/>
      <c r="Q108" s="7"/>
      <c r="R108" s="7"/>
      <c r="S108" s="7"/>
      <c r="T108" s="7"/>
    </row>
    <row r="109" spans="1:35" ht="30.75" customHeight="1" x14ac:dyDescent="0.25">
      <c r="A109" s="7"/>
      <c r="B109" s="7"/>
      <c r="C109" s="79" t="s">
        <v>295</v>
      </c>
      <c r="D109" s="940" t="s">
        <v>753</v>
      </c>
      <c r="E109" s="940"/>
      <c r="F109" s="940"/>
      <c r="G109" s="80" t="s">
        <v>558</v>
      </c>
      <c r="H109" s="9"/>
      <c r="I109" s="9"/>
      <c r="J109" s="7"/>
      <c r="K109" s="7"/>
      <c r="L109" s="7"/>
      <c r="M109" s="7"/>
      <c r="N109" s="323"/>
      <c r="O109" s="7"/>
      <c r="P109" s="7"/>
      <c r="Q109" s="7"/>
      <c r="R109" s="7"/>
      <c r="S109" s="7"/>
      <c r="T109" s="7"/>
    </row>
    <row r="110" spans="1:35" ht="36" customHeight="1" x14ac:dyDescent="0.25">
      <c r="A110" s="7"/>
      <c r="B110" s="7"/>
      <c r="C110" s="79" t="s">
        <v>298</v>
      </c>
      <c r="D110" s="940" t="s">
        <v>1114</v>
      </c>
      <c r="E110" s="940"/>
      <c r="F110" s="940"/>
      <c r="G110" s="80" t="s">
        <v>1115</v>
      </c>
      <c r="H110" s="9"/>
      <c r="I110" s="9"/>
      <c r="J110" s="7"/>
      <c r="K110" s="7"/>
      <c r="L110" s="7"/>
      <c r="M110" s="7"/>
      <c r="N110" s="323"/>
      <c r="O110" s="7"/>
      <c r="P110" s="7"/>
      <c r="Q110" s="7"/>
      <c r="R110" s="7"/>
      <c r="S110" s="7"/>
      <c r="T110" s="7"/>
    </row>
    <row r="111" spans="1:35" ht="53.25" customHeight="1" x14ac:dyDescent="0.25">
      <c r="A111" s="7"/>
      <c r="B111" s="7"/>
      <c r="C111" s="985" t="s">
        <v>392</v>
      </c>
      <c r="D111" s="987" t="s">
        <v>561</v>
      </c>
      <c r="E111" s="988"/>
      <c r="F111" s="989"/>
      <c r="G111" s="27" t="s">
        <v>562</v>
      </c>
      <c r="H111" s="9"/>
      <c r="I111" s="9"/>
      <c r="J111" s="7"/>
      <c r="K111" s="7"/>
      <c r="L111" s="7"/>
      <c r="M111" s="7"/>
      <c r="N111" s="323"/>
      <c r="O111" s="7"/>
      <c r="P111" s="7"/>
      <c r="Q111" s="7"/>
      <c r="R111" s="7"/>
      <c r="S111" s="7"/>
      <c r="T111" s="7"/>
    </row>
    <row r="112" spans="1:35" ht="84.75" customHeight="1" x14ac:dyDescent="0.25">
      <c r="A112" s="7"/>
      <c r="B112" s="7"/>
      <c r="C112" s="986"/>
      <c r="D112" s="987" t="s">
        <v>1116</v>
      </c>
      <c r="E112" s="988"/>
      <c r="F112" s="989"/>
      <c r="G112" s="80" t="s">
        <v>1117</v>
      </c>
      <c r="H112" s="9"/>
      <c r="I112" s="9"/>
      <c r="J112" s="7"/>
      <c r="K112" s="7"/>
      <c r="L112" s="7"/>
      <c r="M112" s="7"/>
      <c r="N112" s="323"/>
      <c r="O112" s="7"/>
      <c r="P112" s="7"/>
      <c r="Q112" s="7"/>
      <c r="R112" s="7"/>
      <c r="S112" s="7"/>
      <c r="T112" s="7"/>
    </row>
    <row r="113" spans="1:20" ht="45" x14ac:dyDescent="0.25">
      <c r="A113" s="7"/>
      <c r="B113" s="7"/>
      <c r="C113" s="360" t="s">
        <v>304</v>
      </c>
      <c r="D113" s="717" t="s">
        <v>305</v>
      </c>
      <c r="E113" s="717"/>
      <c r="F113" s="12" t="s">
        <v>306</v>
      </c>
      <c r="G113" s="42" t="s">
        <v>640</v>
      </c>
      <c r="H113" s="9"/>
      <c r="I113" s="9"/>
      <c r="J113" s="7"/>
      <c r="K113" s="7"/>
      <c r="L113" s="7"/>
      <c r="M113" s="7"/>
      <c r="N113" s="323"/>
      <c r="O113" s="7"/>
      <c r="P113" s="7"/>
      <c r="Q113" s="7"/>
      <c r="R113" s="7"/>
      <c r="S113" s="7"/>
      <c r="T113" s="7"/>
    </row>
    <row r="114" spans="1:20" x14ac:dyDescent="0.25">
      <c r="A114" s="7"/>
      <c r="B114" s="7"/>
      <c r="C114" s="360" t="s">
        <v>308</v>
      </c>
      <c r="D114" s="937" t="s">
        <v>309</v>
      </c>
      <c r="E114" s="937"/>
      <c r="F114" s="937"/>
      <c r="G114" s="937"/>
      <c r="H114" s="9"/>
      <c r="I114" s="9"/>
      <c r="J114" s="7"/>
      <c r="K114" s="7"/>
      <c r="L114" s="7"/>
      <c r="M114" s="7"/>
      <c r="N114" s="323"/>
      <c r="O114" s="7"/>
      <c r="P114" s="7"/>
      <c r="Q114" s="7"/>
      <c r="R114" s="7"/>
      <c r="S114" s="7"/>
      <c r="T114" s="7"/>
    </row>
    <row r="115" spans="1:20" x14ac:dyDescent="0.25">
      <c r="A115" s="7"/>
      <c r="B115" s="7"/>
      <c r="C115" s="8"/>
      <c r="D115" s="8"/>
      <c r="E115" s="8"/>
      <c r="F115" s="8"/>
      <c r="G115" s="9"/>
      <c r="H115" s="9"/>
      <c r="I115" s="9"/>
      <c r="J115" s="7"/>
      <c r="K115" s="7"/>
      <c r="L115" s="7"/>
      <c r="M115" s="7"/>
      <c r="N115" s="323"/>
      <c r="O115" s="7"/>
      <c r="P115" s="7"/>
      <c r="Q115" s="7"/>
      <c r="R115" s="7"/>
      <c r="S115" s="7"/>
      <c r="T115" s="7"/>
    </row>
    <row r="116" spans="1:20" x14ac:dyDescent="0.25">
      <c r="A116" s="7"/>
      <c r="B116" s="7"/>
      <c r="C116" s="8"/>
      <c r="D116" s="8"/>
      <c r="E116" s="8"/>
      <c r="F116" s="8"/>
      <c r="G116" s="9"/>
      <c r="H116" s="9"/>
      <c r="I116" s="9"/>
      <c r="J116" s="7"/>
      <c r="K116" s="7"/>
      <c r="L116" s="7"/>
      <c r="M116" s="7"/>
      <c r="N116" s="323"/>
      <c r="O116" s="7"/>
      <c r="P116" s="7"/>
      <c r="Q116" s="7"/>
      <c r="R116" s="7"/>
      <c r="S116" s="7"/>
      <c r="T116" s="7"/>
    </row>
    <row r="117" spans="1:20" x14ac:dyDescent="0.25">
      <c r="A117" s="7"/>
      <c r="B117" s="7"/>
      <c r="C117" s="8"/>
      <c r="D117" s="8"/>
      <c r="E117" s="8"/>
      <c r="F117" s="8"/>
      <c r="G117" s="9"/>
      <c r="H117" s="9"/>
      <c r="I117" s="9"/>
      <c r="J117" s="7"/>
      <c r="K117" s="7"/>
      <c r="L117" s="7"/>
      <c r="M117" s="7"/>
      <c r="N117" s="323"/>
      <c r="O117" s="7"/>
      <c r="P117" s="7"/>
      <c r="Q117" s="7"/>
      <c r="R117" s="7"/>
      <c r="S117" s="7"/>
    </row>
    <row r="118" spans="1:20" x14ac:dyDescent="0.25">
      <c r="A118" s="7"/>
      <c r="B118" s="7"/>
      <c r="C118" s="8"/>
      <c r="D118" s="8"/>
      <c r="E118" s="8"/>
      <c r="F118" s="8"/>
      <c r="G118" s="9"/>
      <c r="H118" s="9"/>
      <c r="I118" s="9"/>
      <c r="J118" s="636" t="s">
        <v>310</v>
      </c>
      <c r="K118" s="637"/>
      <c r="L118" s="637"/>
      <c r="M118" s="637"/>
      <c r="N118" s="637"/>
      <c r="O118" s="637"/>
      <c r="P118" s="637"/>
      <c r="Q118" s="7"/>
      <c r="R118" s="7"/>
      <c r="S118" s="7"/>
    </row>
    <row r="119" spans="1:20" x14ac:dyDescent="0.25">
      <c r="J119" s="637"/>
      <c r="K119" s="637"/>
      <c r="L119" s="637"/>
      <c r="M119" s="637"/>
      <c r="N119" s="637"/>
      <c r="O119" s="637"/>
      <c r="P119" s="637"/>
    </row>
    <row r="120" spans="1:20" x14ac:dyDescent="0.25">
      <c r="J120" s="637"/>
      <c r="K120" s="637"/>
      <c r="L120" s="637"/>
      <c r="M120" s="637"/>
      <c r="N120" s="637"/>
      <c r="O120" s="637"/>
      <c r="P120" s="637"/>
    </row>
    <row r="121" spans="1:20" x14ac:dyDescent="0.25">
      <c r="J121" s="637"/>
      <c r="K121" s="637"/>
      <c r="L121" s="637"/>
      <c r="M121" s="637"/>
      <c r="N121" s="637"/>
      <c r="O121" s="637"/>
      <c r="P121" s="637"/>
    </row>
    <row r="122" spans="1:20" x14ac:dyDescent="0.25">
      <c r="J122" s="637"/>
      <c r="K122" s="637"/>
      <c r="L122" s="637"/>
      <c r="M122" s="637"/>
      <c r="N122" s="637"/>
      <c r="O122" s="637"/>
      <c r="P122" s="637"/>
    </row>
    <row r="123" spans="1:20" x14ac:dyDescent="0.25">
      <c r="J123" s="637"/>
      <c r="K123" s="637"/>
      <c r="L123" s="637"/>
      <c r="M123" s="637"/>
      <c r="N123" s="637"/>
      <c r="O123" s="637"/>
      <c r="P123" s="637"/>
    </row>
    <row r="124" spans="1:20" x14ac:dyDescent="0.25">
      <c r="J124" s="637"/>
      <c r="K124" s="637"/>
      <c r="L124" s="637"/>
      <c r="M124" s="637"/>
      <c r="N124" s="637"/>
      <c r="O124" s="637"/>
      <c r="P124" s="637"/>
    </row>
    <row r="125" spans="1:20" x14ac:dyDescent="0.25">
      <c r="J125" s="637"/>
      <c r="K125" s="637"/>
      <c r="L125" s="637"/>
      <c r="M125" s="637"/>
      <c r="N125" s="637"/>
      <c r="O125" s="637"/>
      <c r="P125" s="637"/>
    </row>
    <row r="126" spans="1:20" x14ac:dyDescent="0.25">
      <c r="J126" s="637"/>
      <c r="K126" s="637"/>
      <c r="L126" s="637"/>
      <c r="M126" s="637"/>
      <c r="N126" s="637"/>
      <c r="O126" s="637"/>
      <c r="P126" s="637"/>
    </row>
    <row r="127" spans="1:20" x14ac:dyDescent="0.25">
      <c r="J127" s="637"/>
      <c r="K127" s="637"/>
      <c r="L127" s="637"/>
      <c r="M127" s="637"/>
      <c r="N127" s="637"/>
      <c r="O127" s="637"/>
      <c r="P127" s="637"/>
    </row>
    <row r="128" spans="1:20" x14ac:dyDescent="0.25">
      <c r="T128" s="14" t="s">
        <v>394</v>
      </c>
    </row>
    <row r="129" spans="20:20" x14ac:dyDescent="0.25">
      <c r="T129" s="14" t="s">
        <v>395</v>
      </c>
    </row>
  </sheetData>
  <sheetProtection algorithmName="SHA-512" hashValue="3fexhL+IkR6zduJ8syLfXzwD35zw21rMbietzFpcRGPpDs3ZsEgDx2TrLSWaYsrtwfAQZP76fmf2nQCslyLMbA==" saltValue="F65xd8563IFN7G8QA+E4Ew==" spinCount="100000" sheet="1" formatCells="0" formatColumns="0" formatRows="0" insertColumns="0" insertRows="0" insertHyperlinks="0" deleteColumns="0" deleteRows="0" selectLockedCells="1" sort="0" autoFilter="0" pivotTables="0"/>
  <mergeCells count="81">
    <mergeCell ref="D114:G114"/>
    <mergeCell ref="C111:C112"/>
    <mergeCell ref="J118:P127"/>
    <mergeCell ref="D109:F109"/>
    <mergeCell ref="D110:F110"/>
    <mergeCell ref="D111:F111"/>
    <mergeCell ref="D112:F112"/>
    <mergeCell ref="D113:E113"/>
    <mergeCell ref="F59:F64"/>
    <mergeCell ref="E59:E64"/>
    <mergeCell ref="D59:D64"/>
    <mergeCell ref="E65:E76"/>
    <mergeCell ref="D65:D76"/>
    <mergeCell ref="F65:F76"/>
    <mergeCell ref="C107:G107"/>
    <mergeCell ref="D108:F108"/>
    <mergeCell ref="C77:C87"/>
    <mergeCell ref="D77:D87"/>
    <mergeCell ref="C98:C102"/>
    <mergeCell ref="D98:D102"/>
    <mergeCell ref="E98:E102"/>
    <mergeCell ref="F98:F102"/>
    <mergeCell ref="C88:C97"/>
    <mergeCell ref="D88:D97"/>
    <mergeCell ref="E88:E97"/>
    <mergeCell ref="F88:F97"/>
    <mergeCell ref="C103:C104"/>
    <mergeCell ref="D103:D104"/>
    <mergeCell ref="F103:F104"/>
    <mergeCell ref="E103:E104"/>
    <mergeCell ref="A9:A48"/>
    <mergeCell ref="C9:T9"/>
    <mergeCell ref="C10:T10"/>
    <mergeCell ref="C11:F11"/>
    <mergeCell ref="G11:I11"/>
    <mergeCell ref="J11:M11"/>
    <mergeCell ref="N11:O11"/>
    <mergeCell ref="P11:P12"/>
    <mergeCell ref="Q11:T11"/>
    <mergeCell ref="C31:C39"/>
    <mergeCell ref="D31:D39"/>
    <mergeCell ref="E31:E39"/>
    <mergeCell ref="F31:F39"/>
    <mergeCell ref="C22:C30"/>
    <mergeCell ref="D22:D30"/>
    <mergeCell ref="E22:E30"/>
    <mergeCell ref="C2:C5"/>
    <mergeCell ref="D2:R2"/>
    <mergeCell ref="S2:T2"/>
    <mergeCell ref="D3:R3"/>
    <mergeCell ref="S3:T3"/>
    <mergeCell ref="D4:R5"/>
    <mergeCell ref="S4:T4"/>
    <mergeCell ref="S5:T5"/>
    <mergeCell ref="Q102:T102"/>
    <mergeCell ref="G98:G102"/>
    <mergeCell ref="Q99:T99"/>
    <mergeCell ref="Q100:T100"/>
    <mergeCell ref="Q101:T101"/>
    <mergeCell ref="Q98:T98"/>
    <mergeCell ref="Q58:T58"/>
    <mergeCell ref="Q61:T61"/>
    <mergeCell ref="Q76:T76"/>
    <mergeCell ref="Q87:T87"/>
    <mergeCell ref="C40:C48"/>
    <mergeCell ref="D40:D48"/>
    <mergeCell ref="E40:E48"/>
    <mergeCell ref="F40:F48"/>
    <mergeCell ref="D49:D58"/>
    <mergeCell ref="E49:E58"/>
    <mergeCell ref="F49:F58"/>
    <mergeCell ref="C65:C76"/>
    <mergeCell ref="C49:C58"/>
    <mergeCell ref="C59:C64"/>
    <mergeCell ref="E77:E87"/>
    <mergeCell ref="F77:F87"/>
    <mergeCell ref="F22:F30"/>
    <mergeCell ref="C13:C21"/>
    <mergeCell ref="D13:D21"/>
    <mergeCell ref="E13:E21"/>
    <mergeCell ref="F13:F21"/>
  </mergeCells>
  <conditionalFormatting sqref="P13:P84 P86:P104">
    <cfRule type="cellIs" dxfId="8" priority="4" operator="between">
      <formula>51</formula>
      <formula>75</formula>
    </cfRule>
    <cfRule type="cellIs" dxfId="7" priority="5" operator="between">
      <formula>26</formula>
      <formula>50</formula>
    </cfRule>
    <cfRule type="cellIs" dxfId="6" priority="6" operator="between">
      <formula>0</formula>
      <formula>25</formula>
    </cfRule>
  </conditionalFormatting>
  <conditionalFormatting sqref="P85">
    <cfRule type="cellIs" dxfId="5" priority="1" operator="between">
      <formula>51</formula>
      <formula>75</formula>
    </cfRule>
    <cfRule type="cellIs" dxfId="4" priority="2" operator="between">
      <formula>26</formula>
      <formula>50</formula>
    </cfRule>
    <cfRule type="cellIs" dxfId="3" priority="3" operator="between">
      <formula>0</formula>
      <formula>25</formula>
    </cfRule>
  </conditionalFormatting>
  <dataValidations count="5">
    <dataValidation type="list" allowBlank="1" showInputMessage="1" showErrorMessage="1" sqref="G40 G31 G22 G13 G49 G77 G59 G65 G88">
      <formula1>$Y$12:$Y$48</formula1>
    </dataValidation>
    <dataValidation type="list" allowBlank="1" showInputMessage="1" showErrorMessage="1" sqref="C88 C98 C22 C40 C49 C77 C65 C31 C13">
      <formula1>$W$12:$W$48</formula1>
    </dataValidation>
    <dataValidation type="list" allowBlank="1" showInputMessage="1" showErrorMessage="1" sqref="I13:I102">
      <formula1>"Normal, Anormal, Emergencia"</formula1>
    </dataValidation>
    <dataValidation type="list" allowBlank="1" showInputMessage="1" showErrorMessage="1" sqref="O13:O102">
      <formula1>"Positiva, Negativa"</formula1>
    </dataValidation>
    <dataValidation type="list" allowBlank="1" showInputMessage="1" showErrorMessage="1" sqref="J13:M102">
      <formula1>"1,3,5"</formula1>
    </dataValidation>
  </dataValidations>
  <pageMargins left="0.7" right="0.7" top="0.75" bottom="0.75" header="0.3" footer="0.3"/>
  <pageSetup scale="17" orientation="portrait" r:id="rId1"/>
  <rowBreaks count="1" manualBreakCount="1">
    <brk id="50" max="19" man="1"/>
  </rowBreaks>
  <colBreaks count="1" manualBreakCount="1">
    <brk id="20"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05"/>
  <sheetViews>
    <sheetView showGridLines="0" view="pageBreakPreview" zoomScale="80" zoomScaleNormal="70" zoomScaleSheetLayoutView="80" workbookViewId="0">
      <selection activeCell="E7" sqref="E7"/>
    </sheetView>
  </sheetViews>
  <sheetFormatPr baseColWidth="10" defaultColWidth="11.42578125" defaultRowHeight="15" x14ac:dyDescent="0.25"/>
  <cols>
    <col min="1" max="2" width="6.5703125" customWidth="1"/>
    <col min="3" max="3" width="23.42578125" style="1" customWidth="1"/>
    <col min="4" max="4" width="27.5703125" style="1" customWidth="1"/>
    <col min="5" max="5" width="24.5703125" style="1" customWidth="1"/>
    <col min="6" max="6" width="26.5703125" style="1" customWidth="1"/>
    <col min="7" max="7" width="24.42578125" style="1" customWidth="1"/>
    <col min="8" max="8" width="34" style="2" customWidth="1"/>
    <col min="9" max="9" width="22.5703125" style="2" customWidth="1"/>
    <col min="10" max="10" width="20.42578125" customWidth="1"/>
    <col min="11" max="11" width="18.5703125" customWidth="1"/>
    <col min="12" max="13" width="20.42578125" customWidth="1"/>
    <col min="14" max="14" width="31.85546875" style="2" customWidth="1"/>
    <col min="15" max="15" width="19.42578125" customWidth="1"/>
    <col min="16" max="16" width="19.5703125" customWidth="1"/>
    <col min="17" max="20" width="57" customWidth="1"/>
    <col min="21" max="21" width="5.42578125" customWidth="1"/>
    <col min="22" max="23" width="9.140625" style="30"/>
    <col min="24" max="24" width="25.42578125" style="30" customWidth="1"/>
    <col min="25" max="25" width="11.42578125" style="31"/>
    <col min="26" max="31" width="11.42578125" style="30"/>
  </cols>
  <sheetData>
    <row r="1" spans="1:31" x14ac:dyDescent="0.25">
      <c r="A1" s="7"/>
      <c r="B1" s="7"/>
      <c r="C1" s="8"/>
      <c r="D1" s="8"/>
      <c r="E1" s="8"/>
      <c r="F1" s="8"/>
      <c r="G1" s="8"/>
      <c r="H1" s="9"/>
      <c r="I1" s="9"/>
      <c r="J1" s="7"/>
      <c r="K1" s="7"/>
      <c r="L1" s="7"/>
      <c r="M1" s="7"/>
      <c r="N1" s="9"/>
      <c r="O1" s="7"/>
      <c r="P1" s="7"/>
      <c r="Q1" s="7"/>
      <c r="R1" s="7"/>
      <c r="S1" s="7"/>
      <c r="T1" s="7"/>
      <c r="W1" s="330"/>
      <c r="X1" s="330"/>
      <c r="Y1" s="330"/>
      <c r="Z1" s="330"/>
    </row>
    <row r="2" spans="1:31" ht="17.100000000000001" customHeight="1" x14ac:dyDescent="0.25">
      <c r="A2" s="7"/>
      <c r="B2" s="7"/>
      <c r="C2" s="976"/>
      <c r="D2" s="632" t="s">
        <v>0</v>
      </c>
      <c r="E2" s="632"/>
      <c r="F2" s="632"/>
      <c r="G2" s="632"/>
      <c r="H2" s="632"/>
      <c r="I2" s="632"/>
      <c r="J2" s="632"/>
      <c r="K2" s="632"/>
      <c r="L2" s="632"/>
      <c r="M2" s="632"/>
      <c r="N2" s="632"/>
      <c r="O2" s="632"/>
      <c r="P2" s="632"/>
      <c r="Q2" s="632"/>
      <c r="R2" s="632"/>
      <c r="S2" s="633" t="s">
        <v>1</v>
      </c>
      <c r="T2" s="634"/>
      <c r="W2" s="330"/>
      <c r="X2" s="330"/>
      <c r="Y2" s="330"/>
      <c r="Z2" s="330"/>
    </row>
    <row r="3" spans="1:31" ht="17.100000000000001" customHeight="1" x14ac:dyDescent="0.25">
      <c r="A3" s="7"/>
      <c r="B3" s="7"/>
      <c r="C3" s="976"/>
      <c r="D3" s="635" t="s">
        <v>2</v>
      </c>
      <c r="E3" s="635"/>
      <c r="F3" s="635"/>
      <c r="G3" s="635"/>
      <c r="H3" s="635"/>
      <c r="I3" s="635"/>
      <c r="J3" s="635"/>
      <c r="K3" s="635"/>
      <c r="L3" s="635"/>
      <c r="M3" s="635"/>
      <c r="N3" s="635"/>
      <c r="O3" s="635"/>
      <c r="P3" s="635"/>
      <c r="Q3" s="635"/>
      <c r="R3" s="635"/>
      <c r="S3" s="633" t="s">
        <v>3</v>
      </c>
      <c r="T3" s="634" t="s">
        <v>4</v>
      </c>
      <c r="W3" s="330"/>
      <c r="X3" s="330"/>
      <c r="Y3" s="330"/>
      <c r="Z3" s="330"/>
    </row>
    <row r="4" spans="1:31" ht="17.100000000000001" customHeight="1" x14ac:dyDescent="0.25">
      <c r="A4" s="7"/>
      <c r="B4" s="7"/>
      <c r="C4" s="976"/>
      <c r="D4" s="635" t="s">
        <v>5</v>
      </c>
      <c r="E4" s="635"/>
      <c r="F4" s="635"/>
      <c r="G4" s="635"/>
      <c r="H4" s="635"/>
      <c r="I4" s="635"/>
      <c r="J4" s="635"/>
      <c r="K4" s="635"/>
      <c r="L4" s="635"/>
      <c r="M4" s="635"/>
      <c r="N4" s="635"/>
      <c r="O4" s="635"/>
      <c r="P4" s="635"/>
      <c r="Q4" s="635"/>
      <c r="R4" s="635"/>
      <c r="S4" s="633" t="s">
        <v>6</v>
      </c>
      <c r="T4" s="634" t="s">
        <v>7</v>
      </c>
      <c r="W4" s="330"/>
      <c r="X4" s="330"/>
      <c r="Y4" s="330"/>
      <c r="Z4" s="330"/>
    </row>
    <row r="5" spans="1:31" ht="17.100000000000001" customHeight="1" x14ac:dyDescent="0.25">
      <c r="A5" s="7"/>
      <c r="B5" s="7"/>
      <c r="C5" s="976"/>
      <c r="D5" s="635"/>
      <c r="E5" s="635"/>
      <c r="F5" s="635"/>
      <c r="G5" s="635"/>
      <c r="H5" s="635"/>
      <c r="I5" s="635"/>
      <c r="J5" s="635"/>
      <c r="K5" s="635"/>
      <c r="L5" s="635"/>
      <c r="M5" s="635"/>
      <c r="N5" s="635"/>
      <c r="O5" s="635"/>
      <c r="P5" s="635"/>
      <c r="Q5" s="635"/>
      <c r="R5" s="635"/>
      <c r="S5" s="633" t="s">
        <v>1220</v>
      </c>
      <c r="T5" s="634" t="s">
        <v>8</v>
      </c>
      <c r="W5" s="330"/>
      <c r="X5" s="330"/>
      <c r="Y5" s="330"/>
      <c r="Z5" s="330"/>
    </row>
    <row r="6" spans="1:31" x14ac:dyDescent="0.25">
      <c r="A6" s="7"/>
      <c r="B6" s="7"/>
      <c r="C6" s="7"/>
      <c r="D6" s="7"/>
      <c r="E6" s="7"/>
      <c r="F6" s="7"/>
      <c r="G6" s="7"/>
      <c r="H6" s="7"/>
      <c r="I6" s="7"/>
      <c r="J6" s="7"/>
      <c r="K6" s="7"/>
      <c r="L6" s="7"/>
      <c r="M6" s="7"/>
      <c r="N6" s="7"/>
      <c r="O6" s="7"/>
      <c r="P6" s="7"/>
      <c r="Q6" s="7"/>
      <c r="R6" s="7"/>
      <c r="S6" s="7"/>
      <c r="T6" s="7"/>
      <c r="W6" s="330"/>
      <c r="X6" s="330"/>
      <c r="Y6" s="330"/>
      <c r="Z6" s="330"/>
    </row>
    <row r="7" spans="1:31" ht="24" customHeight="1" x14ac:dyDescent="0.25">
      <c r="A7" s="7"/>
      <c r="B7" s="7"/>
      <c r="C7" s="10" t="s">
        <v>1027</v>
      </c>
      <c r="D7" s="10"/>
      <c r="E7" s="7"/>
      <c r="F7" s="7"/>
      <c r="G7" s="7"/>
      <c r="H7" s="7"/>
      <c r="I7" s="7"/>
      <c r="J7" s="7"/>
      <c r="K7" s="7"/>
      <c r="L7" s="7"/>
      <c r="M7" s="7"/>
      <c r="N7" s="7"/>
      <c r="O7" s="7"/>
      <c r="P7" s="7"/>
      <c r="Q7" s="7"/>
      <c r="R7" s="7"/>
      <c r="S7" s="7"/>
      <c r="T7" s="7"/>
      <c r="W7" s="330"/>
      <c r="X7" s="330"/>
      <c r="Y7" s="330"/>
      <c r="Z7" s="330"/>
    </row>
    <row r="8" spans="1:31" x14ac:dyDescent="0.25">
      <c r="A8" s="7"/>
      <c r="B8" s="7"/>
      <c r="C8" s="7"/>
      <c r="D8" s="7"/>
      <c r="E8" s="7"/>
      <c r="F8" s="7"/>
      <c r="G8" s="7"/>
      <c r="H8" s="7"/>
      <c r="I8" s="7"/>
      <c r="J8" s="7"/>
      <c r="K8" s="7"/>
      <c r="L8" s="7"/>
      <c r="M8" s="7"/>
      <c r="N8" s="7"/>
      <c r="O8" s="7"/>
      <c r="P8" s="7"/>
      <c r="Q8" s="7"/>
      <c r="R8" s="7"/>
      <c r="S8" s="7"/>
      <c r="T8" s="7"/>
      <c r="W8" s="330"/>
      <c r="X8" s="330"/>
      <c r="Y8" s="330"/>
      <c r="Z8" s="330"/>
    </row>
    <row r="9" spans="1:31" s="32" customFormat="1" ht="24.75" customHeight="1" x14ac:dyDescent="0.25">
      <c r="A9" s="29"/>
      <c r="B9" s="29"/>
      <c r="C9" s="606" t="s">
        <v>311</v>
      </c>
      <c r="D9" s="607"/>
      <c r="E9" s="607"/>
      <c r="F9" s="607"/>
      <c r="G9" s="607"/>
      <c r="H9" s="607"/>
      <c r="I9" s="607"/>
      <c r="J9" s="607"/>
      <c r="K9" s="607"/>
      <c r="L9" s="607"/>
      <c r="M9" s="607"/>
      <c r="N9" s="607"/>
      <c r="O9" s="607"/>
      <c r="P9" s="607"/>
      <c r="Q9" s="607"/>
      <c r="R9" s="607"/>
      <c r="S9" s="607"/>
      <c r="T9" s="608"/>
      <c r="U9"/>
      <c r="V9" s="30"/>
      <c r="W9" s="330"/>
      <c r="X9" s="330"/>
      <c r="Y9" s="330"/>
      <c r="Z9" s="330"/>
      <c r="AA9" s="30"/>
      <c r="AB9" s="54"/>
      <c r="AC9" s="54"/>
      <c r="AD9" s="54"/>
      <c r="AE9" s="54"/>
    </row>
    <row r="10" spans="1:31" s="32" customFormat="1" ht="24.75" customHeight="1" x14ac:dyDescent="0.25">
      <c r="A10" s="29"/>
      <c r="B10" s="29"/>
      <c r="C10" s="609" t="s">
        <v>1118</v>
      </c>
      <c r="D10" s="610"/>
      <c r="E10" s="610"/>
      <c r="F10" s="610"/>
      <c r="G10" s="610"/>
      <c r="H10" s="610"/>
      <c r="I10" s="610"/>
      <c r="J10" s="610"/>
      <c r="K10" s="610"/>
      <c r="L10" s="610"/>
      <c r="M10" s="610"/>
      <c r="N10" s="610"/>
      <c r="O10" s="610"/>
      <c r="P10" s="610"/>
      <c r="Q10" s="610"/>
      <c r="R10" s="610"/>
      <c r="S10" s="610"/>
      <c r="T10" s="611"/>
      <c r="U10"/>
      <c r="V10" s="30"/>
      <c r="W10" s="330"/>
      <c r="X10" s="330"/>
      <c r="Y10" s="330"/>
      <c r="Z10" s="330"/>
      <c r="AA10" s="30"/>
      <c r="AB10" s="54"/>
      <c r="AC10" s="54"/>
      <c r="AD10" s="54"/>
      <c r="AE10" s="54"/>
    </row>
    <row r="11" spans="1:31" s="33" customFormat="1" ht="26.25" customHeight="1" x14ac:dyDescent="0.25">
      <c r="A11" s="29"/>
      <c r="B11" s="29"/>
      <c r="C11" s="612" t="s">
        <v>11</v>
      </c>
      <c r="D11" s="613"/>
      <c r="E11" s="613"/>
      <c r="F11" s="614"/>
      <c r="G11" s="615" t="s">
        <v>12</v>
      </c>
      <c r="H11" s="616"/>
      <c r="I11" s="617"/>
      <c r="J11" s="615" t="s">
        <v>13</v>
      </c>
      <c r="K11" s="616"/>
      <c r="L11" s="616"/>
      <c r="M11" s="617"/>
      <c r="N11" s="615" t="s">
        <v>14</v>
      </c>
      <c r="O11" s="617"/>
      <c r="P11" s="712" t="s">
        <v>15</v>
      </c>
      <c r="Q11" s="606" t="s">
        <v>16</v>
      </c>
      <c r="R11" s="607"/>
      <c r="S11" s="607"/>
      <c r="T11" s="608"/>
      <c r="U11"/>
      <c r="V11" s="30"/>
      <c r="W11" s="330"/>
      <c r="X11" s="330"/>
      <c r="Y11" s="330"/>
      <c r="Z11" s="330"/>
      <c r="AA11" s="30"/>
      <c r="AB11" s="55"/>
      <c r="AC11" s="55"/>
      <c r="AD11" s="55"/>
      <c r="AE11" s="55"/>
    </row>
    <row r="12" spans="1:31" s="33" customFormat="1" ht="26.25" customHeight="1" thickBot="1" x14ac:dyDescent="0.3">
      <c r="A12" s="29"/>
      <c r="B12" s="29"/>
      <c r="C12" s="11" t="s">
        <v>313</v>
      </c>
      <c r="D12" s="11" t="s">
        <v>18</v>
      </c>
      <c r="E12" s="11" t="s">
        <v>19</v>
      </c>
      <c r="F12" s="11" t="s">
        <v>20</v>
      </c>
      <c r="G12" s="11" t="s">
        <v>21</v>
      </c>
      <c r="H12" s="11" t="s">
        <v>22</v>
      </c>
      <c r="I12" s="11" t="s">
        <v>23</v>
      </c>
      <c r="J12" s="11" t="s">
        <v>24</v>
      </c>
      <c r="K12" s="11" t="s">
        <v>25</v>
      </c>
      <c r="L12" s="11" t="s">
        <v>26</v>
      </c>
      <c r="M12" s="11" t="s">
        <v>27</v>
      </c>
      <c r="N12" s="11" t="s">
        <v>28</v>
      </c>
      <c r="O12" s="26" t="s">
        <v>29</v>
      </c>
      <c r="P12" s="742"/>
      <c r="Q12" s="26" t="s">
        <v>30</v>
      </c>
      <c r="R12" s="26" t="s">
        <v>31</v>
      </c>
      <c r="S12" s="26" t="s">
        <v>32</v>
      </c>
      <c r="T12" s="26" t="s">
        <v>33</v>
      </c>
      <c r="U12"/>
      <c r="V12" s="30"/>
      <c r="W12" s="331"/>
      <c r="X12" s="330"/>
      <c r="Y12" s="330"/>
      <c r="Z12" s="330"/>
      <c r="AA12" s="30"/>
      <c r="AB12" s="55"/>
      <c r="AC12" s="55"/>
      <c r="AD12" s="55"/>
      <c r="AE12" s="55"/>
    </row>
    <row r="13" spans="1:31" ht="71.25" x14ac:dyDescent="0.25">
      <c r="A13" s="29"/>
      <c r="B13" s="29"/>
      <c r="C13" s="774" t="s">
        <v>34</v>
      </c>
      <c r="D13" s="740" t="s">
        <v>127</v>
      </c>
      <c r="E13" s="657" t="s">
        <v>762</v>
      </c>
      <c r="F13" s="660" t="s">
        <v>763</v>
      </c>
      <c r="G13" s="530" t="s">
        <v>62</v>
      </c>
      <c r="H13" s="70" t="s">
        <v>1030</v>
      </c>
      <c r="I13" s="70" t="s">
        <v>40</v>
      </c>
      <c r="J13" s="70">
        <v>3</v>
      </c>
      <c r="K13" s="70">
        <v>3</v>
      </c>
      <c r="L13" s="70">
        <v>5</v>
      </c>
      <c r="M13" s="70">
        <v>5</v>
      </c>
      <c r="N13" s="505" t="s">
        <v>130</v>
      </c>
      <c r="O13" s="70" t="s">
        <v>42</v>
      </c>
      <c r="P13" s="64">
        <f>(J13+K13+L13)*M13</f>
        <v>55</v>
      </c>
      <c r="Q13" s="257" t="s">
        <v>1031</v>
      </c>
      <c r="R13" s="506" t="s">
        <v>1032</v>
      </c>
      <c r="S13" s="506" t="s">
        <v>1033</v>
      </c>
      <c r="T13" s="507" t="s">
        <v>1034</v>
      </c>
      <c r="W13" s="331" t="s">
        <v>126</v>
      </c>
      <c r="X13" s="330"/>
      <c r="Y13" s="330" t="s">
        <v>38</v>
      </c>
      <c r="Z13" s="330"/>
    </row>
    <row r="14" spans="1:31" ht="85.5" x14ac:dyDescent="0.25">
      <c r="A14" s="29"/>
      <c r="B14" s="29"/>
      <c r="C14" s="663"/>
      <c r="D14" s="665"/>
      <c r="E14" s="658"/>
      <c r="F14" s="661"/>
      <c r="G14" s="529" t="s">
        <v>62</v>
      </c>
      <c r="H14" s="71" t="s">
        <v>1035</v>
      </c>
      <c r="I14" s="71" t="s">
        <v>40</v>
      </c>
      <c r="J14" s="71">
        <v>3</v>
      </c>
      <c r="K14" s="71">
        <v>3</v>
      </c>
      <c r="L14" s="71">
        <v>5</v>
      </c>
      <c r="M14" s="71">
        <v>5</v>
      </c>
      <c r="N14" s="503" t="s">
        <v>764</v>
      </c>
      <c r="O14" s="71" t="s">
        <v>42</v>
      </c>
      <c r="P14" s="67">
        <f t="shared" ref="P14:P24" si="0">(J14+K14+L14)*M14</f>
        <v>55</v>
      </c>
      <c r="Q14" s="257" t="s">
        <v>1036</v>
      </c>
      <c r="R14" s="257" t="s">
        <v>1037</v>
      </c>
      <c r="S14" s="257" t="s">
        <v>571</v>
      </c>
      <c r="T14" s="258" t="s">
        <v>1038</v>
      </c>
      <c r="W14" s="330" t="s">
        <v>320</v>
      </c>
      <c r="X14" s="330"/>
      <c r="Y14" s="332" t="s">
        <v>1039</v>
      </c>
      <c r="Z14" s="330"/>
    </row>
    <row r="15" spans="1:31" ht="142.5" x14ac:dyDescent="0.25">
      <c r="A15" s="29"/>
      <c r="B15" s="29"/>
      <c r="C15" s="663"/>
      <c r="D15" s="665"/>
      <c r="E15" s="658"/>
      <c r="F15" s="661"/>
      <c r="G15" s="529" t="s">
        <v>62</v>
      </c>
      <c r="H15" s="71" t="s">
        <v>1040</v>
      </c>
      <c r="I15" s="71" t="s">
        <v>40</v>
      </c>
      <c r="J15" s="71">
        <v>3</v>
      </c>
      <c r="K15" s="71">
        <v>3</v>
      </c>
      <c r="L15" s="71">
        <v>5</v>
      </c>
      <c r="M15" s="71">
        <v>5</v>
      </c>
      <c r="N15" s="503" t="s">
        <v>1041</v>
      </c>
      <c r="O15" s="71" t="s">
        <v>42</v>
      </c>
      <c r="P15" s="67">
        <f t="shared" si="0"/>
        <v>55</v>
      </c>
      <c r="Q15" s="568" t="s">
        <v>1042</v>
      </c>
      <c r="R15" s="257" t="s">
        <v>1043</v>
      </c>
      <c r="S15" s="257" t="s">
        <v>1044</v>
      </c>
      <c r="T15" s="258" t="s">
        <v>60</v>
      </c>
      <c r="W15" s="331" t="s">
        <v>324</v>
      </c>
      <c r="X15" s="330"/>
      <c r="Y15" s="330" t="s">
        <v>62</v>
      </c>
      <c r="Z15" s="330"/>
    </row>
    <row r="16" spans="1:31" ht="99.75" x14ac:dyDescent="0.25">
      <c r="A16" s="29"/>
      <c r="B16" s="29"/>
      <c r="C16" s="663"/>
      <c r="D16" s="665"/>
      <c r="E16" s="658"/>
      <c r="F16" s="661"/>
      <c r="G16" s="529" t="s">
        <v>62</v>
      </c>
      <c r="H16" s="71" t="s">
        <v>798</v>
      </c>
      <c r="I16" s="71" t="s">
        <v>40</v>
      </c>
      <c r="J16" s="71">
        <v>1</v>
      </c>
      <c r="K16" s="71">
        <v>3</v>
      </c>
      <c r="L16" s="71">
        <v>5</v>
      </c>
      <c r="M16" s="71">
        <v>3</v>
      </c>
      <c r="N16" s="503" t="s">
        <v>1045</v>
      </c>
      <c r="O16" s="71" t="s">
        <v>42</v>
      </c>
      <c r="P16" s="67">
        <f t="shared" si="0"/>
        <v>27</v>
      </c>
      <c r="Q16" s="257"/>
      <c r="R16" s="504"/>
      <c r="S16" s="504" t="s">
        <v>699</v>
      </c>
      <c r="T16" s="508" t="s">
        <v>593</v>
      </c>
      <c r="W16" s="331" t="s">
        <v>61</v>
      </c>
      <c r="X16" s="330"/>
      <c r="Y16" s="330" t="s">
        <v>70</v>
      </c>
      <c r="Z16" s="330"/>
    </row>
    <row r="17" spans="1:26" ht="240" x14ac:dyDescent="0.25">
      <c r="A17" s="29"/>
      <c r="B17" s="29"/>
      <c r="C17" s="663"/>
      <c r="D17" s="665"/>
      <c r="E17" s="658"/>
      <c r="F17" s="661"/>
      <c r="G17" s="529" t="s">
        <v>62</v>
      </c>
      <c r="H17" s="71" t="s">
        <v>776</v>
      </c>
      <c r="I17" s="71" t="s">
        <v>40</v>
      </c>
      <c r="J17" s="71">
        <v>1</v>
      </c>
      <c r="K17" s="71">
        <v>3</v>
      </c>
      <c r="L17" s="71">
        <v>5</v>
      </c>
      <c r="M17" s="71">
        <v>3</v>
      </c>
      <c r="N17" s="503" t="s">
        <v>1047</v>
      </c>
      <c r="O17" s="71" t="s">
        <v>42</v>
      </c>
      <c r="P17" s="67">
        <f t="shared" si="0"/>
        <v>27</v>
      </c>
      <c r="Q17" s="504" t="s">
        <v>1048</v>
      </c>
      <c r="R17" s="504" t="s">
        <v>1049</v>
      </c>
      <c r="S17" s="504" t="s">
        <v>574</v>
      </c>
      <c r="T17" s="508" t="s">
        <v>87</v>
      </c>
      <c r="W17" s="333" t="s">
        <v>1050</v>
      </c>
      <c r="X17" s="330"/>
      <c r="Y17" s="332" t="s">
        <v>266</v>
      </c>
      <c r="Z17" s="330"/>
    </row>
    <row r="18" spans="1:26" ht="210" customHeight="1" x14ac:dyDescent="0.25">
      <c r="A18" s="29"/>
      <c r="B18" s="29"/>
      <c r="C18" s="663"/>
      <c r="D18" s="665"/>
      <c r="E18" s="658"/>
      <c r="F18" s="661"/>
      <c r="G18" s="529" t="s">
        <v>62</v>
      </c>
      <c r="H18" s="93" t="s">
        <v>1051</v>
      </c>
      <c r="I18" s="71" t="s">
        <v>40</v>
      </c>
      <c r="J18" s="93">
        <v>3</v>
      </c>
      <c r="K18" s="93">
        <v>3</v>
      </c>
      <c r="L18" s="93">
        <v>5</v>
      </c>
      <c r="M18" s="93">
        <v>5</v>
      </c>
      <c r="N18" s="503" t="s">
        <v>1052</v>
      </c>
      <c r="O18" s="71" t="s">
        <v>73</v>
      </c>
      <c r="P18" s="67">
        <f t="shared" si="0"/>
        <v>55</v>
      </c>
      <c r="Q18" s="257" t="s">
        <v>1053</v>
      </c>
      <c r="R18" s="257" t="s">
        <v>1054</v>
      </c>
      <c r="S18" s="257" t="s">
        <v>67</v>
      </c>
      <c r="T18" s="258" t="s">
        <v>1055</v>
      </c>
      <c r="W18" s="331"/>
      <c r="X18" s="330"/>
      <c r="Y18" s="330"/>
      <c r="Z18" s="330"/>
    </row>
    <row r="19" spans="1:26" ht="99.75" x14ac:dyDescent="0.25">
      <c r="A19" s="29"/>
      <c r="B19" s="29"/>
      <c r="C19" s="663"/>
      <c r="D19" s="665"/>
      <c r="E19" s="658"/>
      <c r="F19" s="661"/>
      <c r="G19" s="529" t="s">
        <v>62</v>
      </c>
      <c r="H19" s="71" t="s">
        <v>1056</v>
      </c>
      <c r="I19" s="71" t="s">
        <v>40</v>
      </c>
      <c r="J19" s="93">
        <v>3</v>
      </c>
      <c r="K19" s="93">
        <v>3</v>
      </c>
      <c r="L19" s="93">
        <v>5</v>
      </c>
      <c r="M19" s="93">
        <v>5</v>
      </c>
      <c r="N19" s="503" t="s">
        <v>1057</v>
      </c>
      <c r="O19" s="71" t="s">
        <v>42</v>
      </c>
      <c r="P19" s="67">
        <f t="shared" si="0"/>
        <v>55</v>
      </c>
      <c r="Q19" s="257" t="s">
        <v>1053</v>
      </c>
      <c r="R19" s="257" t="s">
        <v>1058</v>
      </c>
      <c r="S19" s="257" t="s">
        <v>67</v>
      </c>
      <c r="T19" s="258" t="s">
        <v>68</v>
      </c>
      <c r="W19" s="331"/>
      <c r="X19" s="330"/>
      <c r="Y19" s="330"/>
      <c r="Z19" s="330"/>
    </row>
    <row r="20" spans="1:26" ht="156.75" x14ac:dyDescent="0.25">
      <c r="A20" s="29"/>
      <c r="B20" s="29"/>
      <c r="C20" s="663"/>
      <c r="D20" s="665"/>
      <c r="E20" s="658"/>
      <c r="F20" s="661"/>
      <c r="G20" s="529" t="s">
        <v>62</v>
      </c>
      <c r="H20" s="71" t="s">
        <v>1059</v>
      </c>
      <c r="I20" s="71" t="s">
        <v>40</v>
      </c>
      <c r="J20" s="93">
        <v>1</v>
      </c>
      <c r="K20" s="93">
        <v>3</v>
      </c>
      <c r="L20" s="93">
        <v>5</v>
      </c>
      <c r="M20" s="93">
        <v>3</v>
      </c>
      <c r="N20" s="503" t="s">
        <v>806</v>
      </c>
      <c r="O20" s="71" t="s">
        <v>42</v>
      </c>
      <c r="P20" s="67">
        <f t="shared" si="0"/>
        <v>27</v>
      </c>
      <c r="Q20" s="257" t="s">
        <v>1096</v>
      </c>
      <c r="R20" s="257" t="s">
        <v>171</v>
      </c>
      <c r="S20" s="257" t="s">
        <v>574</v>
      </c>
      <c r="T20" s="258" t="s">
        <v>87</v>
      </c>
      <c r="W20" s="331"/>
      <c r="X20" s="330"/>
      <c r="Y20" s="330"/>
      <c r="Z20" s="330"/>
    </row>
    <row r="21" spans="1:26" ht="224.1" customHeight="1" x14ac:dyDescent="0.25">
      <c r="A21" s="29"/>
      <c r="B21" s="29"/>
      <c r="C21" s="663"/>
      <c r="D21" s="665"/>
      <c r="E21" s="658"/>
      <c r="F21" s="661"/>
      <c r="G21" s="529" t="s">
        <v>62</v>
      </c>
      <c r="H21" s="71" t="s">
        <v>781</v>
      </c>
      <c r="I21" s="71" t="s">
        <v>40</v>
      </c>
      <c r="J21" s="93">
        <v>1</v>
      </c>
      <c r="K21" s="93">
        <v>3</v>
      </c>
      <c r="L21" s="93">
        <v>5</v>
      </c>
      <c r="M21" s="93">
        <v>3</v>
      </c>
      <c r="N21" s="503" t="s">
        <v>1061</v>
      </c>
      <c r="O21" s="71" t="s">
        <v>42</v>
      </c>
      <c r="P21" s="67">
        <f t="shared" si="0"/>
        <v>27</v>
      </c>
      <c r="Q21" s="504" t="s">
        <v>1062</v>
      </c>
      <c r="R21" s="504" t="s">
        <v>1063</v>
      </c>
      <c r="S21" s="504" t="s">
        <v>1064</v>
      </c>
      <c r="T21" s="508" t="s">
        <v>87</v>
      </c>
      <c r="W21" s="331"/>
      <c r="X21" s="330"/>
      <c r="Y21" s="330"/>
      <c r="Z21" s="330"/>
    </row>
    <row r="22" spans="1:26" ht="142.5" x14ac:dyDescent="0.25">
      <c r="A22" s="29"/>
      <c r="B22" s="29"/>
      <c r="C22" s="663"/>
      <c r="D22" s="665"/>
      <c r="E22" s="658"/>
      <c r="F22" s="661"/>
      <c r="G22" s="529" t="s">
        <v>62</v>
      </c>
      <c r="H22" s="93" t="s">
        <v>430</v>
      </c>
      <c r="I22" s="93" t="s">
        <v>40</v>
      </c>
      <c r="J22" s="93">
        <v>3</v>
      </c>
      <c r="K22" s="93">
        <v>3</v>
      </c>
      <c r="L22" s="93">
        <v>5</v>
      </c>
      <c r="M22" s="93">
        <v>5</v>
      </c>
      <c r="N22" s="93" t="s">
        <v>815</v>
      </c>
      <c r="O22" s="93" t="s">
        <v>42</v>
      </c>
      <c r="P22" s="131">
        <f t="shared" si="0"/>
        <v>55</v>
      </c>
      <c r="Q22" s="269" t="s">
        <v>1119</v>
      </c>
      <c r="R22" s="257" t="s">
        <v>433</v>
      </c>
      <c r="S22" s="106" t="s">
        <v>1120</v>
      </c>
      <c r="T22" s="258" t="s">
        <v>435</v>
      </c>
      <c r="W22" s="331"/>
      <c r="X22" s="330"/>
      <c r="Y22" s="330"/>
      <c r="Z22" s="330"/>
    </row>
    <row r="23" spans="1:26" ht="72" thickBot="1" x14ac:dyDescent="0.3">
      <c r="A23" s="29"/>
      <c r="B23" s="29"/>
      <c r="C23" s="934"/>
      <c r="D23" s="668"/>
      <c r="E23" s="671"/>
      <c r="F23" s="672"/>
      <c r="G23" s="531" t="s">
        <v>62</v>
      </c>
      <c r="H23" s="92" t="s">
        <v>1076</v>
      </c>
      <c r="I23" s="92" t="s">
        <v>183</v>
      </c>
      <c r="J23" s="99">
        <v>5</v>
      </c>
      <c r="K23" s="99">
        <v>5</v>
      </c>
      <c r="L23" s="99">
        <v>5</v>
      </c>
      <c r="M23" s="99">
        <v>1</v>
      </c>
      <c r="N23" s="510" t="s">
        <v>1077</v>
      </c>
      <c r="O23" s="92" t="s">
        <v>42</v>
      </c>
      <c r="P23" s="274">
        <f t="shared" si="0"/>
        <v>15</v>
      </c>
      <c r="Q23" s="990" t="s">
        <v>714</v>
      </c>
      <c r="R23" s="991"/>
      <c r="S23" s="991"/>
      <c r="T23" s="992"/>
      <c r="W23" s="331"/>
      <c r="X23" s="330"/>
      <c r="Y23" s="330"/>
      <c r="Z23" s="330"/>
    </row>
    <row r="24" spans="1:26" ht="72" thickBot="1" x14ac:dyDescent="0.3">
      <c r="A24" s="29"/>
      <c r="B24" s="29"/>
      <c r="C24" s="774" t="s">
        <v>320</v>
      </c>
      <c r="D24" s="740" t="s">
        <v>102</v>
      </c>
      <c r="E24" s="657" t="s">
        <v>789</v>
      </c>
      <c r="F24" s="660" t="s">
        <v>1121</v>
      </c>
      <c r="G24" s="534" t="s">
        <v>1039</v>
      </c>
      <c r="H24" s="70" t="s">
        <v>1030</v>
      </c>
      <c r="I24" s="70" t="s">
        <v>40</v>
      </c>
      <c r="J24" s="70">
        <v>3</v>
      </c>
      <c r="K24" s="70">
        <v>3</v>
      </c>
      <c r="L24" s="70">
        <v>5</v>
      </c>
      <c r="M24" s="70">
        <v>5</v>
      </c>
      <c r="N24" s="505" t="s">
        <v>130</v>
      </c>
      <c r="O24" s="70" t="s">
        <v>42</v>
      </c>
      <c r="P24" s="64">
        <f t="shared" si="0"/>
        <v>55</v>
      </c>
      <c r="Q24" s="257" t="s">
        <v>1031</v>
      </c>
      <c r="R24" s="506" t="s">
        <v>1032</v>
      </c>
      <c r="S24" s="506" t="s">
        <v>1033</v>
      </c>
      <c r="T24" s="507" t="s">
        <v>1034</v>
      </c>
      <c r="W24" s="331"/>
      <c r="X24" s="330"/>
      <c r="Y24" s="330"/>
      <c r="Z24" s="330"/>
    </row>
    <row r="25" spans="1:26" ht="110.45" customHeight="1" x14ac:dyDescent="0.25">
      <c r="C25" s="663"/>
      <c r="D25" s="665"/>
      <c r="E25" s="658"/>
      <c r="F25" s="661"/>
      <c r="G25" s="268" t="s">
        <v>54</v>
      </c>
      <c r="H25" s="123" t="s">
        <v>443</v>
      </c>
      <c r="I25" s="71" t="s">
        <v>40</v>
      </c>
      <c r="J25" s="71">
        <v>3</v>
      </c>
      <c r="K25" s="71">
        <v>3</v>
      </c>
      <c r="L25" s="71">
        <v>5</v>
      </c>
      <c r="M25" s="71">
        <v>5</v>
      </c>
      <c r="N25" s="503" t="s">
        <v>1122</v>
      </c>
      <c r="O25" s="71" t="s">
        <v>42</v>
      </c>
      <c r="P25" s="67">
        <f t="shared" ref="P25" si="1">(J25+K25+L25)*M25</f>
        <v>55</v>
      </c>
      <c r="Q25" s="257"/>
      <c r="R25" s="257" t="s">
        <v>445</v>
      </c>
      <c r="S25" s="257"/>
      <c r="T25" s="506" t="s">
        <v>1033</v>
      </c>
      <c r="W25" s="331"/>
      <c r="X25" s="330"/>
      <c r="Y25" s="330"/>
      <c r="Z25" s="330"/>
    </row>
    <row r="26" spans="1:26" ht="85.5" x14ac:dyDescent="0.25">
      <c r="A26" s="29"/>
      <c r="B26" s="29"/>
      <c r="C26" s="663"/>
      <c r="D26" s="665"/>
      <c r="E26" s="658"/>
      <c r="F26" s="661"/>
      <c r="G26" s="135" t="s">
        <v>1039</v>
      </c>
      <c r="H26" s="71" t="s">
        <v>992</v>
      </c>
      <c r="I26" s="71" t="s">
        <v>40</v>
      </c>
      <c r="J26" s="71">
        <v>3</v>
      </c>
      <c r="K26" s="71">
        <v>3</v>
      </c>
      <c r="L26" s="71">
        <v>5</v>
      </c>
      <c r="M26" s="71">
        <v>5</v>
      </c>
      <c r="N26" s="503" t="s">
        <v>764</v>
      </c>
      <c r="O26" s="71" t="s">
        <v>42</v>
      </c>
      <c r="P26" s="67">
        <f t="shared" ref="P26:P35" si="2">(J27+K27+L27)*M27</f>
        <v>55</v>
      </c>
      <c r="Q26" s="257" t="s">
        <v>1036</v>
      </c>
      <c r="R26" s="257" t="s">
        <v>1037</v>
      </c>
      <c r="S26" s="257" t="s">
        <v>571</v>
      </c>
      <c r="T26" s="258" t="s">
        <v>1038</v>
      </c>
      <c r="W26" s="331"/>
      <c r="X26" s="330"/>
      <c r="Y26" s="330"/>
      <c r="Z26" s="330"/>
    </row>
    <row r="27" spans="1:26" ht="142.5" x14ac:dyDescent="0.25">
      <c r="A27" s="29"/>
      <c r="B27" s="29"/>
      <c r="C27" s="663"/>
      <c r="D27" s="665"/>
      <c r="E27" s="658"/>
      <c r="F27" s="661"/>
      <c r="G27" s="135" t="s">
        <v>1039</v>
      </c>
      <c r="H27" s="71" t="s">
        <v>1040</v>
      </c>
      <c r="I27" s="71" t="s">
        <v>40</v>
      </c>
      <c r="J27" s="71">
        <v>3</v>
      </c>
      <c r="K27" s="71">
        <v>3</v>
      </c>
      <c r="L27" s="71">
        <v>5</v>
      </c>
      <c r="M27" s="71">
        <v>5</v>
      </c>
      <c r="N27" s="503" t="s">
        <v>1041</v>
      </c>
      <c r="O27" s="71" t="s">
        <v>42</v>
      </c>
      <c r="P27" s="67">
        <f t="shared" si="2"/>
        <v>27</v>
      </c>
      <c r="Q27" s="568" t="s">
        <v>1042</v>
      </c>
      <c r="R27" s="257" t="s">
        <v>1043</v>
      </c>
      <c r="S27" s="257" t="s">
        <v>1044</v>
      </c>
      <c r="T27" s="258" t="s">
        <v>60</v>
      </c>
      <c r="W27" s="331"/>
      <c r="X27" s="330"/>
      <c r="Y27" s="330"/>
      <c r="Z27" s="330"/>
    </row>
    <row r="28" spans="1:26" ht="99.75" x14ac:dyDescent="0.25">
      <c r="A28" s="29"/>
      <c r="B28" s="29"/>
      <c r="C28" s="663"/>
      <c r="D28" s="665"/>
      <c r="E28" s="658"/>
      <c r="F28" s="661"/>
      <c r="G28" s="135" t="s">
        <v>1039</v>
      </c>
      <c r="H28" s="71" t="s">
        <v>798</v>
      </c>
      <c r="I28" s="71" t="s">
        <v>40</v>
      </c>
      <c r="J28" s="71">
        <v>1</v>
      </c>
      <c r="K28" s="71">
        <v>3</v>
      </c>
      <c r="L28" s="71">
        <v>5</v>
      </c>
      <c r="M28" s="71">
        <v>3</v>
      </c>
      <c r="N28" s="503" t="s">
        <v>1045</v>
      </c>
      <c r="O28" s="71" t="s">
        <v>42</v>
      </c>
      <c r="P28" s="67">
        <f t="shared" si="2"/>
        <v>27</v>
      </c>
      <c r="Q28" s="504" t="s">
        <v>1046</v>
      </c>
      <c r="R28" s="504" t="s">
        <v>698</v>
      </c>
      <c r="S28" s="504" t="s">
        <v>699</v>
      </c>
      <c r="T28" s="508" t="s">
        <v>593</v>
      </c>
      <c r="W28" s="331"/>
      <c r="X28" s="330"/>
      <c r="Y28" s="330"/>
      <c r="Z28" s="330"/>
    </row>
    <row r="29" spans="1:26" ht="210" customHeight="1" x14ac:dyDescent="0.25">
      <c r="A29" s="29"/>
      <c r="B29" s="29"/>
      <c r="C29" s="663"/>
      <c r="D29" s="665"/>
      <c r="E29" s="658"/>
      <c r="F29" s="661"/>
      <c r="G29" s="135" t="s">
        <v>1039</v>
      </c>
      <c r="H29" s="71" t="s">
        <v>776</v>
      </c>
      <c r="I29" s="71" t="s">
        <v>40</v>
      </c>
      <c r="J29" s="71">
        <v>1</v>
      </c>
      <c r="K29" s="71">
        <v>3</v>
      </c>
      <c r="L29" s="71">
        <v>5</v>
      </c>
      <c r="M29" s="71">
        <v>3</v>
      </c>
      <c r="N29" s="503" t="s">
        <v>1047</v>
      </c>
      <c r="O29" s="71" t="s">
        <v>73</v>
      </c>
      <c r="P29" s="67">
        <f t="shared" si="2"/>
        <v>55</v>
      </c>
      <c r="Q29" s="504" t="s">
        <v>1048</v>
      </c>
      <c r="R29" s="504" t="s">
        <v>1049</v>
      </c>
      <c r="S29" s="504" t="s">
        <v>574</v>
      </c>
      <c r="T29" s="508" t="s">
        <v>87</v>
      </c>
      <c r="W29" s="331"/>
      <c r="X29" s="330"/>
      <c r="Y29" s="330"/>
      <c r="Z29" s="330"/>
    </row>
    <row r="30" spans="1:26" ht="228" x14ac:dyDescent="0.25">
      <c r="A30" s="29"/>
      <c r="B30" s="29"/>
      <c r="C30" s="663"/>
      <c r="D30" s="665"/>
      <c r="E30" s="658"/>
      <c r="F30" s="661"/>
      <c r="G30" s="135" t="s">
        <v>1039</v>
      </c>
      <c r="H30" s="93" t="s">
        <v>1051</v>
      </c>
      <c r="I30" s="71" t="s">
        <v>40</v>
      </c>
      <c r="J30" s="93">
        <v>3</v>
      </c>
      <c r="K30" s="93">
        <v>3</v>
      </c>
      <c r="L30" s="93">
        <v>5</v>
      </c>
      <c r="M30" s="93">
        <v>5</v>
      </c>
      <c r="N30" s="503" t="s">
        <v>1052</v>
      </c>
      <c r="O30" s="71" t="s">
        <v>42</v>
      </c>
      <c r="P30" s="67">
        <f t="shared" si="2"/>
        <v>55</v>
      </c>
      <c r="Q30" s="257" t="s">
        <v>1053</v>
      </c>
      <c r="R30" s="257" t="s">
        <v>1054</v>
      </c>
      <c r="S30" s="257" t="s">
        <v>67</v>
      </c>
      <c r="T30" s="258" t="s">
        <v>1055</v>
      </c>
      <c r="W30" s="331"/>
      <c r="X30" s="330"/>
      <c r="Y30" s="330"/>
      <c r="Z30" s="330"/>
    </row>
    <row r="31" spans="1:26" ht="99.75" x14ac:dyDescent="0.25">
      <c r="A31" s="29"/>
      <c r="B31" s="29"/>
      <c r="C31" s="663"/>
      <c r="D31" s="665"/>
      <c r="E31" s="658"/>
      <c r="F31" s="661"/>
      <c r="G31" s="135" t="s">
        <v>1039</v>
      </c>
      <c r="H31" s="71" t="s">
        <v>1056</v>
      </c>
      <c r="I31" s="71" t="s">
        <v>40</v>
      </c>
      <c r="J31" s="93">
        <v>3</v>
      </c>
      <c r="K31" s="93">
        <v>3</v>
      </c>
      <c r="L31" s="93">
        <v>5</v>
      </c>
      <c r="M31" s="93">
        <v>5</v>
      </c>
      <c r="N31" s="503" t="s">
        <v>1057</v>
      </c>
      <c r="O31" s="71" t="s">
        <v>42</v>
      </c>
      <c r="P31" s="67">
        <f t="shared" si="2"/>
        <v>27</v>
      </c>
      <c r="Q31" s="257" t="s">
        <v>1053</v>
      </c>
      <c r="R31" s="257" t="s">
        <v>1058</v>
      </c>
      <c r="S31" s="257" t="s">
        <v>67</v>
      </c>
      <c r="T31" s="258" t="s">
        <v>68</v>
      </c>
      <c r="W31" s="331"/>
      <c r="X31" s="330"/>
      <c r="Y31" s="330"/>
      <c r="Z31" s="330"/>
    </row>
    <row r="32" spans="1:26" ht="224.1" customHeight="1" x14ac:dyDescent="0.25">
      <c r="A32" s="29"/>
      <c r="B32" s="29"/>
      <c r="C32" s="663"/>
      <c r="D32" s="665"/>
      <c r="E32" s="658"/>
      <c r="F32" s="661"/>
      <c r="G32" s="135" t="s">
        <v>1039</v>
      </c>
      <c r="H32" s="71" t="s">
        <v>1059</v>
      </c>
      <c r="I32" s="71" t="s">
        <v>40</v>
      </c>
      <c r="J32" s="93">
        <v>1</v>
      </c>
      <c r="K32" s="93">
        <v>3</v>
      </c>
      <c r="L32" s="93">
        <v>5</v>
      </c>
      <c r="M32" s="93">
        <v>3</v>
      </c>
      <c r="N32" s="503" t="s">
        <v>806</v>
      </c>
      <c r="O32" s="71" t="s">
        <v>42</v>
      </c>
      <c r="P32" s="67">
        <f t="shared" si="2"/>
        <v>27</v>
      </c>
      <c r="Q32" s="257" t="s">
        <v>1096</v>
      </c>
      <c r="R32" s="257" t="s">
        <v>171</v>
      </c>
      <c r="S32" s="257" t="s">
        <v>574</v>
      </c>
      <c r="T32" s="258" t="s">
        <v>87</v>
      </c>
      <c r="W32" s="331"/>
      <c r="X32" s="330"/>
      <c r="Y32" s="330"/>
      <c r="Z32" s="330"/>
    </row>
    <row r="33" spans="1:26" ht="56.1" customHeight="1" x14ac:dyDescent="0.25">
      <c r="A33" s="29"/>
      <c r="B33" s="29"/>
      <c r="C33" s="663"/>
      <c r="D33" s="665"/>
      <c r="E33" s="658"/>
      <c r="F33" s="661"/>
      <c r="G33" s="135" t="s">
        <v>1039</v>
      </c>
      <c r="H33" s="71" t="s">
        <v>781</v>
      </c>
      <c r="I33" s="71" t="s">
        <v>40</v>
      </c>
      <c r="J33" s="93">
        <v>1</v>
      </c>
      <c r="K33" s="93">
        <v>3</v>
      </c>
      <c r="L33" s="93">
        <v>5</v>
      </c>
      <c r="M33" s="93">
        <v>3</v>
      </c>
      <c r="N33" s="503" t="s">
        <v>1061</v>
      </c>
      <c r="O33" s="71" t="s">
        <v>42</v>
      </c>
      <c r="P33" s="67">
        <f t="shared" si="2"/>
        <v>15</v>
      </c>
      <c r="Q33" s="504" t="s">
        <v>1062</v>
      </c>
      <c r="R33" s="504" t="s">
        <v>1063</v>
      </c>
      <c r="S33" s="504" t="s">
        <v>1064</v>
      </c>
      <c r="T33" s="508" t="s">
        <v>87</v>
      </c>
      <c r="W33" s="331"/>
      <c r="X33" s="330"/>
      <c r="Y33" s="330"/>
      <c r="Z33" s="330"/>
    </row>
    <row r="34" spans="1:26" ht="72" thickBot="1" x14ac:dyDescent="0.3">
      <c r="A34" s="29"/>
      <c r="B34" s="29"/>
      <c r="C34" s="775"/>
      <c r="D34" s="741"/>
      <c r="E34" s="659"/>
      <c r="F34" s="662"/>
      <c r="G34" s="535" t="s">
        <v>1039</v>
      </c>
      <c r="H34" s="72" t="s">
        <v>1076</v>
      </c>
      <c r="I34" s="72" t="s">
        <v>183</v>
      </c>
      <c r="J34" s="139">
        <v>5</v>
      </c>
      <c r="K34" s="139">
        <v>5</v>
      </c>
      <c r="L34" s="139">
        <v>5</v>
      </c>
      <c r="M34" s="139">
        <v>1</v>
      </c>
      <c r="N34" s="509" t="s">
        <v>1077</v>
      </c>
      <c r="O34" s="139" t="s">
        <v>42</v>
      </c>
      <c r="P34" s="536">
        <f t="shared" si="2"/>
        <v>55</v>
      </c>
      <c r="Q34" s="990" t="s">
        <v>714</v>
      </c>
      <c r="R34" s="991"/>
      <c r="S34" s="991"/>
      <c r="T34" s="992"/>
      <c r="W34" s="331"/>
      <c r="X34" s="330"/>
      <c r="Y34" s="330"/>
      <c r="Z34" s="330"/>
    </row>
    <row r="35" spans="1:26" ht="71.25" x14ac:dyDescent="0.25">
      <c r="A35" s="29"/>
      <c r="B35" s="29"/>
      <c r="C35" s="1000" t="s">
        <v>818</v>
      </c>
      <c r="D35" s="664" t="s">
        <v>127</v>
      </c>
      <c r="E35" s="666" t="s">
        <v>799</v>
      </c>
      <c r="F35" s="703" t="s">
        <v>819</v>
      </c>
      <c r="G35" s="538" t="s">
        <v>62</v>
      </c>
      <c r="H35" s="100" t="s">
        <v>767</v>
      </c>
      <c r="I35" s="100" t="s">
        <v>40</v>
      </c>
      <c r="J35" s="100">
        <v>3</v>
      </c>
      <c r="K35" s="100">
        <v>3</v>
      </c>
      <c r="L35" s="100">
        <v>5</v>
      </c>
      <c r="M35" s="100">
        <v>5</v>
      </c>
      <c r="N35" s="100" t="s">
        <v>490</v>
      </c>
      <c r="O35" s="100" t="s">
        <v>42</v>
      </c>
      <c r="P35" s="539">
        <f t="shared" si="2"/>
        <v>55</v>
      </c>
      <c r="Q35" s="257" t="s">
        <v>1031</v>
      </c>
      <c r="R35" s="506" t="s">
        <v>1032</v>
      </c>
      <c r="S35" s="506" t="s">
        <v>1033</v>
      </c>
      <c r="T35" s="507" t="s">
        <v>1034</v>
      </c>
      <c r="W35" s="331"/>
      <c r="X35" s="330"/>
      <c r="Y35" s="330"/>
      <c r="Z35" s="330"/>
    </row>
    <row r="36" spans="1:26" ht="85.5" x14ac:dyDescent="0.25">
      <c r="A36" s="29"/>
      <c r="B36" s="29"/>
      <c r="C36" s="663"/>
      <c r="D36" s="665"/>
      <c r="E36" s="658"/>
      <c r="F36" s="661"/>
      <c r="G36" s="529" t="s">
        <v>62</v>
      </c>
      <c r="H36" s="93" t="s">
        <v>801</v>
      </c>
      <c r="I36" s="93" t="s">
        <v>40</v>
      </c>
      <c r="J36" s="93">
        <v>3</v>
      </c>
      <c r="K36" s="93">
        <v>3</v>
      </c>
      <c r="L36" s="93">
        <v>5</v>
      </c>
      <c r="M36" s="93">
        <v>5</v>
      </c>
      <c r="N36" s="93" t="s">
        <v>764</v>
      </c>
      <c r="O36" s="93" t="s">
        <v>42</v>
      </c>
      <c r="P36" s="131">
        <f t="shared" ref="P36:P37" si="3">(J37+K37+L37)*M37</f>
        <v>9</v>
      </c>
      <c r="Q36" s="257" t="s">
        <v>1036</v>
      </c>
      <c r="R36" s="257" t="s">
        <v>1037</v>
      </c>
      <c r="S36" s="257" t="s">
        <v>571</v>
      </c>
      <c r="T36" s="258" t="s">
        <v>1038</v>
      </c>
      <c r="W36" s="331"/>
      <c r="X36" s="330"/>
      <c r="Y36" s="330"/>
      <c r="Z36" s="330"/>
    </row>
    <row r="37" spans="1:26" ht="142.5" x14ac:dyDescent="0.25">
      <c r="A37" s="29"/>
      <c r="B37" s="29"/>
      <c r="C37" s="663"/>
      <c r="D37" s="665"/>
      <c r="E37" s="658"/>
      <c r="F37" s="661"/>
      <c r="G37" s="529" t="s">
        <v>62</v>
      </c>
      <c r="H37" s="71" t="s">
        <v>1040</v>
      </c>
      <c r="I37" s="93" t="s">
        <v>40</v>
      </c>
      <c r="J37" s="93">
        <v>1</v>
      </c>
      <c r="K37" s="93">
        <v>3</v>
      </c>
      <c r="L37" s="93">
        <v>5</v>
      </c>
      <c r="M37" s="93">
        <v>1</v>
      </c>
      <c r="N37" s="503" t="s">
        <v>1041</v>
      </c>
      <c r="O37" s="71" t="s">
        <v>42</v>
      </c>
      <c r="P37" s="67">
        <f t="shared" si="3"/>
        <v>55</v>
      </c>
      <c r="Q37" s="568" t="s">
        <v>1042</v>
      </c>
      <c r="R37" s="257" t="s">
        <v>1043</v>
      </c>
      <c r="S37" s="257" t="s">
        <v>1044</v>
      </c>
      <c r="T37" s="258" t="s">
        <v>60</v>
      </c>
      <c r="W37" s="331"/>
      <c r="X37" s="330"/>
      <c r="Y37" s="330"/>
      <c r="Z37" s="330"/>
    </row>
    <row r="38" spans="1:26" ht="210" customHeight="1" x14ac:dyDescent="0.25">
      <c r="A38" s="29"/>
      <c r="B38" s="29"/>
      <c r="C38" s="663"/>
      <c r="D38" s="665"/>
      <c r="E38" s="658"/>
      <c r="F38" s="661"/>
      <c r="G38" s="529" t="s">
        <v>62</v>
      </c>
      <c r="H38" s="71" t="s">
        <v>1056</v>
      </c>
      <c r="I38" s="71" t="s">
        <v>40</v>
      </c>
      <c r="J38" s="93">
        <v>3</v>
      </c>
      <c r="K38" s="93">
        <v>3</v>
      </c>
      <c r="L38" s="93">
        <v>5</v>
      </c>
      <c r="M38" s="93">
        <v>5</v>
      </c>
      <c r="N38" s="503" t="s">
        <v>1057</v>
      </c>
      <c r="O38" s="93" t="s">
        <v>73</v>
      </c>
      <c r="P38" s="131">
        <f>(J39+K39+L39)*M39</f>
        <v>55</v>
      </c>
      <c r="Q38" s="257" t="s">
        <v>1053</v>
      </c>
      <c r="R38" s="257" t="s">
        <v>1058</v>
      </c>
      <c r="S38" s="257" t="s">
        <v>67</v>
      </c>
      <c r="T38" s="258" t="s">
        <v>68</v>
      </c>
      <c r="W38" s="331"/>
      <c r="X38" s="330"/>
      <c r="Y38" s="330"/>
      <c r="Z38" s="330"/>
    </row>
    <row r="39" spans="1:26" ht="228.75" thickBot="1" x14ac:dyDescent="0.3">
      <c r="A39" s="29"/>
      <c r="B39" s="29"/>
      <c r="C39" s="663"/>
      <c r="D39" s="665"/>
      <c r="E39" s="658"/>
      <c r="F39" s="661"/>
      <c r="G39" s="529" t="s">
        <v>62</v>
      </c>
      <c r="H39" s="93" t="s">
        <v>736</v>
      </c>
      <c r="I39" s="93" t="s">
        <v>40</v>
      </c>
      <c r="J39" s="93">
        <v>3</v>
      </c>
      <c r="K39" s="93">
        <v>3</v>
      </c>
      <c r="L39" s="93">
        <v>5</v>
      </c>
      <c r="M39" s="93">
        <v>5</v>
      </c>
      <c r="N39" s="106" t="s">
        <v>774</v>
      </c>
      <c r="O39" s="99" t="s">
        <v>42</v>
      </c>
      <c r="P39" s="533">
        <f t="shared" ref="P39" si="4">(J40+K40+L40)*M40</f>
        <v>9</v>
      </c>
      <c r="Q39" s="257" t="s">
        <v>1053</v>
      </c>
      <c r="R39" s="257" t="s">
        <v>1054</v>
      </c>
      <c r="S39" s="257" t="s">
        <v>67</v>
      </c>
      <c r="T39" s="258" t="s">
        <v>1055</v>
      </c>
      <c r="W39" s="331"/>
      <c r="X39" s="330"/>
      <c r="Y39" s="330"/>
      <c r="Z39" s="330"/>
    </row>
    <row r="40" spans="1:26" ht="100.5" thickBot="1" x14ac:dyDescent="0.3">
      <c r="A40" s="29"/>
      <c r="B40" s="29"/>
      <c r="C40" s="934"/>
      <c r="D40" s="668"/>
      <c r="E40" s="671"/>
      <c r="F40" s="672"/>
      <c r="G40" s="531" t="s">
        <v>62</v>
      </c>
      <c r="H40" s="99" t="s">
        <v>798</v>
      </c>
      <c r="I40" s="99" t="s">
        <v>92</v>
      </c>
      <c r="J40" s="99">
        <v>1</v>
      </c>
      <c r="K40" s="99">
        <v>3</v>
      </c>
      <c r="L40" s="99">
        <v>5</v>
      </c>
      <c r="M40" s="99">
        <v>1</v>
      </c>
      <c r="N40" s="99" t="s">
        <v>786</v>
      </c>
      <c r="O40" s="85" t="s">
        <v>42</v>
      </c>
      <c r="P40" s="532">
        <f>(J41+K41+L41)*M41</f>
        <v>9</v>
      </c>
      <c r="Q40" s="558"/>
      <c r="R40" s="170"/>
      <c r="S40" s="170" t="s">
        <v>45</v>
      </c>
      <c r="T40" s="380" t="s">
        <v>219</v>
      </c>
      <c r="W40" s="331"/>
      <c r="X40" s="330"/>
      <c r="Y40" s="330"/>
      <c r="Z40" s="330"/>
    </row>
    <row r="41" spans="1:26" ht="71.25" x14ac:dyDescent="0.25">
      <c r="A41" s="29"/>
      <c r="B41" s="29"/>
      <c r="C41" s="774" t="s">
        <v>825</v>
      </c>
      <c r="D41" s="740" t="s">
        <v>554</v>
      </c>
      <c r="E41" s="657" t="s">
        <v>555</v>
      </c>
      <c r="F41" s="660" t="s">
        <v>1099</v>
      </c>
      <c r="G41" s="530" t="s">
        <v>62</v>
      </c>
      <c r="H41" s="85" t="s">
        <v>767</v>
      </c>
      <c r="I41" s="85" t="s">
        <v>40</v>
      </c>
      <c r="J41" s="85">
        <v>1</v>
      </c>
      <c r="K41" s="85">
        <v>3</v>
      </c>
      <c r="L41" s="85">
        <v>5</v>
      </c>
      <c r="M41" s="85">
        <v>1</v>
      </c>
      <c r="N41" s="85" t="s">
        <v>490</v>
      </c>
      <c r="O41" s="93" t="s">
        <v>42</v>
      </c>
      <c r="P41" s="131">
        <f t="shared" ref="P41:P42" si="5">(J42+K42+L42)*M42</f>
        <v>9</v>
      </c>
      <c r="Q41" s="257" t="s">
        <v>1031</v>
      </c>
      <c r="R41" s="506" t="s">
        <v>1032</v>
      </c>
      <c r="S41" s="506" t="s">
        <v>1033</v>
      </c>
      <c r="T41" s="507" t="s">
        <v>1034</v>
      </c>
      <c r="W41" s="334"/>
      <c r="X41" s="330"/>
      <c r="Y41" s="330"/>
      <c r="Z41" s="330"/>
    </row>
    <row r="42" spans="1:26" ht="85.5" x14ac:dyDescent="0.25">
      <c r="A42" s="29"/>
      <c r="B42" s="29"/>
      <c r="C42" s="663"/>
      <c r="D42" s="665"/>
      <c r="E42" s="658"/>
      <c r="F42" s="661"/>
      <c r="G42" s="529" t="s">
        <v>62</v>
      </c>
      <c r="H42" s="93" t="s">
        <v>667</v>
      </c>
      <c r="I42" s="93" t="s">
        <v>92</v>
      </c>
      <c r="J42" s="93">
        <v>1</v>
      </c>
      <c r="K42" s="93">
        <v>3</v>
      </c>
      <c r="L42" s="93">
        <v>5</v>
      </c>
      <c r="M42" s="93">
        <v>1</v>
      </c>
      <c r="N42" s="93" t="s">
        <v>764</v>
      </c>
      <c r="O42" s="71" t="s">
        <v>42</v>
      </c>
      <c r="P42" s="67">
        <f t="shared" si="5"/>
        <v>27</v>
      </c>
      <c r="Q42" s="257" t="s">
        <v>1036</v>
      </c>
      <c r="R42" s="257" t="s">
        <v>1037</v>
      </c>
      <c r="S42" s="257" t="s">
        <v>571</v>
      </c>
      <c r="T42" s="258" t="s">
        <v>1038</v>
      </c>
      <c r="W42" s="334"/>
      <c r="X42" s="330"/>
      <c r="Y42" s="330"/>
      <c r="Z42" s="330"/>
    </row>
    <row r="43" spans="1:26" ht="171.75" thickBot="1" x14ac:dyDescent="0.3">
      <c r="A43" s="29"/>
      <c r="B43" s="29"/>
      <c r="C43" s="663"/>
      <c r="D43" s="665"/>
      <c r="E43" s="658"/>
      <c r="F43" s="661"/>
      <c r="G43" s="529" t="s">
        <v>62</v>
      </c>
      <c r="H43" s="71" t="s">
        <v>1088</v>
      </c>
      <c r="I43" s="71" t="s">
        <v>92</v>
      </c>
      <c r="J43" s="71">
        <v>1</v>
      </c>
      <c r="K43" s="71">
        <v>3</v>
      </c>
      <c r="L43" s="71">
        <v>5</v>
      </c>
      <c r="M43" s="71">
        <v>3</v>
      </c>
      <c r="N43" s="503" t="s">
        <v>1089</v>
      </c>
      <c r="O43" s="93" t="s">
        <v>73</v>
      </c>
      <c r="P43" s="131">
        <f>(J44+K44+L44)*M44</f>
        <v>55</v>
      </c>
      <c r="Q43" s="557"/>
      <c r="R43" s="559" t="s">
        <v>1123</v>
      </c>
      <c r="S43" s="257"/>
      <c r="T43" s="258" t="s">
        <v>851</v>
      </c>
      <c r="W43" s="334"/>
      <c r="X43" s="330"/>
      <c r="Y43" s="330"/>
      <c r="Z43" s="330"/>
    </row>
    <row r="44" spans="1:26" ht="228" x14ac:dyDescent="0.25">
      <c r="A44" s="29"/>
      <c r="B44" s="29"/>
      <c r="C44" s="663"/>
      <c r="D44" s="665"/>
      <c r="E44" s="658"/>
      <c r="F44" s="661"/>
      <c r="G44" s="529" t="s">
        <v>62</v>
      </c>
      <c r="H44" s="93" t="s">
        <v>736</v>
      </c>
      <c r="I44" s="93" t="s">
        <v>40</v>
      </c>
      <c r="J44" s="93">
        <v>3</v>
      </c>
      <c r="K44" s="93">
        <v>3</v>
      </c>
      <c r="L44" s="93">
        <v>5</v>
      </c>
      <c r="M44" s="93">
        <v>5</v>
      </c>
      <c r="N44" s="106" t="s">
        <v>774</v>
      </c>
      <c r="O44" s="93" t="s">
        <v>42</v>
      </c>
      <c r="P44" s="131">
        <f t="shared" ref="P44:P50" si="6">(J45+K45+L45)*M45</f>
        <v>9</v>
      </c>
      <c r="Q44" s="257" t="s">
        <v>1053</v>
      </c>
      <c r="R44" s="257" t="s">
        <v>1054</v>
      </c>
      <c r="S44" s="257" t="s">
        <v>67</v>
      </c>
      <c r="T44" s="258" t="s">
        <v>1055</v>
      </c>
      <c r="W44" s="334"/>
      <c r="X44" s="330"/>
      <c r="Y44" s="330"/>
      <c r="Z44" s="330"/>
    </row>
    <row r="45" spans="1:26" ht="171.75" thickBot="1" x14ac:dyDescent="0.3">
      <c r="A45" s="29"/>
      <c r="B45" s="29"/>
      <c r="C45" s="663"/>
      <c r="D45" s="665"/>
      <c r="E45" s="658"/>
      <c r="F45" s="661"/>
      <c r="G45" s="529" t="s">
        <v>62</v>
      </c>
      <c r="H45" s="93" t="s">
        <v>738</v>
      </c>
      <c r="I45" s="93" t="s">
        <v>92</v>
      </c>
      <c r="J45" s="93">
        <v>1</v>
      </c>
      <c r="K45" s="93">
        <v>3</v>
      </c>
      <c r="L45" s="93">
        <v>5</v>
      </c>
      <c r="M45" s="93">
        <v>1</v>
      </c>
      <c r="N45" s="93" t="s">
        <v>739</v>
      </c>
      <c r="O45" s="99" t="s">
        <v>42</v>
      </c>
      <c r="P45" s="537">
        <f t="shared" si="6"/>
        <v>9</v>
      </c>
      <c r="Q45" s="557"/>
      <c r="R45" s="559" t="s">
        <v>1123</v>
      </c>
      <c r="S45" s="257"/>
      <c r="T45" s="258" t="s">
        <v>851</v>
      </c>
      <c r="W45" s="334"/>
      <c r="X45" s="330"/>
      <c r="Y45" s="330"/>
      <c r="Z45" s="330"/>
    </row>
    <row r="46" spans="1:26" ht="100.5" thickBot="1" x14ac:dyDescent="0.3">
      <c r="A46" s="29"/>
      <c r="B46" s="29"/>
      <c r="C46" s="934"/>
      <c r="D46" s="668"/>
      <c r="E46" s="671"/>
      <c r="F46" s="672"/>
      <c r="G46" s="531" t="s">
        <v>62</v>
      </c>
      <c r="H46" s="99" t="s">
        <v>688</v>
      </c>
      <c r="I46" s="99" t="s">
        <v>40</v>
      </c>
      <c r="J46" s="99">
        <v>1</v>
      </c>
      <c r="K46" s="99">
        <v>3</v>
      </c>
      <c r="L46" s="99">
        <v>5</v>
      </c>
      <c r="M46" s="99">
        <v>1</v>
      </c>
      <c r="N46" s="99" t="s">
        <v>689</v>
      </c>
      <c r="O46" s="70" t="s">
        <v>42</v>
      </c>
      <c r="P46" s="64">
        <f t="shared" si="6"/>
        <v>15</v>
      </c>
      <c r="Q46" s="257" t="s">
        <v>1053</v>
      </c>
      <c r="R46" s="257" t="s">
        <v>1058</v>
      </c>
      <c r="S46" s="257" t="s">
        <v>67</v>
      </c>
      <c r="T46" s="258" t="s">
        <v>68</v>
      </c>
      <c r="W46" s="334"/>
      <c r="X46" s="330"/>
      <c r="Y46" s="330"/>
      <c r="Z46" s="330"/>
    </row>
    <row r="47" spans="1:26" ht="57" x14ac:dyDescent="0.25">
      <c r="A47" s="29"/>
      <c r="B47" s="29"/>
      <c r="C47" s="774" t="s">
        <v>246</v>
      </c>
      <c r="D47" s="740" t="s">
        <v>282</v>
      </c>
      <c r="E47" s="657" t="s">
        <v>978</v>
      </c>
      <c r="F47" s="660" t="s">
        <v>246</v>
      </c>
      <c r="G47" s="995" t="s">
        <v>1102</v>
      </c>
      <c r="H47" s="170" t="s">
        <v>1103</v>
      </c>
      <c r="I47" s="70" t="s">
        <v>183</v>
      </c>
      <c r="J47" s="85">
        <v>5</v>
      </c>
      <c r="K47" s="85">
        <v>5</v>
      </c>
      <c r="L47" s="85">
        <v>5</v>
      </c>
      <c r="M47" s="85">
        <v>1</v>
      </c>
      <c r="N47" s="505" t="s">
        <v>1104</v>
      </c>
      <c r="O47" s="71" t="s">
        <v>42</v>
      </c>
      <c r="P47" s="67">
        <f t="shared" si="6"/>
        <v>15</v>
      </c>
      <c r="Q47" s="998" t="s">
        <v>714</v>
      </c>
      <c r="R47" s="998"/>
      <c r="S47" s="998"/>
      <c r="T47" s="999"/>
      <c r="W47" s="334"/>
      <c r="X47" s="330"/>
      <c r="Y47" s="330"/>
      <c r="Z47" s="330"/>
    </row>
    <row r="48" spans="1:26" ht="71.25" x14ac:dyDescent="0.25">
      <c r="A48" s="29"/>
      <c r="B48" s="29"/>
      <c r="C48" s="663"/>
      <c r="D48" s="665"/>
      <c r="E48" s="658"/>
      <c r="F48" s="661"/>
      <c r="G48" s="996"/>
      <c r="H48" s="106" t="s">
        <v>1105</v>
      </c>
      <c r="I48" s="71" t="s">
        <v>183</v>
      </c>
      <c r="J48" s="93">
        <v>5</v>
      </c>
      <c r="K48" s="93">
        <v>5</v>
      </c>
      <c r="L48" s="93">
        <v>5</v>
      </c>
      <c r="M48" s="93">
        <v>1</v>
      </c>
      <c r="N48" s="503" t="s">
        <v>1106</v>
      </c>
      <c r="O48" s="71" t="s">
        <v>42</v>
      </c>
      <c r="P48" s="67">
        <f t="shared" si="6"/>
        <v>15</v>
      </c>
      <c r="Q48" s="998" t="s">
        <v>714</v>
      </c>
      <c r="R48" s="998"/>
      <c r="S48" s="998"/>
      <c r="T48" s="999"/>
      <c r="W48" s="334"/>
      <c r="X48" s="330"/>
      <c r="Y48" s="330"/>
      <c r="Z48" s="330"/>
    </row>
    <row r="49" spans="1:26" ht="57" x14ac:dyDescent="0.25">
      <c r="A49" s="29"/>
      <c r="B49" s="29"/>
      <c r="C49" s="663"/>
      <c r="D49" s="665"/>
      <c r="E49" s="658"/>
      <c r="F49" s="661"/>
      <c r="G49" s="996"/>
      <c r="H49" s="106" t="s">
        <v>1107</v>
      </c>
      <c r="I49" s="71" t="s">
        <v>183</v>
      </c>
      <c r="J49" s="93">
        <v>5</v>
      </c>
      <c r="K49" s="93">
        <v>5</v>
      </c>
      <c r="L49" s="93">
        <v>5</v>
      </c>
      <c r="M49" s="93">
        <v>1</v>
      </c>
      <c r="N49" s="503" t="s">
        <v>1108</v>
      </c>
      <c r="O49" s="71" t="s">
        <v>42</v>
      </c>
      <c r="P49" s="67">
        <f t="shared" si="6"/>
        <v>15</v>
      </c>
      <c r="Q49" s="998" t="s">
        <v>714</v>
      </c>
      <c r="R49" s="998"/>
      <c r="S49" s="998"/>
      <c r="T49" s="999"/>
      <c r="W49" s="334"/>
      <c r="X49" s="330"/>
      <c r="Y49" s="330"/>
      <c r="Z49" s="330"/>
    </row>
    <row r="50" spans="1:26" ht="43.5" thickBot="1" x14ac:dyDescent="0.3">
      <c r="A50" s="29"/>
      <c r="B50" s="29"/>
      <c r="C50" s="663"/>
      <c r="D50" s="665"/>
      <c r="E50" s="658"/>
      <c r="F50" s="661"/>
      <c r="G50" s="996"/>
      <c r="H50" s="106" t="s">
        <v>1109</v>
      </c>
      <c r="I50" s="71" t="s">
        <v>183</v>
      </c>
      <c r="J50" s="93">
        <v>5</v>
      </c>
      <c r="K50" s="93">
        <v>5</v>
      </c>
      <c r="L50" s="93">
        <v>5</v>
      </c>
      <c r="M50" s="93">
        <v>1</v>
      </c>
      <c r="N50" s="503" t="s">
        <v>1110</v>
      </c>
      <c r="O50" s="72" t="s">
        <v>42</v>
      </c>
      <c r="P50" s="69">
        <f t="shared" si="6"/>
        <v>15</v>
      </c>
      <c r="Q50" s="993" t="s">
        <v>714</v>
      </c>
      <c r="R50" s="993"/>
      <c r="S50" s="993"/>
      <c r="T50" s="994"/>
      <c r="W50" s="334"/>
      <c r="X50" s="330"/>
      <c r="Y50" s="330"/>
      <c r="Z50" s="330"/>
    </row>
    <row r="51" spans="1:26" ht="57.75" thickBot="1" x14ac:dyDescent="0.3">
      <c r="A51" s="29"/>
      <c r="B51" s="29"/>
      <c r="C51" s="775"/>
      <c r="D51" s="741"/>
      <c r="E51" s="659"/>
      <c r="F51" s="662"/>
      <c r="G51" s="997"/>
      <c r="H51" s="171" t="s">
        <v>1111</v>
      </c>
      <c r="I51" s="72" t="s">
        <v>183</v>
      </c>
      <c r="J51" s="139">
        <v>5</v>
      </c>
      <c r="K51" s="139">
        <v>5</v>
      </c>
      <c r="L51" s="139">
        <v>5</v>
      </c>
      <c r="M51" s="139">
        <v>1</v>
      </c>
      <c r="N51" s="509" t="s">
        <v>1112</v>
      </c>
      <c r="O51" s="476" t="s">
        <v>42</v>
      </c>
      <c r="P51" s="73">
        <f>(J52+K52+L52)*M52</f>
        <v>13</v>
      </c>
      <c r="Q51" s="993" t="s">
        <v>714</v>
      </c>
      <c r="R51" s="993"/>
      <c r="S51" s="993"/>
      <c r="T51" s="994"/>
      <c r="W51" s="334"/>
      <c r="X51" s="330"/>
      <c r="Y51" s="330"/>
      <c r="Z51" s="330"/>
    </row>
    <row r="52" spans="1:26" ht="85.5" customHeight="1" thickBot="1" x14ac:dyDescent="0.3">
      <c r="C52" s="955" t="s">
        <v>281</v>
      </c>
      <c r="D52" s="587" t="s">
        <v>282</v>
      </c>
      <c r="E52" s="954" t="s">
        <v>283</v>
      </c>
      <c r="F52" s="591" t="s">
        <v>246</v>
      </c>
      <c r="G52" s="467" t="s">
        <v>62</v>
      </c>
      <c r="H52" s="266" t="s">
        <v>284</v>
      </c>
      <c r="I52" s="476" t="s">
        <v>92</v>
      </c>
      <c r="J52" s="476">
        <v>5</v>
      </c>
      <c r="K52" s="476">
        <v>3</v>
      </c>
      <c r="L52" s="476">
        <v>5</v>
      </c>
      <c r="M52" s="476">
        <v>1</v>
      </c>
      <c r="N52" s="476" t="s">
        <v>285</v>
      </c>
      <c r="O52" s="476" t="s">
        <v>42</v>
      </c>
      <c r="P52" s="73">
        <f t="shared" ref="P52:P53" si="7">(J53+K53+L53)*M53</f>
        <v>13</v>
      </c>
      <c r="Q52" s="266" t="s">
        <v>49</v>
      </c>
      <c r="R52" s="266" t="s">
        <v>51</v>
      </c>
      <c r="S52" s="266" t="s">
        <v>286</v>
      </c>
      <c r="T52" s="380" t="s">
        <v>287</v>
      </c>
      <c r="W52" s="334"/>
      <c r="X52" s="330"/>
      <c r="Y52" s="330"/>
      <c r="Z52" s="330"/>
    </row>
    <row r="53" spans="1:26" ht="85.5" customHeight="1" thickBot="1" x14ac:dyDescent="0.3">
      <c r="C53" s="598"/>
      <c r="D53" s="792"/>
      <c r="E53" s="942"/>
      <c r="F53" s="782"/>
      <c r="G53" s="436" t="s">
        <v>62</v>
      </c>
      <c r="H53" s="171" t="s">
        <v>288</v>
      </c>
      <c r="I53" s="381" t="s">
        <v>92</v>
      </c>
      <c r="J53" s="476">
        <v>5</v>
      </c>
      <c r="K53" s="476">
        <v>3</v>
      </c>
      <c r="L53" s="476">
        <v>5</v>
      </c>
      <c r="M53" s="476">
        <v>1</v>
      </c>
      <c r="N53" s="381" t="s">
        <v>289</v>
      </c>
      <c r="O53" s="381" t="s">
        <v>42</v>
      </c>
      <c r="P53" s="73">
        <f t="shared" si="7"/>
        <v>0</v>
      </c>
      <c r="Q53" s="479" t="s">
        <v>290</v>
      </c>
      <c r="R53" s="171" t="s">
        <v>51</v>
      </c>
      <c r="S53" s="479" t="s">
        <v>286</v>
      </c>
      <c r="T53" s="380" t="s">
        <v>287</v>
      </c>
      <c r="W53" s="334"/>
      <c r="X53" s="330"/>
      <c r="Y53" s="330"/>
      <c r="Z53" s="330"/>
    </row>
    <row r="54" spans="1:26" ht="39.75" customHeight="1" x14ac:dyDescent="0.25">
      <c r="A54" s="7"/>
      <c r="B54" s="7"/>
      <c r="C54" s="8"/>
      <c r="D54" s="8"/>
      <c r="E54" s="8"/>
      <c r="F54" s="8"/>
      <c r="G54" s="8"/>
      <c r="H54" s="9"/>
      <c r="I54" s="9"/>
      <c r="J54" s="7"/>
      <c r="K54" s="7"/>
      <c r="L54" s="7"/>
      <c r="M54" s="7"/>
      <c r="N54" s="9"/>
      <c r="O54" s="7"/>
      <c r="P54" s="7"/>
      <c r="Q54" s="7"/>
      <c r="R54" s="7"/>
      <c r="S54" s="7"/>
      <c r="T54" s="7"/>
      <c r="W54" s="334"/>
      <c r="X54" s="330"/>
      <c r="Y54" s="330"/>
      <c r="Z54" s="330"/>
    </row>
    <row r="55" spans="1:26" ht="39.75" customHeight="1" x14ac:dyDescent="0.25">
      <c r="A55" s="7"/>
      <c r="B55" s="7"/>
      <c r="C55" s="8"/>
      <c r="D55" s="8"/>
      <c r="E55" s="8"/>
      <c r="F55" s="8"/>
      <c r="G55" s="8"/>
      <c r="H55" s="9"/>
      <c r="I55" s="9"/>
      <c r="J55" s="7"/>
      <c r="K55" s="7"/>
      <c r="L55" s="7"/>
      <c r="M55" s="7"/>
      <c r="N55" s="9"/>
      <c r="O55" s="7"/>
      <c r="P55" s="7"/>
      <c r="Q55" s="7"/>
      <c r="R55" s="7"/>
      <c r="S55" s="7"/>
      <c r="T55" s="7"/>
      <c r="W55" s="334"/>
      <c r="X55" s="330"/>
      <c r="Y55" s="330"/>
      <c r="Z55" s="330"/>
    </row>
    <row r="56" spans="1:26" ht="39.75" customHeight="1" x14ac:dyDescent="0.25">
      <c r="A56" s="7"/>
      <c r="B56" s="7"/>
      <c r="C56" s="695" t="s">
        <v>291</v>
      </c>
      <c r="D56" s="695"/>
      <c r="E56" s="695"/>
      <c r="F56" s="695"/>
      <c r="G56" s="695"/>
      <c r="H56" s="9"/>
      <c r="I56" s="9"/>
      <c r="J56" s="7"/>
      <c r="K56" s="7"/>
      <c r="L56" s="7"/>
      <c r="M56" s="7"/>
      <c r="N56" s="9"/>
      <c r="O56" s="7"/>
      <c r="P56" s="7"/>
      <c r="Q56" s="7"/>
      <c r="R56" s="7"/>
      <c r="S56" s="7"/>
      <c r="T56" s="7"/>
      <c r="W56" s="335"/>
      <c r="X56" s="330"/>
      <c r="Y56" s="330"/>
      <c r="Z56" s="330"/>
    </row>
    <row r="57" spans="1:26" ht="39.75" customHeight="1" x14ac:dyDescent="0.25">
      <c r="A57" s="7"/>
      <c r="B57" s="7"/>
      <c r="C57" s="12" t="s">
        <v>292</v>
      </c>
      <c r="D57" s="695" t="s">
        <v>293</v>
      </c>
      <c r="E57" s="695"/>
      <c r="F57" s="695"/>
      <c r="G57" s="12" t="s">
        <v>294</v>
      </c>
      <c r="H57" s="9"/>
      <c r="I57" s="9"/>
      <c r="J57" s="7"/>
      <c r="K57" s="7"/>
      <c r="L57" s="7"/>
      <c r="M57" s="7"/>
      <c r="N57" s="9"/>
      <c r="O57" s="7"/>
      <c r="P57" s="7"/>
      <c r="Q57" s="7"/>
      <c r="R57" s="7"/>
      <c r="S57" s="7"/>
      <c r="T57" s="7"/>
      <c r="W57" s="334"/>
      <c r="X57" s="330"/>
      <c r="Y57" s="330"/>
      <c r="Z57" s="330"/>
    </row>
    <row r="58" spans="1:26" ht="51.6" customHeight="1" x14ac:dyDescent="0.25">
      <c r="A58" s="7"/>
      <c r="B58" s="7"/>
      <c r="C58" s="303" t="s">
        <v>295</v>
      </c>
      <c r="D58" s="752" t="s">
        <v>633</v>
      </c>
      <c r="E58" s="753"/>
      <c r="F58" s="753"/>
      <c r="G58" s="27" t="s">
        <v>558</v>
      </c>
      <c r="H58" s="9"/>
      <c r="I58" s="9"/>
      <c r="J58" s="7"/>
      <c r="K58" s="7"/>
      <c r="L58" s="7"/>
      <c r="M58" s="7"/>
      <c r="N58" s="9"/>
      <c r="O58" s="7"/>
      <c r="P58" s="7"/>
      <c r="Q58" s="7"/>
      <c r="R58" s="7"/>
      <c r="S58" s="7"/>
      <c r="T58" s="7"/>
      <c r="W58" s="334"/>
      <c r="X58" s="330"/>
      <c r="Y58" s="330"/>
      <c r="Z58" s="330"/>
    </row>
    <row r="59" spans="1:26" ht="53.25" customHeight="1" x14ac:dyDescent="0.25">
      <c r="A59" s="7"/>
      <c r="B59" s="7"/>
      <c r="C59" s="303" t="s">
        <v>298</v>
      </c>
      <c r="D59" s="753" t="s">
        <v>1124</v>
      </c>
      <c r="E59" s="753"/>
      <c r="F59" s="753"/>
      <c r="G59" s="27" t="s">
        <v>755</v>
      </c>
      <c r="H59" s="9"/>
      <c r="I59" s="9"/>
      <c r="J59" s="7"/>
      <c r="K59" s="7"/>
      <c r="L59" s="7"/>
      <c r="M59" s="7"/>
      <c r="N59" s="9"/>
      <c r="O59" s="7"/>
      <c r="P59" s="7"/>
      <c r="Q59" s="7"/>
      <c r="R59" s="7"/>
      <c r="S59" s="7"/>
      <c r="T59" s="7"/>
      <c r="W59" s="334"/>
      <c r="X59" s="330"/>
      <c r="Y59" s="330"/>
      <c r="Z59" s="330"/>
    </row>
    <row r="60" spans="1:26" ht="98.25" customHeight="1" x14ac:dyDescent="0.25">
      <c r="A60" s="7"/>
      <c r="B60" s="7"/>
      <c r="C60" s="844" t="s">
        <v>392</v>
      </c>
      <c r="D60" s="753" t="s">
        <v>756</v>
      </c>
      <c r="E60" s="753"/>
      <c r="F60" s="753"/>
      <c r="G60" s="27" t="s">
        <v>562</v>
      </c>
      <c r="H60" s="9"/>
      <c r="I60" s="9"/>
      <c r="J60" s="7"/>
      <c r="K60" s="7"/>
      <c r="L60" s="7"/>
      <c r="M60" s="7"/>
      <c r="N60" s="9"/>
      <c r="O60" s="7"/>
      <c r="P60" s="7"/>
      <c r="Q60" s="7"/>
      <c r="R60" s="7"/>
      <c r="S60" s="7"/>
      <c r="T60" s="7"/>
      <c r="W60" s="334"/>
      <c r="X60" s="330"/>
      <c r="Y60" s="330"/>
      <c r="Z60" s="330"/>
    </row>
    <row r="61" spans="1:26" ht="45" x14ac:dyDescent="0.25">
      <c r="A61" s="7"/>
      <c r="B61" s="7"/>
      <c r="C61" s="845"/>
      <c r="D61" s="891" t="s">
        <v>1116</v>
      </c>
      <c r="E61" s="892"/>
      <c r="F61" s="893"/>
      <c r="G61" s="27" t="s">
        <v>1125</v>
      </c>
      <c r="H61" s="9"/>
      <c r="I61" s="9"/>
      <c r="J61" s="7"/>
      <c r="K61" s="7"/>
      <c r="L61" s="7"/>
      <c r="M61" s="7"/>
      <c r="N61" s="9"/>
      <c r="O61" s="7"/>
      <c r="P61" s="7"/>
      <c r="Q61" s="7"/>
      <c r="R61" s="7"/>
      <c r="S61" s="7"/>
      <c r="T61" s="7"/>
      <c r="W61" s="334"/>
      <c r="X61" s="330"/>
      <c r="Y61" s="330"/>
      <c r="Z61" s="330"/>
    </row>
    <row r="62" spans="1:26" ht="45" x14ac:dyDescent="0.25">
      <c r="A62" s="7"/>
      <c r="B62" s="7"/>
      <c r="C62" s="303" t="s">
        <v>304</v>
      </c>
      <c r="D62" s="717" t="s">
        <v>305</v>
      </c>
      <c r="E62" s="717"/>
      <c r="F62" s="12" t="s">
        <v>306</v>
      </c>
      <c r="G62" s="42" t="s">
        <v>640</v>
      </c>
      <c r="H62" s="9"/>
      <c r="I62" s="9"/>
      <c r="J62" s="7"/>
      <c r="K62" s="7"/>
      <c r="L62" s="7"/>
      <c r="M62" s="7"/>
      <c r="N62" s="9"/>
      <c r="O62" s="7"/>
      <c r="P62" s="7"/>
      <c r="Q62" s="7"/>
      <c r="R62" s="7"/>
      <c r="S62" s="7"/>
      <c r="T62" s="7"/>
      <c r="W62" s="334"/>
      <c r="X62" s="330"/>
      <c r="Y62" s="330"/>
      <c r="Z62" s="330"/>
    </row>
    <row r="63" spans="1:26" x14ac:dyDescent="0.25">
      <c r="A63" s="7"/>
      <c r="B63" s="7"/>
      <c r="C63" s="303" t="s">
        <v>308</v>
      </c>
      <c r="D63" s="937" t="s">
        <v>309</v>
      </c>
      <c r="E63" s="937"/>
      <c r="F63" s="937"/>
      <c r="G63" s="937"/>
      <c r="H63" s="9"/>
      <c r="I63" s="9"/>
      <c r="J63" s="7"/>
      <c r="K63" s="7"/>
      <c r="L63" s="7"/>
      <c r="M63" s="7"/>
      <c r="N63" s="9"/>
      <c r="O63" s="7"/>
      <c r="P63" s="7"/>
      <c r="Q63" s="7"/>
      <c r="R63" s="7"/>
      <c r="S63" s="7"/>
      <c r="T63" s="7"/>
      <c r="W63" s="334"/>
      <c r="X63" s="330"/>
      <c r="Y63" s="330"/>
      <c r="Z63" s="330"/>
    </row>
    <row r="64" spans="1:26" x14ac:dyDescent="0.25">
      <c r="A64" s="7"/>
      <c r="B64" s="7"/>
      <c r="C64" s="8"/>
      <c r="D64" s="8"/>
      <c r="E64" s="8"/>
      <c r="F64" s="8"/>
      <c r="G64" s="8"/>
      <c r="H64" s="9"/>
      <c r="I64" s="9"/>
      <c r="J64" s="7"/>
      <c r="K64" s="7"/>
      <c r="L64" s="7"/>
      <c r="M64" s="7"/>
      <c r="N64" s="9"/>
      <c r="O64" s="7"/>
      <c r="P64" s="7"/>
      <c r="Q64" s="7"/>
      <c r="R64" s="7"/>
      <c r="S64" s="7"/>
      <c r="T64" s="7"/>
      <c r="W64" s="334"/>
      <c r="X64" s="330"/>
      <c r="Y64" s="330"/>
      <c r="Z64" s="330"/>
    </row>
    <row r="65" spans="1:35" x14ac:dyDescent="0.25">
      <c r="A65" s="7"/>
      <c r="B65" s="7"/>
      <c r="C65" s="8"/>
      <c r="D65" s="8"/>
      <c r="E65" s="8"/>
      <c r="F65" s="8"/>
      <c r="G65" s="8"/>
      <c r="H65" s="9"/>
      <c r="I65" s="9"/>
      <c r="J65" s="7"/>
      <c r="K65" s="7"/>
      <c r="L65" s="7"/>
      <c r="M65" s="7"/>
      <c r="N65" s="9"/>
      <c r="O65" s="7"/>
      <c r="P65" s="7"/>
      <c r="Q65" s="7"/>
      <c r="R65" s="7"/>
      <c r="W65" s="334"/>
      <c r="X65" s="330"/>
      <c r="Y65" s="330"/>
      <c r="Z65" s="330"/>
    </row>
    <row r="66" spans="1:35" ht="14.45" customHeight="1" x14ac:dyDescent="0.25">
      <c r="A66" s="7"/>
      <c r="B66" s="7"/>
      <c r="C66" s="8"/>
      <c r="D66" s="8"/>
      <c r="E66" s="8"/>
      <c r="F66" s="8"/>
      <c r="G66" s="8"/>
      <c r="H66" s="9"/>
      <c r="I66" s="9"/>
      <c r="J66" s="7"/>
      <c r="K66" s="7"/>
      <c r="L66" s="7"/>
      <c r="M66" s="7"/>
      <c r="N66" s="9"/>
      <c r="O66" s="9"/>
      <c r="P66" s="9"/>
      <c r="Q66" s="7"/>
      <c r="R66" s="7"/>
      <c r="W66" s="334"/>
      <c r="X66" s="330"/>
      <c r="Y66" s="330"/>
      <c r="Z66" s="330"/>
    </row>
    <row r="67" spans="1:35" x14ac:dyDescent="0.25">
      <c r="A67" s="7"/>
      <c r="B67" s="7"/>
      <c r="C67" s="8"/>
      <c r="D67" s="8"/>
      <c r="E67" s="8"/>
      <c r="F67" s="8"/>
      <c r="G67" s="8"/>
      <c r="H67" s="9"/>
      <c r="I67" s="9"/>
      <c r="J67" s="43"/>
      <c r="K67" s="9"/>
      <c r="L67" s="9"/>
      <c r="M67" s="9"/>
      <c r="N67" s="9"/>
      <c r="O67" s="9"/>
      <c r="P67" s="9"/>
      <c r="W67" s="334"/>
      <c r="X67" s="330"/>
      <c r="Y67" s="330"/>
      <c r="Z67" s="330"/>
    </row>
    <row r="68" spans="1:35" x14ac:dyDescent="0.25">
      <c r="A68" s="7"/>
      <c r="B68" s="7"/>
      <c r="C68" s="8"/>
      <c r="D68" s="8"/>
      <c r="E68" s="8"/>
      <c r="F68" s="8"/>
      <c r="G68" s="9"/>
      <c r="H68" s="9"/>
      <c r="I68" s="9"/>
      <c r="J68" s="636" t="s">
        <v>310</v>
      </c>
      <c r="K68" s="637"/>
      <c r="L68" s="637"/>
      <c r="M68" s="637"/>
      <c r="N68" s="637"/>
      <c r="O68" s="637"/>
      <c r="P68" s="637"/>
      <c r="Q68" s="7"/>
      <c r="R68" s="7"/>
      <c r="S68" s="7"/>
      <c r="U68" s="28"/>
      <c r="V68" s="28"/>
      <c r="W68" s="330"/>
      <c r="X68" s="330"/>
      <c r="Y68" s="330"/>
      <c r="Z68" s="330"/>
      <c r="AA68" s="28"/>
      <c r="AB68" s="28"/>
      <c r="AC68" s="28"/>
      <c r="AD68" s="28"/>
      <c r="AE68" s="28"/>
      <c r="AF68" s="28"/>
      <c r="AG68" s="28"/>
      <c r="AH68" s="28"/>
      <c r="AI68" s="28"/>
    </row>
    <row r="69" spans="1:35" x14ac:dyDescent="0.25">
      <c r="G69" s="2"/>
      <c r="J69" s="637"/>
      <c r="K69" s="637"/>
      <c r="L69" s="637"/>
      <c r="M69" s="637"/>
      <c r="N69" s="637"/>
      <c r="O69" s="637"/>
      <c r="P69" s="637"/>
      <c r="U69" s="28"/>
      <c r="V69" s="28"/>
      <c r="W69" s="330"/>
      <c r="X69" s="330"/>
      <c r="Y69" s="330"/>
      <c r="Z69" s="330"/>
      <c r="AA69" s="28"/>
      <c r="AB69" s="28"/>
      <c r="AC69" s="28"/>
      <c r="AD69" s="28"/>
      <c r="AE69" s="28"/>
      <c r="AF69" s="28"/>
      <c r="AG69" s="28"/>
      <c r="AH69" s="28"/>
      <c r="AI69" s="28"/>
    </row>
    <row r="70" spans="1:35" x14ac:dyDescent="0.25">
      <c r="G70" s="2"/>
      <c r="J70" s="637"/>
      <c r="K70" s="637"/>
      <c r="L70" s="637"/>
      <c r="M70" s="637"/>
      <c r="N70" s="637"/>
      <c r="O70" s="637"/>
      <c r="P70" s="637"/>
      <c r="U70" s="28"/>
      <c r="V70" s="28"/>
      <c r="W70" s="330"/>
      <c r="X70" s="330"/>
      <c r="Y70" s="330"/>
      <c r="Z70" s="330"/>
      <c r="AA70" s="28"/>
      <c r="AB70" s="28"/>
      <c r="AC70" s="28"/>
      <c r="AD70" s="28"/>
      <c r="AE70" s="28"/>
      <c r="AF70" s="28"/>
      <c r="AG70" s="28"/>
      <c r="AH70" s="28"/>
      <c r="AI70" s="28"/>
    </row>
    <row r="71" spans="1:35" x14ac:dyDescent="0.25">
      <c r="G71" s="2"/>
      <c r="J71" s="637"/>
      <c r="K71" s="637"/>
      <c r="L71" s="637"/>
      <c r="M71" s="637"/>
      <c r="N71" s="637"/>
      <c r="O71" s="637"/>
      <c r="P71" s="637"/>
      <c r="U71" s="28"/>
      <c r="V71" s="28"/>
      <c r="W71" s="330"/>
      <c r="X71" s="330"/>
      <c r="Y71" s="330"/>
      <c r="Z71" s="330"/>
      <c r="AA71" s="28"/>
      <c r="AB71" s="28"/>
      <c r="AC71" s="28"/>
      <c r="AD71" s="28"/>
      <c r="AE71" s="28"/>
      <c r="AF71" s="28"/>
      <c r="AG71" s="28"/>
      <c r="AH71" s="28"/>
      <c r="AI71" s="28"/>
    </row>
    <row r="72" spans="1:35" x14ac:dyDescent="0.25">
      <c r="G72" s="2"/>
      <c r="J72" s="637"/>
      <c r="K72" s="637"/>
      <c r="L72" s="637"/>
      <c r="M72" s="637"/>
      <c r="N72" s="637"/>
      <c r="O72" s="637"/>
      <c r="P72" s="637"/>
      <c r="U72" s="28"/>
      <c r="V72" s="28"/>
      <c r="W72" s="330"/>
      <c r="X72" s="330"/>
      <c r="Y72" s="330"/>
      <c r="Z72" s="330"/>
      <c r="AA72" s="28"/>
      <c r="AB72" s="28"/>
      <c r="AC72" s="28"/>
      <c r="AD72" s="28"/>
      <c r="AE72" s="28"/>
      <c r="AF72" s="28"/>
      <c r="AG72" s="28"/>
      <c r="AH72" s="28"/>
      <c r="AI72" s="28"/>
    </row>
    <row r="73" spans="1:35" x14ac:dyDescent="0.25">
      <c r="G73" s="2"/>
      <c r="J73" s="637"/>
      <c r="K73" s="637"/>
      <c r="L73" s="637"/>
      <c r="M73" s="637"/>
      <c r="N73" s="637"/>
      <c r="O73" s="637"/>
      <c r="P73" s="637"/>
      <c r="U73" s="28"/>
      <c r="V73" s="28"/>
      <c r="W73" s="330"/>
      <c r="X73" s="330"/>
      <c r="Y73" s="330"/>
      <c r="Z73" s="330"/>
      <c r="AA73" s="28"/>
      <c r="AB73" s="28"/>
      <c r="AC73" s="28"/>
      <c r="AD73" s="28"/>
      <c r="AE73" s="28"/>
      <c r="AF73" s="28"/>
      <c r="AG73" s="28"/>
      <c r="AH73" s="28"/>
      <c r="AI73" s="28"/>
    </row>
    <row r="74" spans="1:35" x14ac:dyDescent="0.25">
      <c r="G74" s="2"/>
      <c r="J74" s="637"/>
      <c r="K74" s="637"/>
      <c r="L74" s="637"/>
      <c r="M74" s="637"/>
      <c r="N74" s="637"/>
      <c r="O74" s="637"/>
      <c r="P74" s="637"/>
      <c r="U74" s="28"/>
      <c r="V74" s="28"/>
      <c r="W74" s="330"/>
      <c r="X74" s="330"/>
      <c r="Y74" s="330"/>
      <c r="Z74" s="330"/>
      <c r="AA74" s="28"/>
      <c r="AB74" s="28"/>
      <c r="AC74" s="28"/>
      <c r="AD74" s="28"/>
      <c r="AE74" s="28"/>
      <c r="AF74" s="28"/>
      <c r="AG74" s="28"/>
      <c r="AH74" s="28"/>
      <c r="AI74" s="28"/>
    </row>
    <row r="75" spans="1:35" x14ac:dyDescent="0.25">
      <c r="G75" s="2"/>
      <c r="J75" s="637"/>
      <c r="K75" s="637"/>
      <c r="L75" s="637"/>
      <c r="M75" s="637"/>
      <c r="N75" s="637"/>
      <c r="O75" s="637"/>
      <c r="P75" s="637"/>
      <c r="U75" s="28"/>
      <c r="V75" s="28"/>
      <c r="W75" s="330"/>
      <c r="X75" s="330"/>
      <c r="Y75" s="330"/>
      <c r="Z75" s="330"/>
      <c r="AA75" s="28"/>
      <c r="AB75" s="28"/>
      <c r="AC75" s="28"/>
      <c r="AD75" s="28"/>
      <c r="AE75" s="28"/>
      <c r="AF75" s="28"/>
      <c r="AG75" s="28"/>
      <c r="AH75" s="28"/>
      <c r="AI75" s="28"/>
    </row>
    <row r="76" spans="1:35" x14ac:dyDescent="0.25">
      <c r="G76" s="2"/>
      <c r="J76" s="637"/>
      <c r="K76" s="637"/>
      <c r="L76" s="637"/>
      <c r="M76" s="637"/>
      <c r="N76" s="637"/>
      <c r="O76" s="637"/>
      <c r="P76" s="637"/>
      <c r="U76" s="28"/>
      <c r="V76" s="28"/>
      <c r="W76" s="330"/>
      <c r="X76" s="330"/>
      <c r="Y76" s="330"/>
      <c r="Z76" s="330"/>
      <c r="AA76" s="28"/>
      <c r="AB76" s="28"/>
      <c r="AC76" s="28"/>
      <c r="AD76" s="28"/>
      <c r="AE76" s="28"/>
      <c r="AF76" s="28"/>
      <c r="AG76" s="28"/>
      <c r="AH76" s="28"/>
      <c r="AI76" s="28"/>
    </row>
    <row r="77" spans="1:35" x14ac:dyDescent="0.25">
      <c r="G77" s="2"/>
      <c r="J77" s="637"/>
      <c r="K77" s="637"/>
      <c r="L77" s="637"/>
      <c r="M77" s="637"/>
      <c r="N77" s="637"/>
      <c r="O77" s="637"/>
      <c r="P77" s="637"/>
      <c r="U77" s="28"/>
      <c r="V77" s="28"/>
      <c r="W77" s="330"/>
      <c r="X77" s="330"/>
      <c r="Y77" s="330"/>
      <c r="Z77" s="330"/>
      <c r="AA77" s="28"/>
      <c r="AB77" s="28"/>
      <c r="AC77" s="28"/>
      <c r="AD77" s="28"/>
      <c r="AE77" s="28"/>
      <c r="AF77" s="28"/>
      <c r="AG77" s="28"/>
      <c r="AH77" s="28"/>
      <c r="AI77" s="28"/>
    </row>
    <row r="78" spans="1:35" x14ac:dyDescent="0.25">
      <c r="W78" s="334"/>
      <c r="X78" s="330"/>
      <c r="Y78" s="330"/>
      <c r="Z78" s="330"/>
    </row>
    <row r="79" spans="1:35" x14ac:dyDescent="0.25">
      <c r="W79" s="334"/>
      <c r="X79" s="330"/>
      <c r="Y79" s="330"/>
      <c r="Z79" s="330"/>
    </row>
    <row r="80" spans="1:35" x14ac:dyDescent="0.25">
      <c r="W80" s="334"/>
      <c r="X80" s="330"/>
      <c r="Y80" s="330"/>
      <c r="Z80" s="330"/>
    </row>
    <row r="81" spans="23:26" x14ac:dyDescent="0.25">
      <c r="W81" s="334"/>
      <c r="X81" s="330"/>
      <c r="Y81" s="330"/>
      <c r="Z81" s="330"/>
    </row>
    <row r="82" spans="23:26" x14ac:dyDescent="0.25">
      <c r="W82" s="334"/>
      <c r="X82" s="330"/>
      <c r="Y82" s="330"/>
      <c r="Z82" s="330"/>
    </row>
    <row r="83" spans="23:26" x14ac:dyDescent="0.25">
      <c r="W83" s="334"/>
      <c r="X83" s="330"/>
      <c r="Y83" s="330"/>
      <c r="Z83" s="330"/>
    </row>
    <row r="84" spans="23:26" x14ac:dyDescent="0.25">
      <c r="W84" s="334"/>
      <c r="X84" s="330"/>
      <c r="Y84" s="330"/>
      <c r="Z84" s="330"/>
    </row>
    <row r="85" spans="23:26" x14ac:dyDescent="0.25">
      <c r="W85" s="334"/>
      <c r="X85" s="330"/>
      <c r="Y85" s="330"/>
      <c r="Z85" s="330"/>
    </row>
    <row r="86" spans="23:26" x14ac:dyDescent="0.25">
      <c r="W86" s="334"/>
      <c r="X86" s="330"/>
      <c r="Y86" s="330"/>
      <c r="Z86" s="330"/>
    </row>
    <row r="87" spans="23:26" x14ac:dyDescent="0.25">
      <c r="W87" s="334"/>
      <c r="X87" s="330"/>
      <c r="Y87" s="330"/>
      <c r="Z87" s="330"/>
    </row>
    <row r="88" spans="23:26" x14ac:dyDescent="0.25">
      <c r="W88" s="334"/>
      <c r="X88" s="330"/>
      <c r="Y88" s="330"/>
      <c r="Z88" s="330"/>
    </row>
    <row r="89" spans="23:26" x14ac:dyDescent="0.25">
      <c r="W89" s="334"/>
      <c r="X89" s="330"/>
      <c r="Y89" s="330"/>
      <c r="Z89" s="330"/>
    </row>
    <row r="90" spans="23:26" x14ac:dyDescent="0.25">
      <c r="W90" s="334"/>
      <c r="X90" s="330"/>
      <c r="Y90" s="330"/>
      <c r="Z90" s="330"/>
    </row>
    <row r="91" spans="23:26" x14ac:dyDescent="0.25">
      <c r="W91" s="334"/>
      <c r="X91" s="330"/>
      <c r="Y91" s="330"/>
      <c r="Z91" s="330"/>
    </row>
    <row r="92" spans="23:26" x14ac:dyDescent="0.25">
      <c r="W92" s="330"/>
      <c r="X92" s="330"/>
      <c r="Y92" s="330"/>
      <c r="Z92" s="330"/>
    </row>
    <row r="93" spans="23:26" x14ac:dyDescent="0.25">
      <c r="W93" s="330"/>
      <c r="X93" s="330"/>
      <c r="Y93" s="330"/>
      <c r="Z93" s="330"/>
    </row>
    <row r="94" spans="23:26" x14ac:dyDescent="0.25">
      <c r="W94" s="330"/>
      <c r="X94" s="330"/>
      <c r="Y94" s="330"/>
      <c r="Z94" s="330"/>
    </row>
    <row r="95" spans="23:26" x14ac:dyDescent="0.25">
      <c r="W95" s="330"/>
      <c r="X95" s="330"/>
      <c r="Y95" s="330"/>
      <c r="Z95" s="330"/>
    </row>
    <row r="96" spans="23:26" x14ac:dyDescent="0.25">
      <c r="W96" s="330"/>
      <c r="X96" s="330"/>
      <c r="Y96" s="330"/>
      <c r="Z96" s="330"/>
    </row>
    <row r="97" spans="23:26" x14ac:dyDescent="0.25">
      <c r="W97" s="330"/>
      <c r="X97" s="330"/>
      <c r="Y97" s="330"/>
      <c r="Z97" s="330"/>
    </row>
    <row r="98" spans="23:26" x14ac:dyDescent="0.25">
      <c r="W98" s="330"/>
      <c r="X98" s="330"/>
      <c r="Y98" s="330"/>
      <c r="Z98" s="330"/>
    </row>
    <row r="99" spans="23:26" x14ac:dyDescent="0.25">
      <c r="W99" s="330"/>
      <c r="X99" s="330"/>
      <c r="Y99" s="330"/>
      <c r="Z99" s="330"/>
    </row>
    <row r="100" spans="23:26" x14ac:dyDescent="0.25">
      <c r="W100" s="330"/>
      <c r="X100" s="330"/>
      <c r="Y100" s="330"/>
      <c r="Z100" s="330"/>
    </row>
    <row r="101" spans="23:26" x14ac:dyDescent="0.25">
      <c r="W101" s="330"/>
      <c r="X101" s="330"/>
      <c r="Y101" s="330"/>
      <c r="Z101" s="330"/>
    </row>
    <row r="102" spans="23:26" x14ac:dyDescent="0.25">
      <c r="W102" s="330"/>
      <c r="X102" s="330"/>
      <c r="Y102" s="330"/>
      <c r="Z102" s="330"/>
    </row>
    <row r="103" spans="23:26" x14ac:dyDescent="0.25">
      <c r="W103" s="330"/>
      <c r="X103" s="330"/>
      <c r="Y103" s="330"/>
      <c r="Z103" s="330"/>
    </row>
    <row r="104" spans="23:26" x14ac:dyDescent="0.25">
      <c r="W104" s="330"/>
      <c r="X104" s="330"/>
      <c r="Y104" s="330"/>
      <c r="Z104" s="330"/>
    </row>
    <row r="105" spans="23:26" x14ac:dyDescent="0.25">
      <c r="W105" s="330"/>
      <c r="X105" s="330"/>
      <c r="Y105" s="330"/>
      <c r="Z105" s="330"/>
    </row>
    <row r="106" spans="23:26" x14ac:dyDescent="0.25">
      <c r="W106" s="330"/>
      <c r="X106" s="330"/>
      <c r="Y106" s="330"/>
      <c r="Z106" s="330"/>
    </row>
    <row r="107" spans="23:26" x14ac:dyDescent="0.25">
      <c r="W107" s="330"/>
      <c r="X107" s="330"/>
      <c r="Y107" s="330"/>
      <c r="Z107" s="330"/>
    </row>
    <row r="108" spans="23:26" x14ac:dyDescent="0.25">
      <c r="W108" s="330"/>
      <c r="X108" s="330"/>
      <c r="Y108" s="330"/>
      <c r="Z108" s="330"/>
    </row>
    <row r="109" spans="23:26" x14ac:dyDescent="0.25">
      <c r="W109" s="330"/>
      <c r="X109" s="330"/>
      <c r="Y109" s="330"/>
      <c r="Z109" s="330"/>
    </row>
    <row r="110" spans="23:26" x14ac:dyDescent="0.25">
      <c r="W110" s="330"/>
      <c r="X110" s="330"/>
      <c r="Y110" s="330"/>
      <c r="Z110" s="330"/>
    </row>
    <row r="111" spans="23:26" x14ac:dyDescent="0.25">
      <c r="W111" s="330"/>
      <c r="X111" s="330"/>
      <c r="Y111" s="330"/>
      <c r="Z111" s="330"/>
    </row>
    <row r="112" spans="23:26" x14ac:dyDescent="0.25">
      <c r="W112" s="330"/>
      <c r="X112" s="330"/>
      <c r="Y112" s="330"/>
      <c r="Z112" s="330"/>
    </row>
    <row r="113" spans="23:26" x14ac:dyDescent="0.25">
      <c r="W113" s="330"/>
      <c r="X113" s="330"/>
      <c r="Y113" s="330"/>
      <c r="Z113" s="330"/>
    </row>
    <row r="114" spans="23:26" x14ac:dyDescent="0.25">
      <c r="W114" s="330"/>
      <c r="X114" s="330"/>
      <c r="Y114" s="330"/>
      <c r="Z114" s="330"/>
    </row>
    <row r="115" spans="23:26" x14ac:dyDescent="0.25">
      <c r="W115" s="330"/>
      <c r="X115" s="330"/>
      <c r="Y115" s="330"/>
      <c r="Z115" s="330"/>
    </row>
    <row r="116" spans="23:26" x14ac:dyDescent="0.25">
      <c r="W116" s="330"/>
      <c r="X116" s="330"/>
      <c r="Y116" s="330"/>
      <c r="Z116" s="330"/>
    </row>
    <row r="117" spans="23:26" x14ac:dyDescent="0.25">
      <c r="W117" s="330"/>
      <c r="X117" s="330"/>
      <c r="Y117" s="330"/>
      <c r="Z117" s="330"/>
    </row>
    <row r="118" spans="23:26" x14ac:dyDescent="0.25">
      <c r="W118" s="330"/>
      <c r="X118" s="330"/>
      <c r="Y118" s="330"/>
      <c r="Z118" s="330"/>
    </row>
    <row r="119" spans="23:26" x14ac:dyDescent="0.25">
      <c r="W119" s="330"/>
      <c r="X119" s="330"/>
      <c r="Y119" s="330"/>
      <c r="Z119" s="330"/>
    </row>
    <row r="120" spans="23:26" x14ac:dyDescent="0.25">
      <c r="W120" s="330"/>
      <c r="X120" s="330"/>
      <c r="Y120" s="330"/>
      <c r="Z120" s="330"/>
    </row>
    <row r="121" spans="23:26" x14ac:dyDescent="0.25">
      <c r="W121" s="330"/>
      <c r="X121" s="330"/>
      <c r="Y121" s="330"/>
      <c r="Z121" s="330"/>
    </row>
    <row r="122" spans="23:26" x14ac:dyDescent="0.25">
      <c r="W122" s="330"/>
      <c r="X122" s="330"/>
      <c r="Y122" s="330"/>
      <c r="Z122" s="330"/>
    </row>
    <row r="123" spans="23:26" x14ac:dyDescent="0.25">
      <c r="W123" s="330"/>
      <c r="X123" s="330"/>
      <c r="Y123" s="330"/>
      <c r="Z123" s="330"/>
    </row>
    <row r="124" spans="23:26" x14ac:dyDescent="0.25">
      <c r="W124" s="330"/>
      <c r="X124" s="330"/>
      <c r="Y124" s="330"/>
      <c r="Z124" s="330"/>
    </row>
    <row r="125" spans="23:26" x14ac:dyDescent="0.25">
      <c r="W125" s="330"/>
      <c r="X125" s="330"/>
      <c r="Y125" s="330"/>
      <c r="Z125" s="330"/>
    </row>
    <row r="126" spans="23:26" x14ac:dyDescent="0.25">
      <c r="W126" s="330"/>
      <c r="X126" s="330"/>
      <c r="Y126" s="330"/>
      <c r="Z126" s="330"/>
    </row>
    <row r="127" spans="23:26" x14ac:dyDescent="0.25">
      <c r="W127" s="330"/>
      <c r="X127" s="330"/>
      <c r="Y127" s="330"/>
      <c r="Z127" s="330"/>
    </row>
    <row r="128" spans="23:26" x14ac:dyDescent="0.25">
      <c r="W128" s="330"/>
      <c r="X128" s="330"/>
      <c r="Y128" s="330"/>
      <c r="Z128" s="330"/>
    </row>
    <row r="129" spans="23:26" x14ac:dyDescent="0.25">
      <c r="W129" s="330"/>
      <c r="X129" s="330"/>
      <c r="Y129" s="330"/>
      <c r="Z129" s="330"/>
    </row>
    <row r="130" spans="23:26" x14ac:dyDescent="0.25">
      <c r="W130" s="330"/>
      <c r="X130" s="330"/>
      <c r="Y130" s="330"/>
      <c r="Z130" s="330"/>
    </row>
    <row r="131" spans="23:26" x14ac:dyDescent="0.25">
      <c r="W131" s="330"/>
      <c r="X131" s="330"/>
      <c r="Y131" s="330"/>
      <c r="Z131" s="330"/>
    </row>
    <row r="132" spans="23:26" x14ac:dyDescent="0.25">
      <c r="W132" s="330"/>
      <c r="X132" s="330"/>
      <c r="Y132" s="330"/>
      <c r="Z132" s="330"/>
    </row>
    <row r="133" spans="23:26" x14ac:dyDescent="0.25">
      <c r="W133" s="330"/>
      <c r="X133" s="330"/>
      <c r="Y133" s="330"/>
      <c r="Z133" s="330"/>
    </row>
    <row r="134" spans="23:26" x14ac:dyDescent="0.25">
      <c r="W134" s="330"/>
      <c r="X134" s="330"/>
      <c r="Y134" s="330"/>
      <c r="Z134" s="330"/>
    </row>
    <row r="135" spans="23:26" x14ac:dyDescent="0.25">
      <c r="W135" s="330"/>
      <c r="X135" s="330"/>
      <c r="Y135" s="330"/>
      <c r="Z135" s="330"/>
    </row>
    <row r="136" spans="23:26" x14ac:dyDescent="0.25">
      <c r="W136" s="330"/>
      <c r="X136" s="330"/>
      <c r="Y136" s="330"/>
      <c r="Z136" s="330"/>
    </row>
    <row r="137" spans="23:26" x14ac:dyDescent="0.25">
      <c r="W137" s="330"/>
      <c r="X137" s="330"/>
      <c r="Y137" s="330"/>
      <c r="Z137" s="330"/>
    </row>
    <row r="138" spans="23:26" x14ac:dyDescent="0.25">
      <c r="W138" s="330"/>
      <c r="X138" s="330"/>
      <c r="Y138" s="330"/>
      <c r="Z138" s="330"/>
    </row>
    <row r="139" spans="23:26" x14ac:dyDescent="0.25">
      <c r="W139" s="330"/>
      <c r="X139" s="330"/>
      <c r="Y139" s="330"/>
      <c r="Z139" s="330"/>
    </row>
    <row r="140" spans="23:26" x14ac:dyDescent="0.25">
      <c r="W140" s="330"/>
      <c r="X140" s="330"/>
      <c r="Y140" s="330"/>
      <c r="Z140" s="330"/>
    </row>
    <row r="141" spans="23:26" x14ac:dyDescent="0.25">
      <c r="W141" s="330"/>
      <c r="X141" s="330"/>
      <c r="Y141" s="330"/>
      <c r="Z141" s="330"/>
    </row>
    <row r="142" spans="23:26" x14ac:dyDescent="0.25">
      <c r="W142" s="330"/>
      <c r="X142" s="330"/>
      <c r="Y142" s="330"/>
      <c r="Z142" s="330"/>
    </row>
    <row r="143" spans="23:26" x14ac:dyDescent="0.25">
      <c r="W143" s="330"/>
      <c r="X143" s="330"/>
      <c r="Y143" s="330"/>
      <c r="Z143" s="330"/>
    </row>
    <row r="144" spans="23:26" x14ac:dyDescent="0.25">
      <c r="W144" s="330"/>
      <c r="X144" s="330"/>
      <c r="Y144" s="330"/>
      <c r="Z144" s="330"/>
    </row>
    <row r="145" spans="23:26" x14ac:dyDescent="0.25">
      <c r="W145" s="330"/>
      <c r="X145" s="330"/>
      <c r="Y145" s="330"/>
      <c r="Z145" s="330"/>
    </row>
    <row r="146" spans="23:26" x14ac:dyDescent="0.25">
      <c r="W146" s="330"/>
      <c r="X146" s="330"/>
      <c r="Y146" s="330"/>
      <c r="Z146" s="330"/>
    </row>
    <row r="147" spans="23:26" x14ac:dyDescent="0.25">
      <c r="W147" s="330"/>
      <c r="X147" s="330"/>
      <c r="Y147" s="330"/>
      <c r="Z147" s="330"/>
    </row>
    <row r="148" spans="23:26" x14ac:dyDescent="0.25">
      <c r="W148" s="330"/>
      <c r="X148" s="330"/>
      <c r="Y148" s="330"/>
      <c r="Z148" s="330"/>
    </row>
    <row r="149" spans="23:26" x14ac:dyDescent="0.25">
      <c r="W149" s="330"/>
      <c r="X149" s="330"/>
      <c r="Y149" s="330"/>
      <c r="Z149" s="330"/>
    </row>
    <row r="150" spans="23:26" x14ac:dyDescent="0.25">
      <c r="W150" s="330"/>
      <c r="X150" s="330"/>
      <c r="Y150" s="330"/>
      <c r="Z150" s="330"/>
    </row>
    <row r="151" spans="23:26" x14ac:dyDescent="0.25">
      <c r="W151" s="330"/>
      <c r="X151" s="330"/>
      <c r="Y151" s="330"/>
      <c r="Z151" s="330"/>
    </row>
    <row r="152" spans="23:26" x14ac:dyDescent="0.25">
      <c r="W152" s="330"/>
      <c r="X152" s="330"/>
      <c r="Y152" s="330"/>
      <c r="Z152" s="330"/>
    </row>
    <row r="153" spans="23:26" x14ac:dyDescent="0.25">
      <c r="W153" s="330"/>
      <c r="X153" s="330"/>
      <c r="Y153" s="330"/>
      <c r="Z153" s="330"/>
    </row>
    <row r="154" spans="23:26" x14ac:dyDescent="0.25">
      <c r="W154" s="330"/>
      <c r="X154" s="330"/>
      <c r="Y154" s="330"/>
      <c r="Z154" s="330"/>
    </row>
    <row r="155" spans="23:26" x14ac:dyDescent="0.25">
      <c r="W155" s="330"/>
      <c r="X155" s="330"/>
      <c r="Y155" s="330"/>
      <c r="Z155" s="330"/>
    </row>
    <row r="156" spans="23:26" x14ac:dyDescent="0.25">
      <c r="W156" s="330"/>
      <c r="X156" s="330"/>
      <c r="Y156" s="330"/>
      <c r="Z156" s="330"/>
    </row>
    <row r="157" spans="23:26" x14ac:dyDescent="0.25">
      <c r="W157" s="330"/>
      <c r="X157" s="330"/>
      <c r="Y157" s="330"/>
      <c r="Z157" s="330"/>
    </row>
    <row r="158" spans="23:26" x14ac:dyDescent="0.25">
      <c r="W158" s="330"/>
      <c r="X158" s="330"/>
      <c r="Y158" s="330"/>
      <c r="Z158" s="330"/>
    </row>
    <row r="159" spans="23:26" x14ac:dyDescent="0.25">
      <c r="W159" s="330"/>
      <c r="X159" s="330"/>
      <c r="Y159" s="330"/>
      <c r="Z159" s="330"/>
    </row>
    <row r="160" spans="23:26" x14ac:dyDescent="0.25">
      <c r="W160" s="330"/>
      <c r="X160" s="330"/>
      <c r="Y160" s="330"/>
      <c r="Z160" s="330"/>
    </row>
    <row r="161" spans="23:26" x14ac:dyDescent="0.25">
      <c r="W161" s="330"/>
      <c r="X161" s="330"/>
      <c r="Y161" s="330"/>
      <c r="Z161" s="330"/>
    </row>
    <row r="162" spans="23:26" x14ac:dyDescent="0.25">
      <c r="W162" s="330"/>
      <c r="X162" s="330"/>
      <c r="Y162" s="330"/>
      <c r="Z162" s="330"/>
    </row>
    <row r="163" spans="23:26" x14ac:dyDescent="0.25">
      <c r="W163" s="330"/>
      <c r="X163" s="330"/>
      <c r="Y163" s="330"/>
      <c r="Z163" s="330"/>
    </row>
    <row r="164" spans="23:26" x14ac:dyDescent="0.25">
      <c r="W164" s="330"/>
      <c r="X164" s="330"/>
      <c r="Y164" s="330"/>
      <c r="Z164" s="330"/>
    </row>
    <row r="165" spans="23:26" x14ac:dyDescent="0.25">
      <c r="W165" s="330"/>
      <c r="X165" s="330"/>
      <c r="Y165" s="330"/>
      <c r="Z165" s="330"/>
    </row>
    <row r="166" spans="23:26" x14ac:dyDescent="0.25">
      <c r="W166" s="330"/>
      <c r="X166" s="330"/>
      <c r="Y166" s="330"/>
      <c r="Z166" s="330"/>
    </row>
    <row r="167" spans="23:26" x14ac:dyDescent="0.25">
      <c r="W167" s="330"/>
      <c r="X167" s="330"/>
      <c r="Y167" s="330"/>
      <c r="Z167" s="330"/>
    </row>
    <row r="168" spans="23:26" x14ac:dyDescent="0.25">
      <c r="W168" s="330"/>
      <c r="X168" s="330"/>
      <c r="Y168" s="330"/>
      <c r="Z168" s="330"/>
    </row>
    <row r="169" spans="23:26" x14ac:dyDescent="0.25">
      <c r="W169" s="330"/>
      <c r="X169" s="330"/>
      <c r="Y169" s="330"/>
      <c r="Z169" s="330"/>
    </row>
    <row r="170" spans="23:26" x14ac:dyDescent="0.25">
      <c r="W170" s="330"/>
      <c r="X170" s="330"/>
      <c r="Y170" s="330"/>
      <c r="Z170" s="330"/>
    </row>
    <row r="171" spans="23:26" x14ac:dyDescent="0.25">
      <c r="W171" s="330"/>
      <c r="X171" s="330"/>
      <c r="Y171" s="330"/>
      <c r="Z171" s="330"/>
    </row>
    <row r="172" spans="23:26" x14ac:dyDescent="0.25">
      <c r="W172" s="330"/>
      <c r="X172" s="330"/>
      <c r="Y172" s="330"/>
      <c r="Z172" s="330"/>
    </row>
    <row r="173" spans="23:26" x14ac:dyDescent="0.25">
      <c r="W173" s="330"/>
      <c r="X173" s="330"/>
      <c r="Y173" s="330"/>
      <c r="Z173" s="330"/>
    </row>
    <row r="174" spans="23:26" x14ac:dyDescent="0.25">
      <c r="W174" s="330"/>
      <c r="X174" s="330"/>
      <c r="Y174" s="330"/>
      <c r="Z174" s="330"/>
    </row>
    <row r="175" spans="23:26" x14ac:dyDescent="0.25">
      <c r="W175" s="330"/>
      <c r="X175" s="330"/>
      <c r="Y175" s="330"/>
      <c r="Z175" s="330"/>
    </row>
    <row r="176" spans="23:26" x14ac:dyDescent="0.25">
      <c r="W176" s="330"/>
      <c r="X176" s="330"/>
      <c r="Y176" s="330"/>
      <c r="Z176" s="330"/>
    </row>
    <row r="177" spans="23:26" x14ac:dyDescent="0.25">
      <c r="W177" s="330"/>
      <c r="X177" s="330"/>
      <c r="Y177" s="330"/>
      <c r="Z177" s="330"/>
    </row>
    <row r="178" spans="23:26" x14ac:dyDescent="0.25">
      <c r="W178" s="330"/>
      <c r="X178" s="330"/>
      <c r="Y178" s="330"/>
      <c r="Z178" s="330"/>
    </row>
    <row r="179" spans="23:26" x14ac:dyDescent="0.25">
      <c r="W179" s="330"/>
      <c r="X179" s="330"/>
      <c r="Y179" s="330"/>
      <c r="Z179" s="330"/>
    </row>
    <row r="180" spans="23:26" x14ac:dyDescent="0.25">
      <c r="W180" s="330"/>
      <c r="X180" s="330"/>
      <c r="Y180" s="330"/>
      <c r="Z180" s="330"/>
    </row>
    <row r="181" spans="23:26" x14ac:dyDescent="0.25">
      <c r="W181" s="330"/>
      <c r="X181" s="330"/>
      <c r="Y181" s="330"/>
      <c r="Z181" s="330"/>
    </row>
    <row r="182" spans="23:26" x14ac:dyDescent="0.25">
      <c r="W182" s="330"/>
      <c r="X182" s="330"/>
      <c r="Y182" s="330"/>
      <c r="Z182" s="330"/>
    </row>
    <row r="183" spans="23:26" x14ac:dyDescent="0.25">
      <c r="W183" s="330"/>
      <c r="X183" s="330"/>
      <c r="Y183" s="330"/>
      <c r="Z183" s="330"/>
    </row>
    <row r="184" spans="23:26" x14ac:dyDescent="0.25">
      <c r="W184" s="330"/>
      <c r="X184" s="330"/>
      <c r="Y184" s="330"/>
      <c r="Z184" s="330"/>
    </row>
    <row r="185" spans="23:26" x14ac:dyDescent="0.25">
      <c r="W185" s="330"/>
      <c r="X185" s="330"/>
      <c r="Y185" s="330"/>
      <c r="Z185" s="330"/>
    </row>
    <row r="186" spans="23:26" x14ac:dyDescent="0.25">
      <c r="W186" s="330"/>
      <c r="X186" s="330"/>
      <c r="Y186" s="330"/>
      <c r="Z186" s="330"/>
    </row>
    <row r="187" spans="23:26" x14ac:dyDescent="0.25">
      <c r="W187" s="330"/>
      <c r="X187" s="330"/>
      <c r="Y187" s="330"/>
      <c r="Z187" s="330"/>
    </row>
    <row r="188" spans="23:26" x14ac:dyDescent="0.25">
      <c r="W188" s="330"/>
      <c r="X188" s="330"/>
      <c r="Y188" s="330"/>
      <c r="Z188" s="330"/>
    </row>
    <row r="189" spans="23:26" x14ac:dyDescent="0.25">
      <c r="W189" s="330"/>
      <c r="X189" s="330"/>
      <c r="Y189" s="330"/>
      <c r="Z189" s="330"/>
    </row>
    <row r="190" spans="23:26" x14ac:dyDescent="0.25">
      <c r="W190" s="330"/>
      <c r="X190" s="330"/>
      <c r="Y190" s="330"/>
      <c r="Z190" s="330"/>
    </row>
    <row r="191" spans="23:26" x14ac:dyDescent="0.25">
      <c r="W191" s="330"/>
      <c r="X191" s="330"/>
      <c r="Y191" s="330"/>
      <c r="Z191" s="330"/>
    </row>
    <row r="192" spans="23:26" x14ac:dyDescent="0.25">
      <c r="W192" s="330"/>
      <c r="X192" s="330"/>
      <c r="Y192" s="330"/>
      <c r="Z192" s="330"/>
    </row>
    <row r="193" spans="23:26" x14ac:dyDescent="0.25">
      <c r="W193" s="330"/>
      <c r="X193" s="330"/>
      <c r="Y193" s="330"/>
      <c r="Z193" s="330"/>
    </row>
    <row r="194" spans="23:26" x14ac:dyDescent="0.25">
      <c r="W194" s="330"/>
      <c r="X194" s="330"/>
      <c r="Y194" s="330"/>
      <c r="Z194" s="330"/>
    </row>
    <row r="195" spans="23:26" x14ac:dyDescent="0.25">
      <c r="W195" s="330"/>
      <c r="X195" s="330"/>
      <c r="Y195" s="330"/>
      <c r="Z195" s="330"/>
    </row>
    <row r="196" spans="23:26" x14ac:dyDescent="0.25">
      <c r="W196" s="330"/>
      <c r="X196" s="330"/>
      <c r="Y196" s="330"/>
      <c r="Z196" s="330"/>
    </row>
    <row r="197" spans="23:26" x14ac:dyDescent="0.25">
      <c r="W197" s="330"/>
      <c r="X197" s="330"/>
      <c r="Y197" s="330"/>
      <c r="Z197" s="330"/>
    </row>
    <row r="198" spans="23:26" x14ac:dyDescent="0.25">
      <c r="W198" s="330"/>
      <c r="X198" s="330"/>
      <c r="Y198" s="330"/>
      <c r="Z198" s="330"/>
    </row>
    <row r="199" spans="23:26" x14ac:dyDescent="0.25">
      <c r="W199" s="330"/>
      <c r="X199" s="330"/>
      <c r="Y199" s="330"/>
      <c r="Z199" s="330"/>
    </row>
    <row r="200" spans="23:26" x14ac:dyDescent="0.25">
      <c r="W200" s="330"/>
      <c r="X200" s="330"/>
      <c r="Y200" s="330"/>
      <c r="Z200" s="330"/>
    </row>
    <row r="201" spans="23:26" x14ac:dyDescent="0.25">
      <c r="W201" s="330"/>
      <c r="X201" s="330"/>
      <c r="Y201" s="330"/>
      <c r="Z201" s="330"/>
    </row>
    <row r="202" spans="23:26" x14ac:dyDescent="0.25">
      <c r="W202" s="330"/>
      <c r="X202" s="330"/>
      <c r="Y202" s="330"/>
      <c r="Z202" s="330"/>
    </row>
    <row r="203" spans="23:26" x14ac:dyDescent="0.25">
      <c r="W203" s="330"/>
      <c r="X203" s="330"/>
      <c r="Y203" s="330"/>
      <c r="Z203" s="330"/>
    </row>
    <row r="204" spans="23:26" x14ac:dyDescent="0.25">
      <c r="W204" s="330"/>
      <c r="X204" s="330"/>
      <c r="Y204" s="330"/>
      <c r="Z204" s="330"/>
    </row>
    <row r="205" spans="23:26" x14ac:dyDescent="0.25">
      <c r="W205" s="330"/>
      <c r="X205" s="330"/>
      <c r="Y205" s="330"/>
      <c r="Z205" s="330"/>
    </row>
  </sheetData>
  <sheetProtection algorithmName="SHA-512" hashValue="+GJIKfVFE8jAM1qySCvPHFapR7LXE8Bk6w/H1AgQyXoaDssKim84fzbeoxDa2t6djfP3fvJ17Bwvi0HOvF/OBA==" saltValue="8WgX7c/RTCbKkKo8ZwyNFQ==" spinCount="100000" sheet="1" formatCells="0" formatColumns="0" formatRows="0" insertColumns="0" insertRows="0" insertHyperlinks="0" deleteColumns="0" deleteRows="0" selectLockedCells="1" sort="0" autoFilter="0" pivotTables="0"/>
  <mergeCells count="58">
    <mergeCell ref="J68:P77"/>
    <mergeCell ref="C52:C53"/>
    <mergeCell ref="D52:D53"/>
    <mergeCell ref="F52:F53"/>
    <mergeCell ref="E52:E53"/>
    <mergeCell ref="D62:E62"/>
    <mergeCell ref="D63:G63"/>
    <mergeCell ref="D59:F59"/>
    <mergeCell ref="D60:F60"/>
    <mergeCell ref="C60:C61"/>
    <mergeCell ref="D61:F61"/>
    <mergeCell ref="D58:F58"/>
    <mergeCell ref="D57:F57"/>
    <mergeCell ref="C56:G56"/>
    <mergeCell ref="Q48:T48"/>
    <mergeCell ref="Q49:T49"/>
    <mergeCell ref="F24:F34"/>
    <mergeCell ref="C13:C23"/>
    <mergeCell ref="D13:D23"/>
    <mergeCell ref="E13:E23"/>
    <mergeCell ref="C35:C40"/>
    <mergeCell ref="D35:D40"/>
    <mergeCell ref="E35:E40"/>
    <mergeCell ref="C24:C34"/>
    <mergeCell ref="D24:D34"/>
    <mergeCell ref="E24:E34"/>
    <mergeCell ref="S3:T3"/>
    <mergeCell ref="D4:R5"/>
    <mergeCell ref="C47:C51"/>
    <mergeCell ref="D47:D51"/>
    <mergeCell ref="E47:E51"/>
    <mergeCell ref="F47:F51"/>
    <mergeCell ref="F35:F40"/>
    <mergeCell ref="C41:C46"/>
    <mergeCell ref="D41:D46"/>
    <mergeCell ref="E41:E46"/>
    <mergeCell ref="F41:F46"/>
    <mergeCell ref="F13:F23"/>
    <mergeCell ref="Q51:T51"/>
    <mergeCell ref="Q50:T50"/>
    <mergeCell ref="G47:G51"/>
    <mergeCell ref="Q47:T47"/>
    <mergeCell ref="S4:T4"/>
    <mergeCell ref="S5:T5"/>
    <mergeCell ref="C2:C5"/>
    <mergeCell ref="D2:R2"/>
    <mergeCell ref="Q34:T34"/>
    <mergeCell ref="C9:T9"/>
    <mergeCell ref="C11:F11"/>
    <mergeCell ref="G11:I11"/>
    <mergeCell ref="J11:M11"/>
    <mergeCell ref="N11:O11"/>
    <mergeCell ref="Q11:T11"/>
    <mergeCell ref="P11:P12"/>
    <mergeCell ref="C10:T10"/>
    <mergeCell ref="Q23:T23"/>
    <mergeCell ref="S2:T2"/>
    <mergeCell ref="D3:R3"/>
  </mergeCells>
  <conditionalFormatting sqref="P13:P53">
    <cfRule type="cellIs" dxfId="2" priority="1" operator="between">
      <formula>51</formula>
      <formula>75</formula>
    </cfRule>
    <cfRule type="cellIs" dxfId="1" priority="2" operator="between">
      <formula>26</formula>
      <formula>50</formula>
    </cfRule>
    <cfRule type="cellIs" dxfId="0" priority="3" operator="between">
      <formula>0</formula>
      <formula>25</formula>
    </cfRule>
  </conditionalFormatting>
  <dataValidations count="8">
    <dataValidation type="list" allowBlank="1" showInputMessage="1" showErrorMessage="1" sqref="J37 J38:M51 J12:M36">
      <formula1>"1,3,5"</formula1>
    </dataValidation>
    <dataValidation type="list" allowBlank="1" showInputMessage="1" showErrorMessage="1" sqref="O12:O50">
      <formula1>"Positiva, Negativa"</formula1>
    </dataValidation>
    <dataValidation type="list" allowBlank="1" showInputMessage="1" showErrorMessage="1" sqref="C47">
      <formula1>$W$13:$W$47</formula1>
    </dataValidation>
    <dataValidation type="list" allowBlank="1" showInputMessage="1" showErrorMessage="1" sqref="C13 C24">
      <formula1>$W$13:$W$45</formula1>
    </dataValidation>
    <dataValidation type="list" allowBlank="1" showInputMessage="1" showErrorMessage="1" sqref="G41 G35 G13 G24">
      <formula1>$Y$13:$Y$45</formula1>
    </dataValidation>
    <dataValidation type="list" allowBlank="1" showInputMessage="1" showErrorMessage="1" sqref="I12:I51">
      <formula1>"Normal, Anormal, Emergencia"</formula1>
    </dataValidation>
    <dataValidation type="list" allowBlank="1" showInputMessage="1" showErrorMessage="1" sqref="G25">
      <formula1>$Y$12:$Y$39</formula1>
    </dataValidation>
    <dataValidation type="list" allowBlank="1" showInputMessage="1" showErrorMessage="1" sqref="G25">
      <formula1>#REF!</formula1>
    </dataValidation>
  </dataValidations>
  <pageMargins left="0.7" right="0.7" top="0.75" bottom="0.75" header="0.3" footer="0.3"/>
  <pageSetup scale="15" orientation="portrait" r:id="rId1"/>
  <colBreaks count="1" manualBreakCount="1">
    <brk id="20"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9"/>
  <sheetViews>
    <sheetView view="pageBreakPreview" zoomScale="70" zoomScaleNormal="70" zoomScaleSheetLayoutView="70" workbookViewId="0">
      <selection activeCell="D6" sqref="D6"/>
    </sheetView>
  </sheetViews>
  <sheetFormatPr baseColWidth="10" defaultColWidth="11.42578125" defaultRowHeight="14.25" x14ac:dyDescent="0.2"/>
  <cols>
    <col min="1" max="1" width="5.5703125" style="21" customWidth="1"/>
    <col min="2" max="2" width="18.42578125" style="24" customWidth="1"/>
    <col min="3" max="3" width="29.5703125" style="1" customWidth="1"/>
    <col min="4" max="4" width="54.5703125" style="1" customWidth="1"/>
    <col min="5" max="8" width="11.42578125" style="1"/>
    <col min="9" max="9" width="81.140625" style="1" customWidth="1"/>
    <col min="10" max="16384" width="11.42578125" style="1"/>
  </cols>
  <sheetData>
    <row r="1" spans="1:9" x14ac:dyDescent="0.2">
      <c r="A1" s="19"/>
      <c r="B1" s="22"/>
      <c r="C1" s="20"/>
      <c r="D1" s="19"/>
      <c r="E1" s="19"/>
      <c r="F1" s="19"/>
      <c r="G1" s="19"/>
      <c r="H1" s="19"/>
      <c r="I1" s="19"/>
    </row>
    <row r="2" spans="1:9" x14ac:dyDescent="0.2">
      <c r="A2" s="19"/>
      <c r="B2" s="1059"/>
      <c r="C2" s="1057" t="s">
        <v>0</v>
      </c>
      <c r="D2" s="1057"/>
      <c r="E2" s="1057"/>
      <c r="F2" s="1057"/>
      <c r="G2" s="1057"/>
      <c r="H2" s="1057"/>
      <c r="I2" s="1060" t="s">
        <v>1207</v>
      </c>
    </row>
    <row r="3" spans="1:9" x14ac:dyDescent="0.2">
      <c r="A3" s="19"/>
      <c r="B3" s="1061"/>
      <c r="C3" s="1057" t="s">
        <v>1126</v>
      </c>
      <c r="D3" s="1057"/>
      <c r="E3" s="1057"/>
      <c r="F3" s="1057"/>
      <c r="G3" s="1057"/>
      <c r="H3" s="1057"/>
      <c r="I3" s="1062" t="s">
        <v>3</v>
      </c>
    </row>
    <row r="4" spans="1:9" ht="15" customHeight="1" x14ac:dyDescent="0.2">
      <c r="A4" s="19"/>
      <c r="B4" s="1061"/>
      <c r="C4" s="1058" t="s">
        <v>1127</v>
      </c>
      <c r="D4" s="1058"/>
      <c r="E4" s="1058"/>
      <c r="F4" s="1058"/>
      <c r="G4" s="1058"/>
      <c r="H4" s="1058"/>
      <c r="I4" s="1062" t="s">
        <v>6</v>
      </c>
    </row>
    <row r="5" spans="1:9" x14ac:dyDescent="0.2">
      <c r="A5" s="19"/>
      <c r="B5" s="1063"/>
      <c r="C5" s="1058"/>
      <c r="D5" s="1058"/>
      <c r="E5" s="1058"/>
      <c r="F5" s="1058"/>
      <c r="G5" s="1058"/>
      <c r="H5" s="1058"/>
      <c r="I5" s="1062" t="s">
        <v>1208</v>
      </c>
    </row>
    <row r="6" spans="1:9" ht="15" x14ac:dyDescent="0.25">
      <c r="A6" s="19"/>
      <c r="B6" s="22"/>
      <c r="C6" s="22"/>
      <c r="D6" s="3"/>
      <c r="E6" s="3"/>
      <c r="F6" s="3"/>
      <c r="G6" s="3"/>
      <c r="H6" s="4"/>
      <c r="I6" s="4"/>
    </row>
    <row r="7" spans="1:9" ht="18" customHeight="1" x14ac:dyDescent="0.2">
      <c r="A7" s="19"/>
      <c r="B7" s="1005"/>
      <c r="C7" s="1005"/>
      <c r="D7" s="1005"/>
      <c r="E7" s="1005"/>
      <c r="F7" s="1005"/>
      <c r="G7" s="1005"/>
      <c r="H7" s="1005"/>
      <c r="I7" s="1005"/>
    </row>
    <row r="8" spans="1:9" ht="15" customHeight="1" x14ac:dyDescent="0.2">
      <c r="A8" s="23"/>
      <c r="B8" s="17" t="s">
        <v>1128</v>
      </c>
      <c r="C8" s="17" t="s">
        <v>1129</v>
      </c>
      <c r="D8" s="17" t="s">
        <v>1130</v>
      </c>
      <c r="E8" s="1006" t="s">
        <v>1131</v>
      </c>
      <c r="F8" s="1006"/>
      <c r="G8" s="1006"/>
      <c r="H8" s="1006"/>
      <c r="I8" s="1006"/>
    </row>
    <row r="9" spans="1:9" ht="54" customHeight="1" x14ac:dyDescent="0.2">
      <c r="A9" s="23"/>
      <c r="B9" s="51" t="s">
        <v>1132</v>
      </c>
      <c r="C9" s="48" t="s">
        <v>1133</v>
      </c>
      <c r="D9" s="18" t="s">
        <v>1134</v>
      </c>
      <c r="E9" s="1002" t="s">
        <v>1135</v>
      </c>
      <c r="F9" s="1002"/>
      <c r="G9" s="1002"/>
      <c r="H9" s="1002"/>
      <c r="I9" s="1002"/>
    </row>
    <row r="10" spans="1:9" ht="58.35" customHeight="1" x14ac:dyDescent="0.2">
      <c r="A10" s="23"/>
      <c r="B10" s="1001" t="s">
        <v>11</v>
      </c>
      <c r="C10" s="48" t="s">
        <v>17</v>
      </c>
      <c r="D10" s="18" t="s">
        <v>1136</v>
      </c>
      <c r="E10" s="1002" t="s">
        <v>1137</v>
      </c>
      <c r="F10" s="1002"/>
      <c r="G10" s="1002"/>
      <c r="H10" s="1002"/>
      <c r="I10" s="1002"/>
    </row>
    <row r="11" spans="1:9" ht="28.5" x14ac:dyDescent="0.2">
      <c r="A11" s="19"/>
      <c r="B11" s="1001"/>
      <c r="C11" s="49" t="s">
        <v>18</v>
      </c>
      <c r="D11" s="18" t="s">
        <v>1138</v>
      </c>
      <c r="E11" s="1002" t="s">
        <v>1139</v>
      </c>
      <c r="F11" s="1002"/>
      <c r="G11" s="1002"/>
      <c r="H11" s="1002"/>
      <c r="I11" s="1002"/>
    </row>
    <row r="12" spans="1:9" ht="186.75" customHeight="1" x14ac:dyDescent="0.2">
      <c r="A12" s="19"/>
      <c r="B12" s="1001"/>
      <c r="C12" s="49" t="s">
        <v>19</v>
      </c>
      <c r="D12" s="18" t="s">
        <v>1140</v>
      </c>
      <c r="E12" s="1003" t="s">
        <v>1141</v>
      </c>
      <c r="F12" s="1003"/>
      <c r="G12" s="1003"/>
      <c r="H12" s="1003"/>
      <c r="I12" s="1003"/>
    </row>
    <row r="13" spans="1:9" ht="50.25" customHeight="1" x14ac:dyDescent="0.2">
      <c r="A13" s="19"/>
      <c r="B13" s="1001"/>
      <c r="C13" s="49" t="s">
        <v>20</v>
      </c>
      <c r="D13" s="18" t="s">
        <v>1142</v>
      </c>
      <c r="E13" s="1004" t="s">
        <v>1143</v>
      </c>
      <c r="F13" s="1004"/>
      <c r="G13" s="1004"/>
      <c r="H13" s="1004"/>
      <c r="I13" s="1004"/>
    </row>
    <row r="14" spans="1:9" ht="138" customHeight="1" x14ac:dyDescent="0.2">
      <c r="A14" s="19"/>
      <c r="B14" s="1001" t="s">
        <v>12</v>
      </c>
      <c r="C14" s="49" t="s">
        <v>21</v>
      </c>
      <c r="D14" s="18" t="s">
        <v>1144</v>
      </c>
      <c r="E14" s="1020" t="s">
        <v>1145</v>
      </c>
      <c r="F14" s="1021"/>
      <c r="G14" s="1021"/>
      <c r="H14" s="1021"/>
      <c r="I14" s="1021"/>
    </row>
    <row r="15" spans="1:9" ht="63.6" customHeight="1" x14ac:dyDescent="0.2">
      <c r="A15" s="19"/>
      <c r="B15" s="1001"/>
      <c r="C15" s="49" t="s">
        <v>22</v>
      </c>
      <c r="D15" s="18" t="s">
        <v>1146</v>
      </c>
      <c r="E15" s="1003" t="s">
        <v>1147</v>
      </c>
      <c r="F15" s="1003"/>
      <c r="G15" s="1003"/>
      <c r="H15" s="1003"/>
      <c r="I15" s="1003"/>
    </row>
    <row r="16" spans="1:9" ht="84.6" customHeight="1" x14ac:dyDescent="0.2">
      <c r="A16" s="19"/>
      <c r="B16" s="1001"/>
      <c r="C16" s="49" t="s">
        <v>1148</v>
      </c>
      <c r="D16" s="5" t="s">
        <v>1149</v>
      </c>
      <c r="E16" s="1003" t="s">
        <v>1150</v>
      </c>
      <c r="F16" s="1003"/>
      <c r="G16" s="1003"/>
      <c r="H16" s="1003"/>
      <c r="I16" s="1003"/>
    </row>
    <row r="17" spans="1:9" ht="24.75" customHeight="1" x14ac:dyDescent="0.2">
      <c r="A17" s="19"/>
      <c r="B17" s="1031" t="s">
        <v>1151</v>
      </c>
      <c r="C17" s="1028" t="s">
        <v>1152</v>
      </c>
      <c r="D17" s="1025" t="s">
        <v>1153</v>
      </c>
      <c r="E17" s="1012" t="s">
        <v>1154</v>
      </c>
      <c r="F17" s="1012"/>
      <c r="G17" s="1012"/>
      <c r="H17" s="1012"/>
      <c r="I17" s="1012"/>
    </row>
    <row r="18" spans="1:9" ht="24.75" customHeight="1" x14ac:dyDescent="0.2">
      <c r="A18" s="19"/>
      <c r="B18" s="1032"/>
      <c r="C18" s="1029"/>
      <c r="D18" s="1026"/>
      <c r="E18" s="1012" t="s">
        <v>1155</v>
      </c>
      <c r="F18" s="1012"/>
      <c r="G18" s="1012" t="s">
        <v>1131</v>
      </c>
      <c r="H18" s="1012"/>
      <c r="I18" s="1012"/>
    </row>
    <row r="19" spans="1:9" ht="24.75" customHeight="1" x14ac:dyDescent="0.2">
      <c r="A19" s="19"/>
      <c r="B19" s="1032"/>
      <c r="C19" s="1029"/>
      <c r="D19" s="1026"/>
      <c r="E19" s="1019">
        <v>5</v>
      </c>
      <c r="F19" s="1019"/>
      <c r="G19" s="1019" t="s">
        <v>1156</v>
      </c>
      <c r="H19" s="1019"/>
      <c r="I19" s="1019"/>
    </row>
    <row r="20" spans="1:9" ht="24.75" customHeight="1" x14ac:dyDescent="0.2">
      <c r="A20" s="19"/>
      <c r="B20" s="1032"/>
      <c r="C20" s="1029"/>
      <c r="D20" s="1026"/>
      <c r="E20" s="1019">
        <v>3</v>
      </c>
      <c r="F20" s="1019"/>
      <c r="G20" s="1019" t="s">
        <v>1157</v>
      </c>
      <c r="H20" s="1019"/>
      <c r="I20" s="1019"/>
    </row>
    <row r="21" spans="1:9" ht="24.75" customHeight="1" x14ac:dyDescent="0.2">
      <c r="A21" s="19"/>
      <c r="B21" s="1032"/>
      <c r="C21" s="1030"/>
      <c r="D21" s="1027"/>
      <c r="E21" s="1019">
        <v>1</v>
      </c>
      <c r="F21" s="1019"/>
      <c r="G21" s="1019" t="s">
        <v>1158</v>
      </c>
      <c r="H21" s="1019"/>
      <c r="I21" s="1019"/>
    </row>
    <row r="22" spans="1:9" ht="24.75" customHeight="1" x14ac:dyDescent="0.2">
      <c r="A22" s="19"/>
      <c r="B22" s="1032"/>
      <c r="C22" s="1031" t="s">
        <v>1159</v>
      </c>
      <c r="D22" s="1025" t="s">
        <v>1160</v>
      </c>
      <c r="E22" s="1012" t="s">
        <v>1161</v>
      </c>
      <c r="F22" s="1012"/>
      <c r="G22" s="1012"/>
      <c r="H22" s="1012"/>
      <c r="I22" s="1012"/>
    </row>
    <row r="23" spans="1:9" ht="24.75" customHeight="1" x14ac:dyDescent="0.2">
      <c r="A23" s="19"/>
      <c r="B23" s="1032"/>
      <c r="C23" s="1032"/>
      <c r="D23" s="1026"/>
      <c r="E23" s="1012" t="s">
        <v>1155</v>
      </c>
      <c r="F23" s="1012"/>
      <c r="G23" s="1012" t="s">
        <v>1131</v>
      </c>
      <c r="H23" s="1012"/>
      <c r="I23" s="1012"/>
    </row>
    <row r="24" spans="1:9" s="24" customFormat="1" ht="24.75" customHeight="1" x14ac:dyDescent="0.25">
      <c r="A24" s="22"/>
      <c r="B24" s="1032"/>
      <c r="C24" s="1032"/>
      <c r="D24" s="1026"/>
      <c r="E24" s="1019">
        <v>5</v>
      </c>
      <c r="F24" s="1019"/>
      <c r="G24" s="1034" t="s">
        <v>1162</v>
      </c>
      <c r="H24" s="1034"/>
      <c r="I24" s="1034"/>
    </row>
    <row r="25" spans="1:9" s="24" customFormat="1" ht="24.75" customHeight="1" x14ac:dyDescent="0.25">
      <c r="A25" s="22"/>
      <c r="B25" s="1032"/>
      <c r="C25" s="1032"/>
      <c r="D25" s="1026"/>
      <c r="E25" s="1019">
        <v>3</v>
      </c>
      <c r="F25" s="1019"/>
      <c r="G25" s="1034" t="s">
        <v>1163</v>
      </c>
      <c r="H25" s="1034"/>
      <c r="I25" s="1034"/>
    </row>
    <row r="26" spans="1:9" s="24" customFormat="1" ht="24.75" customHeight="1" x14ac:dyDescent="0.25">
      <c r="A26" s="22"/>
      <c r="B26" s="1032"/>
      <c r="C26" s="1033"/>
      <c r="D26" s="1027"/>
      <c r="E26" s="1019">
        <v>1</v>
      </c>
      <c r="F26" s="1019"/>
      <c r="G26" s="1034" t="s">
        <v>1164</v>
      </c>
      <c r="H26" s="1034"/>
      <c r="I26" s="1034"/>
    </row>
    <row r="27" spans="1:9" ht="24.75" customHeight="1" x14ac:dyDescent="0.2">
      <c r="A27" s="19"/>
      <c r="B27" s="1032"/>
      <c r="C27" s="1031" t="s">
        <v>1165</v>
      </c>
      <c r="D27" s="1025" t="s">
        <v>1166</v>
      </c>
      <c r="E27" s="1012" t="s">
        <v>1167</v>
      </c>
      <c r="F27" s="1012"/>
      <c r="G27" s="1012"/>
      <c r="H27" s="1012"/>
      <c r="I27" s="1012"/>
    </row>
    <row r="28" spans="1:9" ht="24.75" customHeight="1" x14ac:dyDescent="0.2">
      <c r="A28" s="19"/>
      <c r="B28" s="1032"/>
      <c r="C28" s="1032"/>
      <c r="D28" s="1026"/>
      <c r="E28" s="1012" t="s">
        <v>1155</v>
      </c>
      <c r="F28" s="1012"/>
      <c r="G28" s="1012" t="s">
        <v>1131</v>
      </c>
      <c r="H28" s="1012"/>
      <c r="I28" s="1012"/>
    </row>
    <row r="29" spans="1:9" ht="24.75" customHeight="1" x14ac:dyDescent="0.2">
      <c r="A29" s="19"/>
      <c r="B29" s="1032"/>
      <c r="C29" s="1032"/>
      <c r="D29" s="1026"/>
      <c r="E29" s="1019">
        <v>5</v>
      </c>
      <c r="F29" s="1019"/>
      <c r="G29" s="1034" t="s">
        <v>1168</v>
      </c>
      <c r="H29" s="1034"/>
      <c r="I29" s="1034"/>
    </row>
    <row r="30" spans="1:9" ht="24.75" customHeight="1" x14ac:dyDescent="0.2">
      <c r="A30" s="19"/>
      <c r="B30" s="1032"/>
      <c r="C30" s="1032"/>
      <c r="D30" s="1026"/>
      <c r="E30" s="1019">
        <v>3</v>
      </c>
      <c r="F30" s="1019"/>
      <c r="G30" s="1034" t="s">
        <v>1169</v>
      </c>
      <c r="H30" s="1034"/>
      <c r="I30" s="1034"/>
    </row>
    <row r="31" spans="1:9" ht="24.75" customHeight="1" x14ac:dyDescent="0.2">
      <c r="A31" s="19"/>
      <c r="B31" s="1032"/>
      <c r="C31" s="1033"/>
      <c r="D31" s="1027"/>
      <c r="E31" s="1019">
        <v>1</v>
      </c>
      <c r="F31" s="1019"/>
      <c r="G31" s="1034" t="s">
        <v>1170</v>
      </c>
      <c r="H31" s="1034"/>
      <c r="I31" s="1034"/>
    </row>
    <row r="32" spans="1:9" ht="24.75" customHeight="1" x14ac:dyDescent="0.2">
      <c r="A32" s="19"/>
      <c r="B32" s="1032"/>
      <c r="C32" s="1031" t="s">
        <v>1171</v>
      </c>
      <c r="D32" s="1035" t="s">
        <v>1172</v>
      </c>
      <c r="E32" s="1012" t="s">
        <v>1173</v>
      </c>
      <c r="F32" s="1012"/>
      <c r="G32" s="1012"/>
      <c r="H32" s="1012"/>
      <c r="I32" s="1012"/>
    </row>
    <row r="33" spans="1:9" ht="24.75" customHeight="1" x14ac:dyDescent="0.2">
      <c r="A33" s="19"/>
      <c r="B33" s="1032"/>
      <c r="C33" s="1032"/>
      <c r="D33" s="1036"/>
      <c r="E33" s="1046" t="s">
        <v>1155</v>
      </c>
      <c r="F33" s="1046"/>
      <c r="G33" s="1046" t="s">
        <v>1131</v>
      </c>
      <c r="H33" s="1046"/>
      <c r="I33" s="1046"/>
    </row>
    <row r="34" spans="1:9" ht="24.75" customHeight="1" x14ac:dyDescent="0.2">
      <c r="A34" s="19"/>
      <c r="B34" s="1032"/>
      <c r="C34" s="1032"/>
      <c r="D34" s="1036"/>
      <c r="E34" s="1019">
        <v>5</v>
      </c>
      <c r="F34" s="1019"/>
      <c r="G34" s="1034" t="s">
        <v>1174</v>
      </c>
      <c r="H34" s="1034"/>
      <c r="I34" s="1034"/>
    </row>
    <row r="35" spans="1:9" ht="24.75" customHeight="1" x14ac:dyDescent="0.2">
      <c r="A35" s="19"/>
      <c r="B35" s="1032"/>
      <c r="C35" s="1032"/>
      <c r="D35" s="1036"/>
      <c r="E35" s="1019">
        <v>3</v>
      </c>
      <c r="F35" s="1019"/>
      <c r="G35" s="1034" t="s">
        <v>1175</v>
      </c>
      <c r="H35" s="1034"/>
      <c r="I35" s="1034"/>
    </row>
    <row r="36" spans="1:9" ht="24.75" customHeight="1" x14ac:dyDescent="0.2">
      <c r="A36" s="19"/>
      <c r="B36" s="1032"/>
      <c r="C36" s="1033"/>
      <c r="D36" s="1037"/>
      <c r="E36" s="1019">
        <v>1</v>
      </c>
      <c r="F36" s="1019"/>
      <c r="G36" s="1034" t="s">
        <v>1176</v>
      </c>
      <c r="H36" s="1034"/>
      <c r="I36" s="1034"/>
    </row>
    <row r="37" spans="1:9" ht="42" customHeight="1" x14ac:dyDescent="0.2">
      <c r="A37" s="19"/>
      <c r="B37" s="1031" t="s">
        <v>14</v>
      </c>
      <c r="C37" s="48" t="s">
        <v>1177</v>
      </c>
      <c r="D37" s="18" t="s">
        <v>1178</v>
      </c>
      <c r="E37" s="1013" t="s">
        <v>1179</v>
      </c>
      <c r="F37" s="1014"/>
      <c r="G37" s="1014"/>
      <c r="H37" s="1014"/>
      <c r="I37" s="1015"/>
    </row>
    <row r="38" spans="1:9" ht="123" customHeight="1" x14ac:dyDescent="0.2">
      <c r="A38" s="19"/>
      <c r="B38" s="1032"/>
      <c r="C38" s="49" t="s">
        <v>1180</v>
      </c>
      <c r="D38" s="6" t="s">
        <v>1181</v>
      </c>
      <c r="E38" s="1022" t="s">
        <v>1182</v>
      </c>
      <c r="F38" s="1023"/>
      <c r="G38" s="1023"/>
      <c r="H38" s="1023"/>
      <c r="I38" s="1024"/>
    </row>
    <row r="39" spans="1:9" ht="24.75" customHeight="1" x14ac:dyDescent="0.2">
      <c r="A39" s="19"/>
      <c r="B39" s="1047" t="s">
        <v>1183</v>
      </c>
      <c r="C39" s="1048"/>
      <c r="D39" s="1043" t="s">
        <v>1184</v>
      </c>
      <c r="E39" s="1044"/>
      <c r="F39" s="1044"/>
      <c r="G39" s="1044"/>
      <c r="H39" s="1044"/>
      <c r="I39" s="1045"/>
    </row>
    <row r="40" spans="1:9" ht="24.75" customHeight="1" x14ac:dyDescent="0.2">
      <c r="A40" s="19"/>
      <c r="B40" s="1047"/>
      <c r="C40" s="1048"/>
      <c r="D40" s="16"/>
      <c r="E40" s="1012" t="s">
        <v>1155</v>
      </c>
      <c r="F40" s="1012"/>
      <c r="G40" s="1012" t="s">
        <v>1185</v>
      </c>
      <c r="H40" s="1012"/>
      <c r="I40" s="1012"/>
    </row>
    <row r="41" spans="1:9" ht="24.75" customHeight="1" x14ac:dyDescent="0.2">
      <c r="A41" s="19"/>
      <c r="B41" s="1047"/>
      <c r="C41" s="1048"/>
      <c r="D41" s="15" t="s">
        <v>1186</v>
      </c>
      <c r="E41" s="1009" t="s">
        <v>1187</v>
      </c>
      <c r="F41" s="1009"/>
      <c r="G41" s="1007" t="s">
        <v>1188</v>
      </c>
      <c r="H41" s="1007"/>
      <c r="I41" s="1007"/>
    </row>
    <row r="42" spans="1:9" ht="24.75" customHeight="1" x14ac:dyDescent="0.2">
      <c r="A42" s="19"/>
      <c r="B42" s="1047"/>
      <c r="C42" s="1048"/>
      <c r="D42" s="15" t="s">
        <v>1189</v>
      </c>
      <c r="E42" s="1010" t="s">
        <v>1190</v>
      </c>
      <c r="F42" s="1010"/>
      <c r="G42" s="1008" t="s">
        <v>1191</v>
      </c>
      <c r="H42" s="1008"/>
      <c r="I42" s="1008"/>
    </row>
    <row r="43" spans="1:9" ht="39.75" customHeight="1" x14ac:dyDescent="0.2">
      <c r="A43" s="19"/>
      <c r="B43" s="1049"/>
      <c r="C43" s="1050"/>
      <c r="D43" s="15" t="s">
        <v>1192</v>
      </c>
      <c r="E43" s="1011" t="s">
        <v>1193</v>
      </c>
      <c r="F43" s="1011"/>
      <c r="G43" s="850" t="s">
        <v>1194</v>
      </c>
      <c r="H43" s="850"/>
      <c r="I43" s="850"/>
    </row>
    <row r="44" spans="1:9" ht="34.5" customHeight="1" x14ac:dyDescent="0.2">
      <c r="A44" s="19"/>
      <c r="B44" s="1031" t="s">
        <v>16</v>
      </c>
      <c r="C44" s="50" t="s">
        <v>30</v>
      </c>
      <c r="D44" s="1040" t="s">
        <v>1195</v>
      </c>
      <c r="E44" s="1016" t="s">
        <v>1196</v>
      </c>
      <c r="F44" s="1017"/>
      <c r="G44" s="1017"/>
      <c r="H44" s="1017"/>
      <c r="I44" s="1018"/>
    </row>
    <row r="45" spans="1:9" ht="39" customHeight="1" x14ac:dyDescent="0.2">
      <c r="A45" s="19"/>
      <c r="B45" s="1032"/>
      <c r="C45" s="50" t="s">
        <v>1197</v>
      </c>
      <c r="D45" s="1041"/>
      <c r="E45" s="1016" t="s">
        <v>1198</v>
      </c>
      <c r="F45" s="1017"/>
      <c r="G45" s="1017"/>
      <c r="H45" s="1017"/>
      <c r="I45" s="1018"/>
    </row>
    <row r="46" spans="1:9" ht="43.5" customHeight="1" x14ac:dyDescent="0.2">
      <c r="A46" s="19"/>
      <c r="B46" s="1032"/>
      <c r="C46" s="50" t="s">
        <v>1199</v>
      </c>
      <c r="D46" s="1041"/>
      <c r="E46" s="1016" t="s">
        <v>1200</v>
      </c>
      <c r="F46" s="1017"/>
      <c r="G46" s="1017"/>
      <c r="H46" s="1017"/>
      <c r="I46" s="1018"/>
    </row>
    <row r="47" spans="1:9" ht="63" customHeight="1" x14ac:dyDescent="0.2">
      <c r="A47" s="19"/>
      <c r="B47" s="1033"/>
      <c r="C47" s="50" t="s">
        <v>1201</v>
      </c>
      <c r="D47" s="1042"/>
      <c r="E47" s="1016" t="s">
        <v>1202</v>
      </c>
      <c r="F47" s="1017"/>
      <c r="G47" s="1017"/>
      <c r="H47" s="1017"/>
      <c r="I47" s="1018"/>
    </row>
    <row r="48" spans="1:9" ht="74.25" customHeight="1" x14ac:dyDescent="0.2">
      <c r="A48" s="23"/>
      <c r="B48" s="51" t="s">
        <v>1203</v>
      </c>
      <c r="C48" s="48" t="s">
        <v>1204</v>
      </c>
      <c r="D48" s="18" t="s">
        <v>1205</v>
      </c>
      <c r="E48" s="1002" t="s">
        <v>1206</v>
      </c>
      <c r="F48" s="1002"/>
      <c r="G48" s="1002"/>
      <c r="H48" s="1002"/>
      <c r="I48" s="1002"/>
    </row>
    <row r="49" spans="1:9" s="21" customFormat="1" x14ac:dyDescent="0.2">
      <c r="A49" s="19"/>
      <c r="B49" s="22"/>
      <c r="C49" s="19"/>
      <c r="D49" s="19"/>
      <c r="E49" s="19"/>
      <c r="F49" s="19"/>
      <c r="G49" s="19"/>
      <c r="H49" s="19"/>
      <c r="I49" s="19"/>
    </row>
    <row r="50" spans="1:9" s="21" customFormat="1" x14ac:dyDescent="0.2">
      <c r="B50" s="52"/>
    </row>
    <row r="51" spans="1:9" s="21" customFormat="1" x14ac:dyDescent="0.2">
      <c r="B51" s="52"/>
    </row>
    <row r="52" spans="1:9" s="21" customFormat="1" x14ac:dyDescent="0.2">
      <c r="B52" s="52"/>
    </row>
    <row r="53" spans="1:9" s="21" customFormat="1" x14ac:dyDescent="0.2">
      <c r="B53" s="52"/>
      <c r="D53" s="1038" t="s">
        <v>310</v>
      </c>
      <c r="E53" s="1039"/>
      <c r="F53" s="1039"/>
      <c r="G53" s="1039"/>
      <c r="H53" s="1039"/>
    </row>
    <row r="54" spans="1:9" s="21" customFormat="1" x14ac:dyDescent="0.2">
      <c r="B54" s="52"/>
      <c r="D54" s="1039"/>
      <c r="E54" s="1039"/>
      <c r="F54" s="1039"/>
      <c r="G54" s="1039"/>
      <c r="H54" s="1039"/>
    </row>
    <row r="55" spans="1:9" s="21" customFormat="1" x14ac:dyDescent="0.2">
      <c r="B55" s="52"/>
      <c r="D55" s="1039"/>
      <c r="E55" s="1039"/>
      <c r="F55" s="1039"/>
      <c r="G55" s="1039"/>
      <c r="H55" s="1039"/>
    </row>
    <row r="56" spans="1:9" s="21" customFormat="1" x14ac:dyDescent="0.2">
      <c r="B56" s="52"/>
      <c r="D56" s="1039"/>
      <c r="E56" s="1039"/>
      <c r="F56" s="1039"/>
      <c r="G56" s="1039"/>
      <c r="H56" s="1039"/>
    </row>
    <row r="57" spans="1:9" s="21" customFormat="1" x14ac:dyDescent="0.2">
      <c r="B57" s="52"/>
      <c r="D57" s="1039"/>
      <c r="E57" s="1039"/>
      <c r="F57" s="1039"/>
      <c r="G57" s="1039"/>
      <c r="H57" s="1039"/>
    </row>
    <row r="58" spans="1:9" s="21" customFormat="1" x14ac:dyDescent="0.2">
      <c r="B58" s="52"/>
      <c r="D58" s="1039"/>
      <c r="E58" s="1039"/>
      <c r="F58" s="1039"/>
      <c r="G58" s="1039"/>
      <c r="H58" s="1039"/>
    </row>
    <row r="59" spans="1:9" s="21" customFormat="1" x14ac:dyDescent="0.2">
      <c r="B59" s="52"/>
      <c r="D59" s="1039"/>
      <c r="E59" s="1039"/>
      <c r="F59" s="1039"/>
      <c r="G59" s="1039"/>
      <c r="H59" s="1039"/>
    </row>
    <row r="60" spans="1:9" s="21" customFormat="1" x14ac:dyDescent="0.2">
      <c r="B60" s="52"/>
      <c r="D60" s="1039"/>
      <c r="E60" s="1039"/>
      <c r="F60" s="1039"/>
      <c r="G60" s="1039"/>
      <c r="H60" s="1039"/>
      <c r="I60" s="25" t="s">
        <v>394</v>
      </c>
    </row>
    <row r="61" spans="1:9" s="21" customFormat="1" x14ac:dyDescent="0.2">
      <c r="B61" s="52"/>
      <c r="D61" s="1039"/>
      <c r="E61" s="1039"/>
      <c r="F61" s="1039"/>
      <c r="G61" s="1039"/>
      <c r="H61" s="1039"/>
      <c r="I61" s="25" t="s">
        <v>395</v>
      </c>
    </row>
    <row r="62" spans="1:9" s="21" customFormat="1" x14ac:dyDescent="0.2">
      <c r="B62" s="52"/>
      <c r="D62" s="1039"/>
      <c r="E62" s="1039"/>
      <c r="F62" s="1039"/>
      <c r="G62" s="1039"/>
      <c r="H62" s="1039"/>
    </row>
    <row r="63" spans="1:9" s="21" customFormat="1" x14ac:dyDescent="0.2">
      <c r="B63" s="52"/>
    </row>
    <row r="64" spans="1:9" s="21" customFormat="1" x14ac:dyDescent="0.2">
      <c r="B64" s="52"/>
    </row>
    <row r="65" spans="2:2" s="21" customFormat="1" x14ac:dyDescent="0.2">
      <c r="B65" s="52"/>
    </row>
    <row r="66" spans="2:2" s="21" customFormat="1" x14ac:dyDescent="0.2">
      <c r="B66" s="52"/>
    </row>
    <row r="67" spans="2:2" s="21" customFormat="1" x14ac:dyDescent="0.2">
      <c r="B67" s="52"/>
    </row>
    <row r="68" spans="2:2" s="21" customFormat="1" x14ac:dyDescent="0.2">
      <c r="B68" s="52"/>
    </row>
    <row r="69" spans="2:2" s="21" customFormat="1" x14ac:dyDescent="0.2">
      <c r="B69" s="52"/>
    </row>
    <row r="70" spans="2:2" s="21" customFormat="1" x14ac:dyDescent="0.2">
      <c r="B70" s="52"/>
    </row>
    <row r="71" spans="2:2" s="21" customFormat="1" x14ac:dyDescent="0.2">
      <c r="B71" s="52"/>
    </row>
    <row r="72" spans="2:2" s="21" customFormat="1" x14ac:dyDescent="0.2">
      <c r="B72" s="52"/>
    </row>
    <row r="73" spans="2:2" s="21" customFormat="1" x14ac:dyDescent="0.2">
      <c r="B73" s="52"/>
    </row>
    <row r="74" spans="2:2" s="21" customFormat="1" x14ac:dyDescent="0.2">
      <c r="B74" s="52"/>
    </row>
    <row r="75" spans="2:2" s="21" customFormat="1" x14ac:dyDescent="0.2">
      <c r="B75" s="52"/>
    </row>
    <row r="76" spans="2:2" s="21" customFormat="1" x14ac:dyDescent="0.2">
      <c r="B76" s="52"/>
    </row>
    <row r="77" spans="2:2" s="21" customFormat="1" x14ac:dyDescent="0.2">
      <c r="B77" s="52"/>
    </row>
    <row r="78" spans="2:2" s="21" customFormat="1" x14ac:dyDescent="0.2">
      <c r="B78" s="52"/>
    </row>
    <row r="79" spans="2:2" s="21" customFormat="1" x14ac:dyDescent="0.2">
      <c r="B79" s="52"/>
    </row>
    <row r="80" spans="2:2" s="21" customFormat="1" x14ac:dyDescent="0.2">
      <c r="B80" s="52"/>
    </row>
    <row r="81" spans="2:2" s="21" customFormat="1" x14ac:dyDescent="0.2">
      <c r="B81" s="52"/>
    </row>
    <row r="82" spans="2:2" s="21" customFormat="1" x14ac:dyDescent="0.2">
      <c r="B82" s="52"/>
    </row>
    <row r="83" spans="2:2" s="21" customFormat="1" x14ac:dyDescent="0.2">
      <c r="B83" s="52"/>
    </row>
    <row r="84" spans="2:2" s="21" customFormat="1" x14ac:dyDescent="0.2">
      <c r="B84" s="52"/>
    </row>
    <row r="85" spans="2:2" s="21" customFormat="1" x14ac:dyDescent="0.2">
      <c r="B85" s="52"/>
    </row>
    <row r="86" spans="2:2" s="21" customFormat="1" x14ac:dyDescent="0.2">
      <c r="B86" s="52"/>
    </row>
    <row r="87" spans="2:2" s="21" customFormat="1" x14ac:dyDescent="0.2">
      <c r="B87" s="52"/>
    </row>
    <row r="88" spans="2:2" s="21" customFormat="1" x14ac:dyDescent="0.2">
      <c r="B88" s="52"/>
    </row>
    <row r="89" spans="2:2" s="21" customFormat="1" x14ac:dyDescent="0.2">
      <c r="B89" s="52"/>
    </row>
  </sheetData>
  <sheetProtection algorithmName="SHA-512" hashValue="QZqbYPVcJ4apWXUicxLz+nmsJ1m9k2QrS4W50L1qf9zj6qPiEisBuBL+4TEWTcei6zypsLjRGUSVgGTISlXG4g==" saltValue="s82BrahJhnrmlKOlpTdOWQ==" spinCount="100000" sheet="1" formatCells="0" formatColumns="0" formatRows="0" insertColumns="0" insertRows="0" insertHyperlinks="0" deleteColumns="0" deleteRows="0" selectLockedCells="1" sort="0" autoFilter="0" pivotTables="0"/>
  <mergeCells count="82">
    <mergeCell ref="D39:I39"/>
    <mergeCell ref="B44:B47"/>
    <mergeCell ref="C32:C36"/>
    <mergeCell ref="E33:F33"/>
    <mergeCell ref="G33:I33"/>
    <mergeCell ref="E34:F34"/>
    <mergeCell ref="G34:I34"/>
    <mergeCell ref="E35:F35"/>
    <mergeCell ref="G35:I35"/>
    <mergeCell ref="B17:B36"/>
    <mergeCell ref="B37:B38"/>
    <mergeCell ref="B39:C43"/>
    <mergeCell ref="C27:C31"/>
    <mergeCell ref="E24:F24"/>
    <mergeCell ref="G24:I24"/>
    <mergeCell ref="E23:F23"/>
    <mergeCell ref="G23:I23"/>
    <mergeCell ref="E25:F25"/>
    <mergeCell ref="G25:I25"/>
    <mergeCell ref="E29:F29"/>
    <mergeCell ref="G29:I29"/>
    <mergeCell ref="E26:F26"/>
    <mergeCell ref="G26:I26"/>
    <mergeCell ref="E28:F28"/>
    <mergeCell ref="G28:I28"/>
    <mergeCell ref="D53:H62"/>
    <mergeCell ref="E44:I44"/>
    <mergeCell ref="E45:I45"/>
    <mergeCell ref="E46:I46"/>
    <mergeCell ref="E40:F40"/>
    <mergeCell ref="G40:I40"/>
    <mergeCell ref="D44:D47"/>
    <mergeCell ref="D27:D31"/>
    <mergeCell ref="E36:F36"/>
    <mergeCell ref="G36:I36"/>
    <mergeCell ref="D32:D36"/>
    <mergeCell ref="E30:F30"/>
    <mergeCell ref="G30:I30"/>
    <mergeCell ref="E31:F31"/>
    <mergeCell ref="G31:I31"/>
    <mergeCell ref="B14:B16"/>
    <mergeCell ref="E14:I14"/>
    <mergeCell ref="E15:I15"/>
    <mergeCell ref="E16:I16"/>
    <mergeCell ref="E38:I38"/>
    <mergeCell ref="E18:F18"/>
    <mergeCell ref="G18:I18"/>
    <mergeCell ref="E19:F19"/>
    <mergeCell ref="E20:F20"/>
    <mergeCell ref="E21:F21"/>
    <mergeCell ref="G20:I20"/>
    <mergeCell ref="G21:I21"/>
    <mergeCell ref="D17:D21"/>
    <mergeCell ref="C17:C21"/>
    <mergeCell ref="C22:C26"/>
    <mergeCell ref="D22:D26"/>
    <mergeCell ref="E8:I8"/>
    <mergeCell ref="E48:I48"/>
    <mergeCell ref="E9:I9"/>
    <mergeCell ref="G41:I41"/>
    <mergeCell ref="G42:I42"/>
    <mergeCell ref="G43:I43"/>
    <mergeCell ref="E41:F41"/>
    <mergeCell ref="E42:F42"/>
    <mergeCell ref="E43:F43"/>
    <mergeCell ref="E32:I32"/>
    <mergeCell ref="E37:I37"/>
    <mergeCell ref="E22:I22"/>
    <mergeCell ref="E27:I27"/>
    <mergeCell ref="E17:I17"/>
    <mergeCell ref="E47:I47"/>
    <mergeCell ref="G19:I19"/>
    <mergeCell ref="B2:B5"/>
    <mergeCell ref="C2:H2"/>
    <mergeCell ref="C3:H3"/>
    <mergeCell ref="C4:H5"/>
    <mergeCell ref="B7:I7"/>
    <mergeCell ref="B10:B13"/>
    <mergeCell ref="E10:I10"/>
    <mergeCell ref="E11:I11"/>
    <mergeCell ref="E12:I12"/>
    <mergeCell ref="E13:I13"/>
  </mergeCells>
  <pageMargins left="0.7" right="0.7" top="0.75" bottom="0.75" header="0.3" footer="0.3"/>
  <pageSetup scale="3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d70fa2-c32b-418e-b3b5-07ce91a18131">
      <Terms xmlns="http://schemas.microsoft.com/office/infopath/2007/PartnerControls"/>
    </lcf76f155ced4ddcb4097134ff3c332f>
    <TaxCatchAll xmlns="93face29-6994-414d-b208-4f16ba11d7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F280A89E7C934C814CFAD133CED698" ma:contentTypeVersion="11" ma:contentTypeDescription="Crear nuevo documento." ma:contentTypeScope="" ma:versionID="481a40436238a67fcd12df05a27118f8">
  <xsd:schema xmlns:xsd="http://www.w3.org/2001/XMLSchema" xmlns:xs="http://www.w3.org/2001/XMLSchema" xmlns:p="http://schemas.microsoft.com/office/2006/metadata/properties" xmlns:ns2="6ad70fa2-c32b-418e-b3b5-07ce91a18131" xmlns:ns3="93face29-6994-414d-b208-4f16ba11d76a" targetNamespace="http://schemas.microsoft.com/office/2006/metadata/properties" ma:root="true" ma:fieldsID="e9f09989c75dcc028eff2e5627522732" ns2:_="" ns3:_="">
    <xsd:import namespace="6ad70fa2-c32b-418e-b3b5-07ce91a18131"/>
    <xsd:import namespace="93face29-6994-414d-b208-4f16ba11d7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70fa2-c32b-418e-b3b5-07ce91a18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ace29-6994-414d-b208-4f16ba11d7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12f650-2a33-4b9f-8f20-13e902c46856}" ma:internalName="TaxCatchAll" ma:showField="CatchAllData" ma:web="93face29-6994-414d-b208-4f16ba11d7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F05DC-CB12-4148-8315-CCF9D346BCA1}">
  <ds:schemaRefs>
    <ds:schemaRef ds:uri="http://schemas.microsoft.com/office/2006/metadata/properties"/>
    <ds:schemaRef ds:uri="http://schemas.microsoft.com/office/infopath/2007/PartnerControls"/>
    <ds:schemaRef ds:uri="6ad70fa2-c32b-418e-b3b5-07ce91a18131"/>
    <ds:schemaRef ds:uri="93face29-6994-414d-b208-4f16ba11d76a"/>
  </ds:schemaRefs>
</ds:datastoreItem>
</file>

<file path=customXml/itemProps2.xml><?xml version="1.0" encoding="utf-8"?>
<ds:datastoreItem xmlns:ds="http://schemas.openxmlformats.org/officeDocument/2006/customXml" ds:itemID="{291C09F4-EDA8-4BD9-8594-FB99AC35537F}">
  <ds:schemaRefs>
    <ds:schemaRef ds:uri="http://schemas.microsoft.com/sharepoint/v3/contenttype/forms"/>
  </ds:schemaRefs>
</ds:datastoreItem>
</file>

<file path=customXml/itemProps3.xml><?xml version="1.0" encoding="utf-8"?>
<ds:datastoreItem xmlns:ds="http://schemas.openxmlformats.org/officeDocument/2006/customXml" ds:itemID="{9EB06E9D-4501-437E-B0D8-65C4B752B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70fa2-c32b-418e-b3b5-07ce91a18131"/>
    <ds:schemaRef ds:uri="93face29-6994-414d-b208-4f16ba11d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1. SEDE FUSAGASUGÁ</vt:lpstr>
      <vt:lpstr>1.1 CAD</vt:lpstr>
      <vt:lpstr>1.2 UAA LA ESPERANZA</vt:lpstr>
      <vt:lpstr>2. GIRARDOT</vt:lpstr>
      <vt:lpstr>3. SOACHA</vt:lpstr>
      <vt:lpstr>4. BOGOTÁ</vt:lpstr>
      <vt:lpstr>5. EXTENSIÓN FACATATIVÁ</vt:lpstr>
      <vt:lpstr>5.1. UAA EL VERGEL</vt:lpstr>
      <vt:lpstr>6. CHIA</vt:lpstr>
      <vt:lpstr>7. ZIPAQUIRA</vt:lpstr>
      <vt:lpstr>8. SECCIONAL UBATÉ</vt:lpstr>
      <vt:lpstr>8.1. UAA TÍBAR</vt:lpstr>
      <vt:lpstr>Criterios de diligenciamiento</vt:lpstr>
      <vt:lpstr>'1. SEDE FUSAGASUGÁ'!Área_de_impresión</vt:lpstr>
      <vt:lpstr>'2. GIRARDOT'!Área_de_impresión</vt:lpstr>
      <vt:lpstr>'3. SOACHA'!Área_de_impresión</vt:lpstr>
      <vt:lpstr>'4. BOGOTÁ'!Área_de_impresión</vt:lpstr>
      <vt:lpstr>'5. EXTENSIÓN FACATATIVÁ'!Área_de_impresión</vt:lpstr>
      <vt:lpstr>'5.1. UAA EL VERGEL'!Área_de_impresión</vt:lpstr>
      <vt:lpstr>'6. CHIA'!Área_de_impresión</vt:lpstr>
      <vt:lpstr>'7. ZIPAQUIRA'!Área_de_impresión</vt:lpstr>
      <vt:lpstr>'8. SECCIONAL UBATÉ'!Área_de_impresión</vt:lpstr>
      <vt:lpstr>'8.1. UAA TÍBAR'!Área_de_impresión</vt:lpstr>
      <vt:lpstr>'Criterios de diligenciamiento'!Área_de_impresión</vt:lpstr>
      <vt:lpstr>'1. SEDE FUSAGASUGÁ'!Aspecto</vt:lpstr>
      <vt:lpstr>'7. ZIPAQUIRA'!Aspecto</vt:lpstr>
      <vt:lpstr>'8.1. UAA TÍBAR'!Aspecto</vt:lpstr>
      <vt:lpstr>Aspecto</vt:lpstr>
      <vt:lpstr>'1. SEDE FUSAGASUGÁ'!Impacto</vt:lpstr>
      <vt:lpstr>'7. ZIPAQUIRA'!Impacto</vt:lpstr>
      <vt:lpstr>'8.1. UAA TÍBAR'!Impacto</vt:lpstr>
      <vt:lpstr>Impacto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 MARIA ARIAS ROLDAN</dc:creator>
  <cp:keywords/>
  <dc:description/>
  <cp:lastModifiedBy>BIBLIOTECA_1</cp:lastModifiedBy>
  <cp:revision/>
  <dcterms:created xsi:type="dcterms:W3CDTF">2022-09-21T19:11:20Z</dcterms:created>
  <dcterms:modified xsi:type="dcterms:W3CDTF">2024-11-27T16:11:13Z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0x010100E2AF6D49CBDA464FA1FC4EB2D3B9B2C8</vt:lpwstr>
  </property>
  <property fmtid="{D5CDD505-2E9C-101B-9397-08002B2CF9AE}" pid="3" name="MediaServiceImageTags">
    <vt:lpwstr/>
  </property>
</Properties>
</file>