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mailunicundiedu-my.sharepoint.com/personal/doris_ucundinamarca_edu_co/Documents/CALIDAD 2024/PLAN EMERGENCIAS SST/NOVIEMBRE/"/>
    </mc:Choice>
  </mc:AlternateContent>
  <xr:revisionPtr revIDLastSave="78" documentId="13_ncr:1_{ECE89AF9-FCCA-4F46-926D-0982C690E9C4}" xr6:coauthVersionLast="47" xr6:coauthVersionMax="47" xr10:uidLastSave="{59198F8F-6ADA-4A09-9804-D35DF8BDA15A}"/>
  <bookViews>
    <workbookView showSheetTabs="0" xWindow="-120" yWindow="-120" windowWidth="29040" windowHeight="15720" tabRatio="969" activeTab="13" xr2:uid="{00000000-000D-0000-FFFF-FFFF00000000}"/>
  </bookViews>
  <sheets>
    <sheet name="LISTADO FT" sheetId="42" r:id="rId1"/>
    <sheet name="Ficha Técnica 1" sheetId="32" r:id="rId2"/>
    <sheet name="Ficha Técnica 2" sheetId="24" r:id="rId3"/>
    <sheet name="Ficha Técnica 3" sheetId="25" r:id="rId4"/>
    <sheet name="Ficha Técnica 4" sheetId="26" r:id="rId5"/>
    <sheet name="Ficha Técnica 5" sheetId="27" r:id="rId6"/>
    <sheet name="Ficha Técnica 6" sheetId="23" r:id="rId7"/>
    <sheet name="Ficha Técnica 7" sheetId="28" r:id="rId8"/>
    <sheet name="Ficha Técnica 8" sheetId="29" r:id="rId9"/>
    <sheet name="Ficha Técnica 10" sheetId="31" state="hidden" r:id="rId10"/>
    <sheet name="Ficha Técnica 9 " sheetId="39" r:id="rId11"/>
    <sheet name="Ficha tecnica 10" sheetId="40" r:id="rId12"/>
    <sheet name="Ficha tecnica 11" sheetId="41" r:id="rId13"/>
    <sheet name="CAMBIOS REGISTRO " sheetId="43" r:id="rId14"/>
  </sheets>
  <externalReferences>
    <externalReference r:id="rId15"/>
    <externalReference r:id="rId16"/>
    <externalReference r:id="rId17"/>
  </externalReferences>
  <definedNames>
    <definedName name="_xlnm._FilterDatabase" localSheetId="4" hidden="1">'Ficha Técnica 4'!$C$13:$V$21</definedName>
    <definedName name="_Toc332955785" localSheetId="10">'Ficha Técnica 9 '!$C$10</definedName>
    <definedName name="_Toc332955786" localSheetId="10">'Ficha Técnica 9 '!#REF!</definedName>
    <definedName name="_Toc332955788" localSheetId="10">'Ficha Técnica 9 '!#REF!</definedName>
    <definedName name="_Toc332955789" localSheetId="10">'Ficha Técnica 9 '!$C$100</definedName>
    <definedName name="_Toc332955790" localSheetId="10">'Ficha Técnica 9 '!$C$179</definedName>
    <definedName name="_Toc332955791" localSheetId="10">'Ficha Técnica 9 '!$C$227</definedName>
    <definedName name="_Toc332955792" localSheetId="10">'Ficha Técnica 9 '!$C$281</definedName>
    <definedName name="_Toc332955793" localSheetId="10">'Ficha Técnica 9 '!$C$358</definedName>
    <definedName name="_Toc332955794" localSheetId="10">'Ficha Técnica 9 '!$C$400</definedName>
    <definedName name="_Toc332955795" localSheetId="10">'Ficha Técnica 9 '!$C$512</definedName>
    <definedName name="_Toc435011279" localSheetId="10">'Ficha Técnica 9 '!$C$96</definedName>
    <definedName name="_xlnm.Print_Area" localSheetId="13">'CAMBIOS REGISTRO '!$B$1:$G$36</definedName>
    <definedName name="_xlnm.Print_Area" localSheetId="1">'Ficha Técnica 1'!$B$1:$O$106</definedName>
    <definedName name="_xlnm.Print_Area" localSheetId="11">'Ficha tecnica 10'!$B$1:$I$40</definedName>
    <definedName name="_xlnm.Print_Area" localSheetId="12">'Ficha tecnica 11'!$B$1:$M$54</definedName>
    <definedName name="_xlnm.Print_Area" localSheetId="2">'Ficha Técnica 2'!$B$1:$I$34</definedName>
    <definedName name="_xlnm.Print_Area" localSheetId="3">'Ficha Técnica 3'!$B$1:$K$87</definedName>
    <definedName name="_xlnm.Print_Area" localSheetId="4">'Ficha Técnica 4'!$B$1:$W$34</definedName>
    <definedName name="_xlnm.Print_Area" localSheetId="5">'Ficha Técnica 5'!$B$1:$J$29</definedName>
    <definedName name="_xlnm.Print_Area" localSheetId="6">'Ficha Técnica 6'!$B$1:$AE$92</definedName>
    <definedName name="_xlnm.Print_Area" localSheetId="7">'Ficha Técnica 7'!$B$1:$H$65</definedName>
    <definedName name="_xlnm.Print_Area" localSheetId="8">'Ficha Técnica 8'!$B$1:$AE$158</definedName>
    <definedName name="_xlnm.Print_Area" localSheetId="10">'Ficha Técnica 9 '!$B$1:$N$77</definedName>
    <definedName name="_xlnm.Print_Area" localSheetId="0">'LISTADO FT'!$A$1:$K$28</definedName>
    <definedName name="Naturales">[1]Parametros!$A$2:$A$8</definedName>
    <definedName name="OLE_LINK1" localSheetId="10">'Ficha Técnica 9 '!#REF!</definedName>
    <definedName name="OLE_LINK4" localSheetId="10">'Ficha Técnica 9 '!#REF!</definedName>
    <definedName name="OLE_LINK6" localSheetId="10">'Ficha Técnica 9 '!#REF!</definedName>
    <definedName name="Sociales">[1]Parametros!$C$2:$C$8</definedName>
    <definedName name="Tecnologicos">[1]Parametros!$B$2:$B$13</definedName>
  </definedNames>
  <calcPr calcId="191028" concurrentCalc="0"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7" l="1"/>
  <c r="C18" i="26"/>
  <c r="D18" i="26"/>
  <c r="I72" i="25"/>
  <c r="I66" i="25"/>
  <c r="I60" i="25"/>
  <c r="I73" i="25"/>
  <c r="J73" i="25"/>
  <c r="J66" i="25"/>
  <c r="J60" i="25"/>
  <c r="I51" i="25"/>
  <c r="J51" i="25"/>
  <c r="I45" i="25"/>
  <c r="J45" i="25"/>
  <c r="I39" i="25"/>
  <c r="J39" i="25"/>
  <c r="I24" i="25"/>
  <c r="I30" i="25"/>
  <c r="I18" i="25"/>
  <c r="I31" i="25"/>
  <c r="J31" i="25"/>
  <c r="D22" i="26"/>
  <c r="C22" i="26"/>
  <c r="D21" i="26"/>
  <c r="C21" i="26"/>
  <c r="D20" i="26"/>
  <c r="C20" i="26"/>
  <c r="D19" i="26"/>
  <c r="C19" i="26"/>
  <c r="C17" i="26"/>
  <c r="D16" i="26"/>
  <c r="C16" i="26"/>
  <c r="D15" i="26"/>
  <c r="C15" i="26"/>
  <c r="S14" i="26"/>
  <c r="S15" i="26"/>
  <c r="S16" i="26"/>
  <c r="S17" i="26"/>
  <c r="R14" i="26"/>
  <c r="R15" i="26"/>
  <c r="R16" i="26"/>
  <c r="R17" i="26"/>
  <c r="R18" i="26"/>
  <c r="Q14" i="26"/>
  <c r="Q15" i="26"/>
  <c r="Q16" i="26"/>
  <c r="Q17" i="26"/>
  <c r="P14" i="26"/>
  <c r="P15" i="26"/>
  <c r="P16" i="26"/>
  <c r="P17" i="26"/>
  <c r="P19" i="26"/>
  <c r="P20" i="26"/>
  <c r="P21" i="26"/>
  <c r="P22" i="26"/>
  <c r="N14" i="26"/>
  <c r="N15" i="26"/>
  <c r="N16" i="26"/>
  <c r="N17" i="26"/>
  <c r="M14" i="26"/>
  <c r="M15" i="26"/>
  <c r="M16" i="26"/>
  <c r="M17" i="26"/>
  <c r="L14" i="26"/>
  <c r="L15" i="26"/>
  <c r="L16" i="26"/>
  <c r="L17" i="26"/>
  <c r="K14" i="26"/>
  <c r="K15" i="26"/>
  <c r="K16" i="26"/>
  <c r="K17" i="26"/>
  <c r="I14" i="26"/>
  <c r="I15" i="26"/>
  <c r="I16" i="26"/>
  <c r="I17" i="26"/>
  <c r="H14" i="26"/>
  <c r="H15" i="26"/>
  <c r="H16" i="26"/>
  <c r="H17" i="26"/>
  <c r="H18" i="26"/>
  <c r="G14" i="26"/>
  <c r="G15" i="26"/>
  <c r="G16" i="26"/>
  <c r="G17" i="26"/>
  <c r="F14" i="26"/>
  <c r="F15" i="26"/>
  <c r="F16" i="26"/>
  <c r="F17" i="26"/>
  <c r="D14" i="26"/>
  <c r="C14" i="26"/>
  <c r="J30" i="25"/>
  <c r="J24" i="25"/>
  <c r="J72" i="25"/>
  <c r="I52" i="25"/>
  <c r="J52" i="25"/>
  <c r="K18" i="26"/>
  <c r="K19" i="26"/>
  <c r="K20" i="26"/>
  <c r="K21" i="26"/>
  <c r="K22" i="26"/>
  <c r="F18" i="26"/>
  <c r="F19" i="26"/>
  <c r="F20" i="26"/>
  <c r="F21" i="26"/>
  <c r="F22" i="26"/>
  <c r="M18" i="26"/>
  <c r="M19" i="26"/>
  <c r="M20" i="26"/>
  <c r="M21" i="26"/>
  <c r="M22" i="26"/>
  <c r="L18" i="26"/>
  <c r="L19" i="26"/>
  <c r="L20" i="26"/>
  <c r="L21" i="26"/>
  <c r="L22" i="26"/>
  <c r="G18" i="26"/>
  <c r="G19" i="26"/>
  <c r="G20" i="26"/>
  <c r="G21" i="26"/>
  <c r="G22" i="26"/>
  <c r="S18" i="26"/>
  <c r="S19" i="26"/>
  <c r="S20" i="26"/>
  <c r="S21" i="26"/>
  <c r="S22" i="26"/>
  <c r="Q18" i="26"/>
  <c r="Q19" i="26"/>
  <c r="Q20" i="26"/>
  <c r="Q21" i="26"/>
  <c r="Q22" i="26"/>
  <c r="I19" i="26"/>
  <c r="I20" i="26"/>
  <c r="I21" i="26"/>
  <c r="I22" i="26"/>
  <c r="I18" i="26"/>
  <c r="N18" i="26"/>
  <c r="N19" i="26"/>
  <c r="N20" i="26"/>
  <c r="N21" i="26"/>
  <c r="N22" i="26"/>
  <c r="P18" i="26"/>
  <c r="H19" i="26"/>
  <c r="H20" i="26"/>
  <c r="H21" i="26"/>
  <c r="H22" i="26"/>
  <c r="R19" i="26"/>
  <c r="R20" i="26"/>
  <c r="R21" i="26"/>
  <c r="R22" i="26"/>
</calcChain>
</file>

<file path=xl/sharedStrings.xml><?xml version="1.0" encoding="utf-8"?>
<sst xmlns="http://schemas.openxmlformats.org/spreadsheetml/2006/main" count="1175" uniqueCount="779">
  <si>
    <t>MACROPROCESO ESTRATÉGICO</t>
  </si>
  <si>
    <t>CÓDIGO: ESG-SST-r034</t>
  </si>
  <si>
    <t>PROCESO GESTIÓN SISTEMAS INTEGRADOS - SEGURIDAD Y SALUD EN EL TRABAJO</t>
  </si>
  <si>
    <t>VERSIÓN: 5</t>
  </si>
  <si>
    <t>PLAN DE GESTIÓN DEL RIESGO DE DESASTRES Y PREPARACIÓN DE RESPUESTA ANTE EMERGENCIAS (FICHAS TÉCNICAS)</t>
  </si>
  <si>
    <t>PÁGINA: 1 de 13</t>
  </si>
  <si>
    <t xml:space="preserve">FICHAS TÉCNICAS </t>
  </si>
  <si>
    <t>TEMA</t>
  </si>
  <si>
    <t>LINK DE ACCESO</t>
  </si>
  <si>
    <t>FICHA TÉCNICA 1</t>
  </si>
  <si>
    <t xml:space="preserve">Información General </t>
  </si>
  <si>
    <t>FICHA TÉCNICA 2</t>
  </si>
  <si>
    <t xml:space="preserve">Análisis de Riesgos - Amenazas </t>
  </si>
  <si>
    <t>FICHA TÉCNICA 3</t>
  </si>
  <si>
    <t>Análisis de Riesgos - Vulnerabilidad</t>
  </si>
  <si>
    <t>FICHA TÉCNICA 4</t>
  </si>
  <si>
    <t xml:space="preserve">Análisis de Riesgos - Nivel del Riesgo </t>
  </si>
  <si>
    <t>FICHA TÉCNICA 5</t>
  </si>
  <si>
    <t xml:space="preserve">Análisis de Riesgos - Medidas de Mitigación </t>
  </si>
  <si>
    <t>FICHA TÉCNICA 6</t>
  </si>
  <si>
    <t xml:space="preserve">Recursos para emergencias </t>
  </si>
  <si>
    <t>FICHA TÉCNICA 7</t>
  </si>
  <si>
    <t xml:space="preserve">Directorio de Emergencias </t>
  </si>
  <si>
    <t>FICHA TÉCNICA 8</t>
  </si>
  <si>
    <t>Planes de Acción</t>
  </si>
  <si>
    <t>FICHA TÉCNICA 9</t>
  </si>
  <si>
    <t>Procedimientos Operativos Normalizados</t>
  </si>
  <si>
    <t>FICHA TÉCNICA 10</t>
  </si>
  <si>
    <t>Plan de ayuda mutua</t>
  </si>
  <si>
    <t>FICHA TÉCNICA 11</t>
  </si>
  <si>
    <t>Planos de evacuación</t>
  </si>
  <si>
    <t>Hoja No 12</t>
  </si>
  <si>
    <t>Control de cambios del registro</t>
  </si>
  <si>
    <t>Diagonal 18 No. 20-29 Fusagasugá – Cundinamarca</t>
  </si>
  <si>
    <t>Teléfono (601) 8281483 Línea Gratuita 018000180414</t>
  </si>
  <si>
    <r>
      <t xml:space="preserve">www.ucundinamarca.edu.co </t>
    </r>
    <r>
      <rPr>
        <sz val="8"/>
        <color indexed="8"/>
        <rFont val="Arial"/>
        <family val="2"/>
      </rPr>
      <t xml:space="preserve">E-mail: </t>
    </r>
    <r>
      <rPr>
        <sz val="8"/>
        <color indexed="12"/>
        <rFont val="Arial"/>
        <family val="2"/>
      </rPr>
      <t>info@ucundinamarca.edu.co</t>
    </r>
  </si>
  <si>
    <t>NIT: 890.680.062-2</t>
  </si>
  <si>
    <t>Documento controlado por el Sistema de Gestión de la Calidad</t>
  </si>
  <si>
    <t>Asegúrese que corresponde a la última versión consultando el Portal Institucional</t>
  </si>
  <si>
    <t>REGRESAR</t>
  </si>
  <si>
    <t>CÓDIGO:ESG-SST-r034</t>
  </si>
  <si>
    <t>GESTIÓN SISTEMAS INTEGRADOS</t>
  </si>
  <si>
    <t xml:space="preserve">
PLAN DE GESTIÓN DEL RIESGO DE DESASTRES Y PREPARACIÓN DE RESPUESTA ANTE EMERGENCIAS (FICHAS TÉCNICAS)
</t>
  </si>
  <si>
    <t>PÁGINA: 2 de 13</t>
  </si>
  <si>
    <t xml:space="preserve">Ficha Técnica 1. Información General </t>
  </si>
  <si>
    <t xml:space="preserve">1.1 Información General </t>
  </si>
  <si>
    <t>Datos Generales</t>
  </si>
  <si>
    <t>Razón social</t>
  </si>
  <si>
    <t>UNIVERSIDAD DE CUNDINAMARCA</t>
  </si>
  <si>
    <t>NIT</t>
  </si>
  <si>
    <t>Dirección</t>
  </si>
  <si>
    <t>DIAG 18 N 20-29</t>
  </si>
  <si>
    <t xml:space="preserve">Teléfono </t>
  </si>
  <si>
    <t xml:space="preserve">Representante Legal </t>
  </si>
  <si>
    <t>ADRIANO MUÑOZ BARRERA</t>
  </si>
  <si>
    <t>Responsable SST</t>
  </si>
  <si>
    <t>Directora de Talento Humano</t>
  </si>
  <si>
    <t xml:space="preserve">Celular </t>
  </si>
  <si>
    <t>Correo electrónico</t>
  </si>
  <si>
    <t>sst@ucundinamarca.edu.co</t>
  </si>
  <si>
    <t>Datos del centro de trabajo</t>
  </si>
  <si>
    <t>Responsable del centro de trabajo</t>
  </si>
  <si>
    <t>Directora de Proyectos Especiales y Relaciones Interinstitucionales</t>
  </si>
  <si>
    <t xml:space="preserve">Cargo </t>
  </si>
  <si>
    <t>Rector</t>
  </si>
  <si>
    <t xml:space="preserve">Dirección </t>
  </si>
  <si>
    <t xml:space="preserve">Datos de Enlace </t>
  </si>
  <si>
    <t xml:space="preserve">Centro </t>
  </si>
  <si>
    <t>Oficina Bogotá</t>
  </si>
  <si>
    <t>Director</t>
  </si>
  <si>
    <t>Carrera 20 # 39-32</t>
  </si>
  <si>
    <t>744 8180</t>
  </si>
  <si>
    <t>Número de Pisos</t>
  </si>
  <si>
    <t xml:space="preserve">Número de Salidas </t>
  </si>
  <si>
    <t>Número de aulas</t>
  </si>
  <si>
    <t>Número de visitantes promedio</t>
  </si>
  <si>
    <t>Área total del Lugar</t>
  </si>
  <si>
    <t>Localización</t>
  </si>
  <si>
    <t>Departamento</t>
  </si>
  <si>
    <t>Cundinamarca</t>
  </si>
  <si>
    <t>Ciudad</t>
  </si>
  <si>
    <t>Bogotá</t>
  </si>
  <si>
    <t xml:space="preserve">Barrio </t>
  </si>
  <si>
    <t>Teusaquillo</t>
  </si>
  <si>
    <t>Linderos Sectoriales</t>
  </si>
  <si>
    <t>Norte</t>
  </si>
  <si>
    <t>Sur</t>
  </si>
  <si>
    <t>INPAU</t>
  </si>
  <si>
    <t>Oriente</t>
  </si>
  <si>
    <t>Occidente</t>
  </si>
  <si>
    <t>consejo colombiano de seguridad</t>
  </si>
  <si>
    <t>Vías de Acceso</t>
  </si>
  <si>
    <t>Vías terrestres</t>
  </si>
  <si>
    <t xml:space="preserve">Áreas </t>
  </si>
  <si>
    <t xml:space="preserve">Área Total </t>
  </si>
  <si>
    <t>Área construida</t>
  </si>
  <si>
    <t>Actividad Económica</t>
  </si>
  <si>
    <t>Educación superior</t>
  </si>
  <si>
    <t xml:space="preserve">Actividades Realizadas </t>
  </si>
  <si>
    <t xml:space="preserve">Actividad Principal </t>
  </si>
  <si>
    <t xml:space="preserve">Actividad Complementaria  </t>
  </si>
  <si>
    <t>N/A</t>
  </si>
  <si>
    <t>Descripción de la Ocupación</t>
  </si>
  <si>
    <t xml:space="preserve">Oficinas de  proyectos especiales </t>
  </si>
  <si>
    <t xml:space="preserve">Número de pisos </t>
  </si>
  <si>
    <t xml:space="preserve">Horarios de Atención </t>
  </si>
  <si>
    <t xml:space="preserve">LUNES A VIERNES  8:00 am A a 06:00 pm </t>
  </si>
  <si>
    <t xml:space="preserve">Capacidad total por Áreas </t>
  </si>
  <si>
    <t>Área</t>
  </si>
  <si>
    <t xml:space="preserve">Trabajadores </t>
  </si>
  <si>
    <t>Usuario interno y externo</t>
  </si>
  <si>
    <t xml:space="preserve">Total </t>
  </si>
  <si>
    <t>administrativos</t>
  </si>
  <si>
    <t>mantenimiento</t>
  </si>
  <si>
    <t>docentes</t>
  </si>
  <si>
    <t>estudiantes</t>
  </si>
  <si>
    <t>servicios generales</t>
  </si>
  <si>
    <t xml:space="preserve">Totales </t>
  </si>
  <si>
    <t>POBLACIÓN PRIORIZADA - DISCAPACIDAD</t>
  </si>
  <si>
    <t>AUDITIVA - BAJA AUDICIÓN</t>
  </si>
  <si>
    <t>AUDITIVA - USUARIO DE LSC</t>
  </si>
  <si>
    <t>VISUAL - BAJA VISIÓN</t>
  </si>
  <si>
    <t>VISUAL - CEGUERA</t>
  </si>
  <si>
    <t>TRASTORNO DE ESPECTRO AUTISTA</t>
  </si>
  <si>
    <t>FÍSICA</t>
  </si>
  <si>
    <t>INTELECTUAL</t>
  </si>
  <si>
    <t>MENTAL PSICOSOCIAL</t>
  </si>
  <si>
    <t xml:space="preserve">Información de los trabajadores </t>
  </si>
  <si>
    <t>Número estimado de trabajadores</t>
  </si>
  <si>
    <t>Jornada laboral</t>
  </si>
  <si>
    <t xml:space="preserve">LUNES A VIERNES  8:00 am A  05:00 pm </t>
  </si>
  <si>
    <t>Trabajadores  con discapacidad</t>
  </si>
  <si>
    <t xml:space="preserve">Número de Parqueaderos </t>
  </si>
  <si>
    <t xml:space="preserve">zonas parqueadero: vehículos:  2  , motos:  3  </t>
  </si>
  <si>
    <t>Parqueaderos accesibles</t>
  </si>
  <si>
    <t xml:space="preserve">1.2 Instalaciones de Transporte Vertical </t>
  </si>
  <si>
    <t xml:space="preserve">Ascensores </t>
  </si>
  <si>
    <t xml:space="preserve">Los ascensores están a cargo de; </t>
  </si>
  <si>
    <t>Recursos Físicos</t>
  </si>
  <si>
    <t xml:space="preserve">Número de ascensores </t>
  </si>
  <si>
    <t xml:space="preserve">Marca </t>
  </si>
  <si>
    <t xml:space="preserve">Año de instalación </t>
  </si>
  <si>
    <t xml:space="preserve">Capacidad </t>
  </si>
  <si>
    <t xml:space="preserve">Revisiones periódicas realizadas </t>
  </si>
  <si>
    <t xml:space="preserve">Ancho y Altura de las puertas en cm </t>
  </si>
  <si>
    <t>Iluminación de los acceso próximos a las puertas</t>
  </si>
  <si>
    <t xml:space="preserve">Señalización del punto de estacionamiento </t>
  </si>
  <si>
    <t xml:space="preserve">Bloqueo y control de cierre de puertas de acceso </t>
  </si>
  <si>
    <t xml:space="preserve">Sistema de apertura externa por medio de llave especial </t>
  </si>
  <si>
    <t>Rampas</t>
  </si>
  <si>
    <t xml:space="preserve">Las Rampas  están a cargo de; </t>
  </si>
  <si>
    <t xml:space="preserve">Numero de rampas </t>
  </si>
  <si>
    <t xml:space="preserve">Altura del pasamanos </t>
  </si>
  <si>
    <t>1.3 Georreferenciación</t>
  </si>
  <si>
    <t>La Georreferenciación se hace tanto a nivel interno como externo, con el propósito  de determinar áreas cercanas y que puedan generar riesgos adicionales.
Así como la ubicación de las áreas a nivel interno.     Colocar imagen de la ubicación</t>
  </si>
  <si>
    <t>MARCAR PUNTOS DE ENCUENTRO</t>
  </si>
  <si>
    <t>Fecha de Elaboración: 2024-11</t>
  </si>
  <si>
    <t>Elaboró: Oficina SG-SST</t>
  </si>
  <si>
    <t>Revisó: Coordinación SG-SST</t>
  </si>
  <si>
    <t>Aprobó: : Líder SG-SST</t>
  </si>
  <si>
    <t xml:space="preserve">PLAN DE GESTIÓN DEL RIESGO DE DESASTRES Y PREPARACIÓN DE RESPUESTA ANTE EMERGENCIAS (FICHAS TÉCNICAS)
</t>
  </si>
  <si>
    <t>PÁGINA: 3 de 13</t>
  </si>
  <si>
    <t>Ficha Técnica 2. Análisis de Riesgos - Amenazas</t>
  </si>
  <si>
    <t xml:space="preserve">FECHA: </t>
  </si>
  <si>
    <t>AMENAZA</t>
  </si>
  <si>
    <t>INT</t>
  </si>
  <si>
    <t>EXT</t>
  </si>
  <si>
    <t>FUENTE DE RIESGO</t>
  </si>
  <si>
    <t>CALIFICACIÓN</t>
  </si>
  <si>
    <t>COLOR</t>
  </si>
  <si>
    <t>NATURALES</t>
  </si>
  <si>
    <t>Movimientos sísmicos</t>
  </si>
  <si>
    <t>X</t>
  </si>
  <si>
    <t>La sismicidad en el departamento de Cundinamarca y regiones aledañas es alta comparada con otras zonas del país. “la amenaza sísmica en la región de Cundinamarca está asociada principalmente, con el sistema de fallas del Borde Llanero, y en menor medida con las fallas del Valle Medio del Magdalena. nsr 10 CATALOGA A  BOGOTÁ COMO RIESGO INTERMEDIO</t>
  </si>
  <si>
    <t>PROBABLE</t>
  </si>
  <si>
    <t xml:space="preserve">tormenta eléctrica </t>
  </si>
  <si>
    <t xml:space="preserve">Colombia es uno de los países con más actividad de caída de rayos en el mundo la Universidad de Cundinamarca, sede Fusagasugá. Se encuentra en una zona vulnerable frente a la caída de rayos.
La caída de rayos se presenta con una mayor frecuencia e intensidad durante las horas de la tarde y  los cuales pueden originar efectos colaterales.
</t>
  </si>
  <si>
    <t>POSIBLE</t>
  </si>
  <si>
    <t>Lluvias torrenciales</t>
  </si>
  <si>
    <t>De acuerdo a los registros de precipitación del Ideam se identifican 2 periodos  para los meses de abril-junio y de septiembre a noviembre</t>
  </si>
  <si>
    <t>Pandemia, epidemia</t>
  </si>
  <si>
    <t>Pandemia Covid -19 en dic 2019 el municipio de Wuhan informo un grupo de casos de neumonía con etiología desconocida, para el  9 de enero del 2020, el centro chino para el control  y la prevención de enfermedades  identifico un nuevo  Coronavirus(2019-nCoV) como  el agente causante  de este brote . El 30 de enero  de 2020, con más de 9.700 casos  confirmados en china  y 106 casos confirmados en otros países, el director general de la Organización Mundial de la salud (OMS)  declaro el brote como una emergencia  de salud publica de importancia internacional (ESPII).</t>
  </si>
  <si>
    <t>TECNOLÓGICOS</t>
  </si>
  <si>
    <t>Incendio</t>
  </si>
  <si>
    <t>x</t>
  </si>
  <si>
    <t>Se almacena un volumen alto de documentos principalmente en el área de archivo y oficinas.</t>
  </si>
  <si>
    <t>Posible</t>
  </si>
  <si>
    <t>accidentes de transito</t>
  </si>
  <si>
    <t>Situaciones de transito  por el paso de alto flujo de vehículos frente a la Universidad</t>
  </si>
  <si>
    <t>probable</t>
  </si>
  <si>
    <t>SOCIALES</t>
  </si>
  <si>
    <t>Asalto y/o robo</t>
  </si>
  <si>
    <t>En la Universidad de Cundinamarca, Oficina Bogotá., se pueden presentar situaciones internas y externas por la situación del país (Desempleo y vandalismo).</t>
  </si>
  <si>
    <t>Probable</t>
  </si>
  <si>
    <t>Aprobó: Líder SG-SST</t>
  </si>
  <si>
    <t>Ficha Técnica 3 - Análisis de Riesgos Vulnerabilidad</t>
  </si>
  <si>
    <t>PERSONAS</t>
  </si>
  <si>
    <t>VARIABLE</t>
  </si>
  <si>
    <t>ASPECTO A VERIFICAR DE VULNERABILIDAD</t>
  </si>
  <si>
    <t>B</t>
  </si>
  <si>
    <t>R</t>
  </si>
  <si>
    <t>M</t>
  </si>
  <si>
    <t>PUNTAJE</t>
  </si>
  <si>
    <t>OBSERVACIONES</t>
  </si>
  <si>
    <t>Gestión Organizacional</t>
  </si>
  <si>
    <t>¿Hay brigada de emergencias entrenada en control de emergencias y primeros auxilios?</t>
  </si>
  <si>
    <t>¿Se cuenta con sistemas para conteo de personal en casos de evacuación?</t>
  </si>
  <si>
    <t>¿Los visitantes reciben información de que hacer en caso de Emergencia?</t>
  </si>
  <si>
    <t>¿Hay apoyo de entidades externas? ¿Se mantienen relaciones con estas entidades y se conocen los recursos con que enfrentarían una emergencia?</t>
  </si>
  <si>
    <t>¿Se cuenta con Comité de Emergencias?</t>
  </si>
  <si>
    <t>Promedio Gestión Organizacional</t>
  </si>
  <si>
    <t>bueno</t>
  </si>
  <si>
    <t>Capacitación y entrenamiento</t>
  </si>
  <si>
    <t xml:space="preserve">¿Hay programa de capacitación para los grupos de apoyo (Comité de Emergencias, Coordinadores evacuación y Brigadistas) en acciones de primera respuesta en caso de emergencia? </t>
  </si>
  <si>
    <t xml:space="preserve">Se han desarrollado entrenamientos en manejo de diferentes tipos de incidentes? </t>
  </si>
  <si>
    <t>¿Se ha realizado simulacro anual?</t>
  </si>
  <si>
    <t xml:space="preserve">¿El plan de emergencias y evacuación esta divulgado? </t>
  </si>
  <si>
    <t>fue divulgado para simulacros, con personal brigadista, falta estrategia para divulgarlo a los docentes y estudiantes.</t>
  </si>
  <si>
    <t>¿Los funcionarios participan de manera voluntaria y con suficiente motivación en los procesos de capacitación en emergencias?</t>
  </si>
  <si>
    <t xml:space="preserve">Promedio capacitación y entrenamiento </t>
  </si>
  <si>
    <t xml:space="preserve">Características de seguridad </t>
  </si>
  <si>
    <t>Se ha identificado y clasificado el personal fijo y flotante en los diferentes horarios laborales  y no laborales, hay personas con discapacidad física?</t>
  </si>
  <si>
    <t>Se han contemplado  acciones  especificas teniendo encuentra  la clasificación de la población  en la preparación y respuesta a emergencias?</t>
  </si>
  <si>
    <t xml:space="preserve">Se cuenta con elementos de protección personal suficientes y adecuados para los funcionarios de la organización en sus actividades  de rutina? </t>
  </si>
  <si>
    <t xml:space="preserve">Se cuenta con elementos de protección personal para respuesta a emergencias, de acuerdo las amenazas identificadas  y las necesidades de la organización? </t>
  </si>
  <si>
    <t>Se cuenta con un esquema de seguridad física  para dar respuesta a emergencias?</t>
  </si>
  <si>
    <t>Promedio Características de seguridad</t>
  </si>
  <si>
    <t>Suma de promedios vulnerabilidad en Personas</t>
  </si>
  <si>
    <t>RECURSOS</t>
  </si>
  <si>
    <t>RECOMENDACIÓN</t>
  </si>
  <si>
    <t>Suministros</t>
  </si>
  <si>
    <t>¿Los recursos dispuestos para emergencias son de fácil acceso para su uso ?</t>
  </si>
  <si>
    <t xml:space="preserve">¿Se cuenta formatos de inspección de equipos de emergencia? </t>
  </si>
  <si>
    <t>¿Se dispone de planos de las instalaciones que permitan obtener información desde el puesto de comando?</t>
  </si>
  <si>
    <t>No están publicados los planos de evacuación</t>
  </si>
  <si>
    <t>¿En casos de corte de energía eléctrica se cuenta con sistemas de iluminación alternos y suficientes?</t>
  </si>
  <si>
    <t>¿Se cuenta red contraincendios y/o  sistemas de detección y extinción automática?</t>
  </si>
  <si>
    <t>Promedio suministros</t>
  </si>
  <si>
    <t>Edificación</t>
  </si>
  <si>
    <t xml:space="preserve">¿Cuál es el estado de los cimientos y estructura de la edificación / instalación? Se cumple con el código de construcción según la ley Colombia? </t>
  </si>
  <si>
    <t>¿La edificación / instalación cuenta como mínimo con dos salidas de emergencia?</t>
  </si>
  <si>
    <t>¿Los puntos de encuentro se ubican a una distancia suficiente para garantizar la seguridad de los ocupantes?</t>
  </si>
  <si>
    <t>¿Se encuentran debidamente señalizadas las rutas de evacuación principal y alterna?</t>
  </si>
  <si>
    <t>parcialmente</t>
  </si>
  <si>
    <t>¿Se dispone de sistema de iluminación de emergencia a base de baterías para las rutas de evacuación?</t>
  </si>
  <si>
    <t>No hay labores en la noche</t>
  </si>
  <si>
    <t>Promedio Edificación</t>
  </si>
  <si>
    <t>Equipos</t>
  </si>
  <si>
    <t xml:space="preserve">¿Hay sistema de detección  y alarma? </t>
  </si>
  <si>
    <t>¿Se cuenta con botiquín de primeros auxilios?</t>
  </si>
  <si>
    <t>¿Los medios de transporte para pacientes (camillas) se encuentran acordes (tipo y cantidad) con las amenazas que se pueden presentar?</t>
  </si>
  <si>
    <t>¿Se cuenta con equipos de comunicación para los miembros de la brigada?</t>
  </si>
  <si>
    <t>¿Se tiene distribución de extintores que cumpla con el tipo de fuego y las distancias máximas a recorrer?</t>
  </si>
  <si>
    <t>Promedio Equipos</t>
  </si>
  <si>
    <t>Suma de promedios Vulnerabilidad en recursos</t>
  </si>
  <si>
    <t xml:space="preserve">SISTEMAS Y PROCESOS </t>
  </si>
  <si>
    <t>Servicios Públicos</t>
  </si>
  <si>
    <t xml:space="preserve">¿Se cuenta con buen suministro de energía? </t>
  </si>
  <si>
    <t xml:space="preserve">¿En el caso de falla del sistema de energía, se cuenta con un sistema alterno? </t>
  </si>
  <si>
    <t xml:space="preserve">¿Se cuenta con buen suministro de agua? </t>
  </si>
  <si>
    <t xml:space="preserve">¿Se cuenta con áreas para almacenamiento de residuos debidamente identificadas de acuerdo al tipo de residuo generado? </t>
  </si>
  <si>
    <t xml:space="preserve">¿Se cuenta con buen servicio de recolección de basuras? </t>
  </si>
  <si>
    <t>Promedio Servicios Públicos</t>
  </si>
  <si>
    <t>Sistemas alternos</t>
  </si>
  <si>
    <t xml:space="preserve">¿Se cuenta con buen servicio de comunicación celular, Avantel, otro? </t>
  </si>
  <si>
    <t xml:space="preserve">¿Se cuenta con un tanque de reserva de agua que garantice un tiempo de autonomía de mínimo 30 minutos? </t>
  </si>
  <si>
    <t xml:space="preserve">¿Se cuenta con una planta de emergencia? </t>
  </si>
  <si>
    <t xml:space="preserve">¿Las bombas contra incendio tienen un sistema de energía de respaldo? . </t>
  </si>
  <si>
    <t>No requiere</t>
  </si>
  <si>
    <t>¿Se cuenta con hidrantes exteriores? .</t>
  </si>
  <si>
    <t>Promedio Sistemas alternos</t>
  </si>
  <si>
    <t>Recuperación</t>
  </si>
  <si>
    <t xml:space="preserve">¿Se cuenta con un sistema de comunicación interna ? </t>
  </si>
  <si>
    <t>¿Se cuenta con algún sistema de seguro de vida para los funcionarios?</t>
  </si>
  <si>
    <t>¿Está asegurada la edificación, equipos y bienes para las amenazas definidas? .</t>
  </si>
  <si>
    <t xml:space="preserve">¿Se tiene un plan para el manejo de la información en caso de emergencia? </t>
  </si>
  <si>
    <t>¿Existe un plan de continuidad del negocio?</t>
  </si>
  <si>
    <t>Promedio Recuperación</t>
  </si>
  <si>
    <t xml:space="preserve">Suma de promedios Vulnerabilidad en Sistemas y procesos </t>
  </si>
  <si>
    <t>Aprobó:  Líder SG-SST</t>
  </si>
  <si>
    <t>PÁGINA: 5 de 13</t>
  </si>
  <si>
    <t xml:space="preserve">Ficha Técnica 4 - Análisis de Riesgos Nivel de Riesgos </t>
  </si>
  <si>
    <t>ANÁLISIS DE AMENAZA</t>
  </si>
  <si>
    <t>ANÁLISIS DE VULNERABILIDAD</t>
  </si>
  <si>
    <t>NIVEL DE RIESGO</t>
  </si>
  <si>
    <t>SISTEMAS Y PROCESOS</t>
  </si>
  <si>
    <t>COLOR DE ROMBO</t>
  </si>
  <si>
    <t>1. GESTIÓN ORGANIZACIONAL</t>
  </si>
  <si>
    <t>2. CAPACITACIÓN Y ENTRENAMIENTO</t>
  </si>
  <si>
    <t>3. CARACTERÍSTICAS DE SEGURIDAD</t>
  </si>
  <si>
    <t>TOTAL VULNERABILIDAD PERSONAS</t>
  </si>
  <si>
    <t>COLOR DE ROMBO PERSONAS</t>
  </si>
  <si>
    <t>1.SUMINISTROS</t>
  </si>
  <si>
    <t>2. EDIFICACIONES</t>
  </si>
  <si>
    <t>3. EQUIPOS</t>
  </si>
  <si>
    <t>TOTAL VULNERABILIDAD RECURSOS</t>
  </si>
  <si>
    <t>COLOR DE ROMBO RECURSOS</t>
  </si>
  <si>
    <t>1. SERVICIOS</t>
  </si>
  <si>
    <t>2. SISTEMAS ALTERNOS</t>
  </si>
  <si>
    <t>3. RECUPERACIÓN</t>
  </si>
  <si>
    <t>TOTAL VULNERABILIDAD SISTEMAS Y PROCESOS</t>
  </si>
  <si>
    <t>COLOR DE ROMBO SISTEMAS Y PROCESOS</t>
  </si>
  <si>
    <t>RESULTADO DEL DIAMANTE</t>
  </si>
  <si>
    <t>INTERPRETACIÓN</t>
  </si>
  <si>
    <t>Bajo</t>
  </si>
  <si>
    <t>PÁGINA: 6 de 13</t>
  </si>
  <si>
    <t>Ficha Técnica 5 - Análisis de Riesgos - Medidas de Mitigación</t>
  </si>
  <si>
    <t>FECHA:</t>
  </si>
  <si>
    <t>ÍTEM</t>
  </si>
  <si>
    <t>ASPECTOS A TENER EN CUENTA</t>
  </si>
  <si>
    <t>DESCRIPCIÓN DE LA ACCIÓN</t>
  </si>
  <si>
    <t>RESPONSABLE EJECUCIÓN</t>
  </si>
  <si>
    <t>FECHA APERTURA</t>
  </si>
  <si>
    <t>FECHA CIERRE</t>
  </si>
  <si>
    <t>planos de evacuación</t>
  </si>
  <si>
    <t>generar los planos de evacuación de la universidad</t>
  </si>
  <si>
    <t>Recursos físicos</t>
  </si>
  <si>
    <t>hidrantes exteriores</t>
  </si>
  <si>
    <t>gestionar la instalación de hidrantes exteriores</t>
  </si>
  <si>
    <t>Recursos Físicos  y oficina sst</t>
  </si>
  <si>
    <t>plan de continuidad del negocio</t>
  </si>
  <si>
    <t>generar plan de continuidad del negocio</t>
  </si>
  <si>
    <t>planeación institucional</t>
  </si>
  <si>
    <t>Instalar lámparas de emergenc+E16:E17ia en rutas de evacuación</t>
  </si>
  <si>
    <t>CÓDIGO:  ESG-SST-r034</t>
  </si>
  <si>
    <t>PROCESO PROCESO GESTIÓN SISTEMAS INTEGRADOS - SEGURIDAD Y SALUD EN EL TRABAJO - SEGURIDAD Y SALUD EN EL TRABAJO</t>
  </si>
  <si>
    <t>PÁGINA: 7 de 13</t>
  </si>
  <si>
    <t>Ficha Técnica 6 - Recursos para Emergencias</t>
  </si>
  <si>
    <t>7.1 EQUIPOS CONTRAINCENDIOS</t>
  </si>
  <si>
    <t>Extintores Portátiles</t>
  </si>
  <si>
    <t>Se cuenta actualmente con la siguiente cantidad de extintores portátiles para incendio.</t>
  </si>
  <si>
    <t>TIPO DE EXTINTOR</t>
  </si>
  <si>
    <t>CANTIDAD</t>
  </si>
  <si>
    <t>Extintor de agua a presión</t>
  </si>
  <si>
    <t>Extintor de polvo químico seco ABC</t>
  </si>
  <si>
    <t>Extintor de CO2</t>
  </si>
  <si>
    <t xml:space="preserve">Extintor de Agente limpio </t>
  </si>
  <si>
    <t>Extintor tipo K</t>
  </si>
  <si>
    <t>TOTAL</t>
  </si>
  <si>
    <t>Gabinetes contraincendios: No hay</t>
  </si>
  <si>
    <t>Nº</t>
  </si>
  <si>
    <t>UBICACIÓN</t>
  </si>
  <si>
    <t>VIDRIO</t>
  </si>
  <si>
    <t>MANGUERA</t>
  </si>
  <si>
    <t>HACHA PICO</t>
  </si>
  <si>
    <t>LLAVE SPANNER</t>
  </si>
  <si>
    <t>EXTINTOR</t>
  </si>
  <si>
    <t>VÁLVULA</t>
  </si>
  <si>
    <t>ACOPLE</t>
  </si>
  <si>
    <t>BOQUILLA</t>
  </si>
  <si>
    <t>Observaciones:</t>
  </si>
  <si>
    <t>Siamesas</t>
  </si>
  <si>
    <t>no hay</t>
  </si>
  <si>
    <t>Ubicación de las siamesas externas</t>
  </si>
  <si>
    <t>Fecha de última prueba de siamesas</t>
  </si>
  <si>
    <t>Prueba pitométrica</t>
  </si>
  <si>
    <t>Fecha</t>
  </si>
  <si>
    <t xml:space="preserve">Resultado </t>
  </si>
  <si>
    <t>Empresa que realizo la prueba</t>
  </si>
  <si>
    <t>Tanque de agua</t>
  </si>
  <si>
    <t>Torre hidrante publica más cercana</t>
  </si>
  <si>
    <t>7.2 ELEMENTOS ESPECÍFICOS</t>
  </si>
  <si>
    <t>ELEMENTOS</t>
  </si>
  <si>
    <t>SI</t>
  </si>
  <si>
    <t>NO</t>
  </si>
  <si>
    <t>Camilla rígida (material sintético)</t>
  </si>
  <si>
    <t xml:space="preserve">Inmovilizadores </t>
  </si>
  <si>
    <t>Silbatos o pitos</t>
  </si>
  <si>
    <t>Megáfono</t>
  </si>
  <si>
    <t xml:space="preserve">Lámparas de emergencia </t>
  </si>
  <si>
    <t>Otros</t>
  </si>
  <si>
    <t>7.3  ALARMAS Y / O DETECTORES DE HUMO</t>
  </si>
  <si>
    <t xml:space="preserve">
SISTEMA DE DETECCIÓN DEL FUEGO</t>
  </si>
  <si>
    <t>Cantidad</t>
  </si>
  <si>
    <t>Tipo de Sistema</t>
  </si>
  <si>
    <t>Circuito Eléctrico de Emergencias</t>
  </si>
  <si>
    <t>Estado de Funcionamiento
(fecha de ultimo mantenimiento)</t>
  </si>
  <si>
    <t xml:space="preserve">Observaciones: </t>
  </si>
  <si>
    <t>SISTEMA DE ALARMA</t>
  </si>
  <si>
    <t xml:space="preserve">Observaciones; </t>
  </si>
  <si>
    <t xml:space="preserve">  7.4     BOTIQUINES DE PRIMEROS AUXILIOS</t>
  </si>
  <si>
    <t>DOTACIÓN</t>
  </si>
  <si>
    <t>TIPO A</t>
  </si>
  <si>
    <t>Ubicados en diferentes puntos</t>
  </si>
  <si>
    <t>7.5  OTROS SERVICIOS Y RECURSOS COMPLEMENTARIOS  NO HAY</t>
  </si>
  <si>
    <t>Tanque para
suministro de agua
potable</t>
  </si>
  <si>
    <t xml:space="preserve">Capacidad de Reserva </t>
  </si>
  <si>
    <t>Elevado (sobre qué área?)</t>
  </si>
  <si>
    <t>Subterráneo (bajo qué área?)</t>
  </si>
  <si>
    <t>Fuente de Suministro</t>
  </si>
  <si>
    <t xml:space="preserve">Subestación eléctrica  </t>
  </si>
  <si>
    <t>Ubicación</t>
  </si>
  <si>
    <t>Se dispone de planos actualizados de las instalaciones eléctricas?</t>
  </si>
  <si>
    <t>Planta eléctrica</t>
  </si>
  <si>
    <t>Voltaje</t>
  </si>
  <si>
    <t>Capacidad (kW/hr)</t>
  </si>
  <si>
    <t>Periodo de autonomía en horas</t>
  </si>
  <si>
    <t>Está protegida contra colapso estructural?</t>
  </si>
  <si>
    <t>Porcentaje de suplencia por cada área crítica</t>
  </si>
  <si>
    <t>Se cuenta con suministro de Gas Natural/ en qué áreas?</t>
  </si>
  <si>
    <t>LABORATORIOS</t>
  </si>
  <si>
    <t>VERSIÓN:5</t>
  </si>
  <si>
    <t>PÁGINA: 8 de 13</t>
  </si>
  <si>
    <t>Ficha Técnica 7 - Directorio de Emergencias</t>
  </si>
  <si>
    <t>REALIZADO POR:  _________________OFICINA SST_____________________</t>
  </si>
  <si>
    <t>TELÉFONOS DE EMERGENCIAS APOYO INTERNO</t>
  </si>
  <si>
    <t>COMITÉ DE EMERGENCIAS</t>
  </si>
  <si>
    <t>CARGO</t>
  </si>
  <si>
    <t xml:space="preserve"> TELÉFONO </t>
  </si>
  <si>
    <t>COMANDANTE INCIDENTE</t>
  </si>
  <si>
    <t>RECTOR</t>
  </si>
  <si>
    <t>8281483 - EXT 139</t>
  </si>
  <si>
    <t xml:space="preserve">Adriano Muñoz </t>
  </si>
  <si>
    <t>OFICIAL DE SEGURIDAD</t>
  </si>
  <si>
    <t>JEFE RECURSOS FÍSICOS Y SERVICIOS GENERALES</t>
  </si>
  <si>
    <t>8281483- EXT 200</t>
  </si>
  <si>
    <t>Paola Andrea Ramírez</t>
  </si>
  <si>
    <t>OFICIAL DE ENLACE</t>
  </si>
  <si>
    <t>VICERRECTORÍA ACADÉMICA</t>
  </si>
  <si>
    <t>8281483- EXT 234</t>
  </si>
  <si>
    <t>Vilma Moreno Melo</t>
  </si>
  <si>
    <t xml:space="preserve">OFICIAL DE INFORMACIÓN </t>
  </si>
  <si>
    <t>JEFE DE OFICINA DE COMUNICACIONES</t>
  </si>
  <si>
    <t>8281483- EXT 143</t>
  </si>
  <si>
    <t>Carolina  Melo</t>
  </si>
  <si>
    <t>JEFE DE OPERACIONES (PDV)</t>
  </si>
  <si>
    <t>COORDINADOR DE SEGURIDAD Y SALUD EN EL TRABAJO</t>
  </si>
  <si>
    <t>8281483-EXT 126</t>
  </si>
  <si>
    <t>Olga Perilla</t>
  </si>
  <si>
    <t xml:space="preserve">JEFE DE PLANEACIÓN </t>
  </si>
  <si>
    <t>DIRECCIÓN DE PLANEACIÓN INSTITUCIONAL</t>
  </si>
  <si>
    <t>8281483-EXT 107</t>
  </si>
  <si>
    <t>Adriana  Torres</t>
  </si>
  <si>
    <t xml:space="preserve"> JEFE DE ADMINISTRACIÓN Y FINANZAS</t>
  </si>
  <si>
    <t>VICERRECTORÍA ADMINISTRATIVA Y FINANCIERA</t>
  </si>
  <si>
    <t>8281483-EXT124</t>
  </si>
  <si>
    <t>Miriam Lucia  Sánchez</t>
  </si>
  <si>
    <t>EQUIPO DE RESPUESTA EN SITIO</t>
  </si>
  <si>
    <t xml:space="preserve">        SEDE, SECCIONALES Y EXTENSIONES</t>
  </si>
  <si>
    <t xml:space="preserve"> RECTOR ,DIRECTOR  DE CENTRO DE TRABAJO</t>
  </si>
  <si>
    <t xml:space="preserve">ADRIANO MUÑOZ </t>
  </si>
  <si>
    <t xml:space="preserve"> VICERRECTOR ACADÉMICO Y FINANCIERO  O SUS VECES  EN SITIO</t>
  </si>
  <si>
    <t>VILMA MORENO MELO</t>
  </si>
  <si>
    <t xml:space="preserve"> OPERACIONES </t>
  </si>
  <si>
    <t>LÍDER BRIGADA DE EMERGENCIA</t>
  </si>
  <si>
    <t>CAROLINA BERMÚDEZ</t>
  </si>
  <si>
    <t xml:space="preserve"> LOGÍSTICA Y PLANIFICACIÓN </t>
  </si>
  <si>
    <t>JEFE DE RECURSOS FÍSICOS O SUS VECES EN SITIO</t>
  </si>
  <si>
    <t>CAROLINA MELO</t>
  </si>
  <si>
    <t>COORDINADOR DEL PLAN DE ACCIÓN DE EVACUACIÓN</t>
  </si>
  <si>
    <t xml:space="preserve">SST- LÍDER DE BRIGADA </t>
  </si>
  <si>
    <t>8281483- EXT 126</t>
  </si>
  <si>
    <t>YENNY ADRIANA RODRÍGUEZ DIAZ</t>
  </si>
  <si>
    <t xml:space="preserve">COORDINADOR DEL PLAN DE  ATENCIÓN MEDICA Y PRIMEROS AUXILIOS </t>
  </si>
  <si>
    <t xml:space="preserve">BRIGADISTA </t>
  </si>
  <si>
    <t>DORA INES BERBEO DELGADO</t>
  </si>
  <si>
    <t>COORDINADOR DEL PLAN DE ACCIÓN CONTRA INCENDIOS</t>
  </si>
  <si>
    <t>VIVIANA ROA</t>
  </si>
  <si>
    <t xml:space="preserve"> BRIGADISTAS</t>
  </si>
  <si>
    <t>ÁREA</t>
  </si>
  <si>
    <t xml:space="preserve">NOMBRE </t>
  </si>
  <si>
    <t xml:space="preserve">CARGO </t>
  </si>
  <si>
    <t>Servicios Generales</t>
  </si>
  <si>
    <t>MARÍA EDELMIRA CALDERÓN CASTILLO</t>
  </si>
  <si>
    <t>TELÉFONOS DE EMERGENCIAS APOYO EXTERNO</t>
  </si>
  <si>
    <t xml:space="preserve">LÍNEA DE EMERGENCIAS </t>
  </si>
  <si>
    <t xml:space="preserve">ARL </t>
  </si>
  <si>
    <t>POSITIVA</t>
  </si>
  <si>
    <t>#533</t>
  </si>
  <si>
    <t>POLICÍA NACIONAL / CUADRANTE O ESTACIÓN</t>
  </si>
  <si>
    <t>288 5252</t>
  </si>
  <si>
    <t>ENERGÍA        7115115</t>
  </si>
  <si>
    <t>DAÑOS ENERGÍA</t>
  </si>
  <si>
    <t>ACUEDUCTO   116</t>
  </si>
  <si>
    <t xml:space="preserve">DAÑOS ACUEDUCTO  </t>
  </si>
  <si>
    <t>GAS NATURAL  3078121</t>
  </si>
  <si>
    <t xml:space="preserve">DAÑOS GAS </t>
  </si>
  <si>
    <t>BOMBEROS/ ESTACIÓN</t>
  </si>
  <si>
    <t xml:space="preserve">FISCALÍA   </t>
  </si>
  <si>
    <t>570 20 00</t>
  </si>
  <si>
    <t>SECRETARIA DE  MOVILIDAD    3649400</t>
  </si>
  <si>
    <t xml:space="preserve">POLICÍA DE TRANSITO </t>
  </si>
  <si>
    <t>CLÍNICA PALERMO</t>
  </si>
  <si>
    <t>EPS</t>
  </si>
  <si>
    <t>SECRETARIA  DE SALUD</t>
  </si>
  <si>
    <t>COMPENSAR</t>
  </si>
  <si>
    <t>NUEVA EPS</t>
  </si>
  <si>
    <t>SANITAS</t>
  </si>
  <si>
    <t>COOMEVA</t>
  </si>
  <si>
    <t>312 3262596</t>
  </si>
  <si>
    <t>MEDIMÁS</t>
  </si>
  <si>
    <t>01-800-0120777</t>
  </si>
  <si>
    <t>Revisó:  Coordinación SG-SST</t>
  </si>
  <si>
    <t>PÁGINA: 9 de 13</t>
  </si>
  <si>
    <t>Ficha Técnica 8- Planes de Acción</t>
  </si>
  <si>
    <t xml:space="preserve">PLAN GENERAL </t>
  </si>
  <si>
    <r>
      <t xml:space="preserve">Objetivo:  </t>
    </r>
    <r>
      <rPr>
        <sz val="11"/>
        <rFont val="Arial"/>
        <family val="2"/>
      </rPr>
      <t>Establecer y generar destrezas a los funcionarios para la prevención y protección en caso de desastres o amenazas que puedan poner en peligro su seguridad.</t>
    </r>
  </si>
  <si>
    <r>
      <rPr>
        <b/>
        <sz val="11"/>
        <rFont val="Arial"/>
        <family val="2"/>
      </rPr>
      <t>Responsable:</t>
    </r>
    <r>
      <rPr>
        <sz val="11"/>
        <rFont val="Arial"/>
        <family val="2"/>
      </rPr>
      <t xml:space="preserve"> El responsable del plan general de emergencia será el jefe de brigada de emergencias. </t>
    </r>
  </si>
  <si>
    <r>
      <t xml:space="preserve">Recursos: </t>
    </r>
    <r>
      <rPr>
        <sz val="11"/>
        <rFont val="Arial"/>
        <family val="2"/>
      </rPr>
      <t xml:space="preserve">Humanos, Físicos, económicos, Tecnológicos. </t>
    </r>
  </si>
  <si>
    <r>
      <rPr>
        <b/>
        <sz val="11"/>
        <rFont val="Arial"/>
        <family val="2"/>
      </rPr>
      <t>Riesgos asociados:</t>
    </r>
    <r>
      <rPr>
        <sz val="11"/>
        <rFont val="Arial"/>
        <family val="2"/>
      </rPr>
      <t xml:space="preserve"> Al momento de atender una emergencia la brigada puede estar expuesta a: 
</t>
    </r>
    <r>
      <rPr>
        <b/>
        <sz val="11"/>
        <rFont val="Arial"/>
        <family val="2"/>
      </rPr>
      <t>-Riesgos físicos:</t>
    </r>
    <r>
      <rPr>
        <sz val="11"/>
        <rFont val="Arial"/>
        <family val="2"/>
      </rPr>
      <t xml:space="preserve"> Altas temperaturas.
</t>
    </r>
    <r>
      <rPr>
        <b/>
        <sz val="11"/>
        <rFont val="Arial"/>
        <family val="2"/>
      </rPr>
      <t>-Riesgos físicos-Químico:</t>
    </r>
    <r>
      <rPr>
        <sz val="11"/>
        <rFont val="Arial"/>
        <family val="2"/>
      </rPr>
      <t xml:space="preserve"> incendios, explosiones exposición a gases y vapores. 
</t>
    </r>
    <r>
      <rPr>
        <b/>
        <sz val="11"/>
        <rFont val="Arial"/>
        <family val="2"/>
      </rPr>
      <t>-Riesgo social:</t>
    </r>
    <r>
      <rPr>
        <sz val="11"/>
        <rFont val="Arial"/>
        <family val="2"/>
      </rPr>
      <t xml:space="preserve"> Condiciones de orden publico.
</t>
    </r>
    <r>
      <rPr>
        <b/>
        <sz val="11"/>
        <rFont val="Arial"/>
        <family val="2"/>
      </rPr>
      <t>-Condiciones de seguridad:</t>
    </r>
    <r>
      <rPr>
        <sz val="11"/>
        <rFont val="Arial"/>
        <family val="2"/>
      </rPr>
      <t xml:space="preserve"> Maquinas y  herramientas peligrosas, Caídas de material u otros elementos.</t>
    </r>
  </si>
  <si>
    <t xml:space="preserve">FUNCIONES PARA ATENCIÓN DE EMERGENCIAS </t>
  </si>
  <si>
    <t xml:space="preserve">Plan General </t>
  </si>
  <si>
    <t>Antes</t>
  </si>
  <si>
    <t xml:space="preserve">.	Garantizar la  existencia de los  recursos necesarios para la implementación y ejecución de los planes de acción y contingencia. 
.	Identificar las zonas más vulnerables de la Universidad de Cundinamarca.
.	Actualizar el PLAN DE GESTIÓN DEL RIESGO DE DESASTRES Y PREVENCIÓN, PREPARACIÓN Y RESPUESTA ANTE EMERGENCIAS por lo menos una vez al año o cuando se presenten cambios significativos  que puedan afectar la organización. 
.	Mantener actualizada la base de datos del personal. 
.	Mantener actualizada la base de datos de  la red de asistencias en emergencia anexo: 
.	Realizar reuniones periódicas con el fin de garantizar la vigilancia del PLAN DE GESTIÓN DEL RIESGO DE DESASTRES Y PREVENCIÓN, PREPARACIÓN Y RESPUESTA ANTE EMERGENCIAS dejando registro de esta reunión. 
.	Colaborar con el comité de emergencia en las labores de evaluación de riesgos y de inspecciones periódicas de los equipos de emergencia. 
.	Incluir en el plan de capacitaciones anual del SG-SST Capacitaciones para la brigada de emergencia. </t>
  </si>
  <si>
    <t xml:space="preserve">Durante </t>
  </si>
  <si>
    <t xml:space="preserve">.	De ser necesario activar la cadena de llamadas o dar orden de evacuación. 
.	Apoyar la ejecución de la evaluación de la condición y magnitud de la institución.
.	Establecer contacto con grupos de apoyo externos en caso de ser necesario.
.	Apoyar la ejecución de los planes de acción de acuerdo con el tipo de emergencia. 
.	Traslado de afectados a centros de asistencia. </t>
  </si>
  <si>
    <t>Después</t>
  </si>
  <si>
    <t xml:space="preserve">.	Convocar una reunión donde se evalué la actuación ante la emergencia.
.	Organizar la reposición de los recursos usados durante la emergencia. 
.	Realizar un informe de daños y perdidas. 
.	Investigar las causas de la emergencia.
.	Evaluar los planes de acción. 
.	Realizar un informe final. </t>
  </si>
  <si>
    <t>Capacitación</t>
  </si>
  <si>
    <t>El personal de atención de emergencias debe ser capacitado como mínimo en los siguientes temas para atención de emergencias.
.	Evaluación.
.	Plan de seguridad.
.	Primeros auxilios. 
.	Control de fuego. 
Estas  Capacitaciones deben ser incluidas dentro del cronograma de capacitaciones anual de la institución.</t>
  </si>
  <si>
    <t xml:space="preserve">Seguimiento y control </t>
  </si>
  <si>
    <t xml:space="preserve">Se debe realizar inspecciones de emergencia a los elementos para la atención de emergencias, rutas de evacuación condiciones generales de la institución, para verificar su estado e identificar amenazas; los resultados de las inspecciones deben quedar consignados en los formatos destinados para este fin. 
</t>
  </si>
  <si>
    <t xml:space="preserve">9.2 PLAN DE EVACUACIÓN </t>
  </si>
  <si>
    <t>Criterios para Evacuar Una Estructura</t>
  </si>
  <si>
    <t>Evacuación hacia el exterior en caso de:</t>
  </si>
  <si>
    <t xml:space="preserve">Refugiarse dentro de las instalaciones en caso de: </t>
  </si>
  <si>
    <t xml:space="preserve">.	Incendio. 
.	Amenaza de bomba dentro de las instalaciones de la institución. 
.	Inestabilidad estructural ocasionada por sismo.
.	Explosión interna. 
.	Fugas de gas o liberación de material peligroso. 
.	Desordenes sociales y/o asonadas. </t>
  </si>
  <si>
    <t xml:space="preserve">	Sismo. 
	Amenaza de bomba en el exterior del edificio.
	Explosión de bomba fuera de la institución. 
	Atentado en las vecindades. 
	Desordenes sociales y/o asonadas. </t>
  </si>
  <si>
    <r>
      <t xml:space="preserve">                                                                                </t>
    </r>
    <r>
      <rPr>
        <b/>
        <sz val="11"/>
        <rFont val="Arial"/>
        <family val="2"/>
      </rPr>
      <t>Prioridades</t>
    </r>
    <r>
      <rPr>
        <sz val="11"/>
        <rFont val="Arial"/>
        <family val="2"/>
      </rPr>
      <t xml:space="preserve">
1.	   Personas con discapacidad. Mujeres embarazadas. 
2.	   Niños, Adultos Mayores. 
3.	   Visitantes. </t>
    </r>
  </si>
  <si>
    <t>Puesto de mando Unificado -PMU</t>
  </si>
  <si>
    <r>
      <t xml:space="preserve">
-Rector.
-Vicerrector/a académico. 
-Vicerrector/a administrativa y financiera. 
-Director de bienes y servicios.
-Jefe de recursos físicos.
-Coordinador/a de SG-SST.
-Coordinador/a empresa de vigilancia.
</t>
    </r>
    <r>
      <rPr>
        <b/>
        <sz val="11"/>
        <rFont val="Arial"/>
        <family val="2"/>
      </rPr>
      <t>Nota: En caso de que la situación se presente en alguna seccional o extensión los directores administrativos se integran al -PMU</t>
    </r>
  </si>
  <si>
    <t xml:space="preserve">Este grupo de funcionarios se crea con el fin de informar toda novedad frente a la situación de emergencia, descritas anteriormente que afecten la universidad y pongan en riesgo la comunidad universitaria. 
Se cuenta con un mecanismo de comunicación interna entre estos funcionarios con el fin de determinar las acciones a seguir en caso de una emergencia. 
La evacuación de las instalaciones de la Universidad de Cundinamarca solo puede ser autorizada por el PMU y los responsables de dicha evacuación serán los brigadistas y/o el personal de vigilancia. </t>
  </si>
  <si>
    <t xml:space="preserve">Responsables frente a la emergencia </t>
  </si>
  <si>
    <t>DOCENTES</t>
  </si>
  <si>
    <t xml:space="preserve">•	 En caso de emergencia, usted es el responsable de la evacuación de los estudiantes.
•	 Identifique con los estudiantes los posibles riesgos o amenazas que se puedan presentar en el área en que se encuentra. 
•	 Participe en los simulacros y actividades de preparación de respuesta ante emergencias. 
•	 Asigne a uno de los estudiantes y/o monitor de clase como coordinador de evacuación suplente. 
•	 Revise con los estudiantes la ruta de evacuación y el punto de encuentro de acuerdo a su ubicación dentro de las instalaciones de la universidad de Cundinamarca. 
•	 Atienda las instrucciones de evacuación de forma inmediata. </t>
  </si>
  <si>
    <t xml:space="preserve">PERSONAL ADMINISTRATIVO </t>
  </si>
  <si>
    <t xml:space="preserve">•	  Identificar los posibles riesgos o amenazas que se puedan presentar en el área en que se encuentra. 
•	  Reconozca la ruta de evacuación y el punto de encuentro de acuerdo a su ubicación dentro de las instalaciones de la institución. 
•	  Participe en las capacitaciones  y simulacros que se programen en la universidad. 
•	  Tenga a disposición el directorio interno de emergencias.
•	  Notifique a la oficina de SST cualquier novedad de emergencia. 
•	  Atienda las instrucciones de evacuación de forma inmediata. </t>
  </si>
  <si>
    <t xml:space="preserve">LÍDERES  
DE EVACUACIÓN </t>
  </si>
  <si>
    <r>
      <t>•	  En caso de emergencia,</t>
    </r>
    <r>
      <rPr>
        <b/>
        <sz val="11"/>
        <rFont val="Arial"/>
        <family val="2"/>
      </rPr>
      <t xml:space="preserve"> el jefe de la oficina</t>
    </r>
    <r>
      <rPr>
        <sz val="11"/>
        <rFont val="Arial"/>
        <family val="2"/>
      </rPr>
      <t xml:space="preserve">  es el líder de evacuación.
•	  Los lideres de evacuación son responsables de las acciones encaminadas ha la protección de la vida e integridad de las personas y de los bienes de su área en caso de emergencia.  
•	  Informar y coordinar la petición de los funcionarios bajo su responsabilidad en las actividades de capacitación y entrenamiento. 
•	  Mantener actualizada la lista del personal que labora en el área. 
•	  Si hay personal con limitaciones, debe asignar un acompañante para el momento de la evacuación.
•	  Mantener informado al personal a su cargo a cerca  del punto de encuentro y las consignas en caso de evacuación (caminar rápido sin correr, no devolverse, conservar su derecha).
•	  Atender las instrucciones de evacuación de forma inmediata. </t>
    </r>
  </si>
  <si>
    <t>ESTUDIANTES</t>
  </si>
  <si>
    <t xml:space="preserve">•	  Identificar en los planos de evacuación, las rutas y puntos de encuentro del área en que se encuentra. 
•	  Si se encuentra en clase, Solicite información al docente sobre el procedimiento a seguir en caso de evacuación de la Universidad. 
•	  Identifique con el docente y/o compañeros de estudio los posibles riesgos o amenazas que se puedan presentar en el área en que se encuentra. 
•	  Participe en los ejercicios de reconocimiento de rutas de evacuación y/o simulacros que se programen en la institución. 
•	  Atienda las instrucciones de evacuación de forma inmediata. </t>
  </si>
  <si>
    <t>VISITANTES</t>
  </si>
  <si>
    <t xml:space="preserve">•	  Identifique en las rutas de evacuación, el punto de encuentro del área en que  se encuentre. 
•  Solicite al funcionario a quien visita información sobre el procedimiento a seguir en caso de evacuación. </t>
  </si>
  <si>
    <t>Acciones durante una emergencia</t>
  </si>
  <si>
    <t xml:space="preserve">DOCENTES </t>
  </si>
  <si>
    <t xml:space="preserve">•  	En caso de activarse la alarma de evacuación y/o se dé la instrucción por parte del personal de vigilancia y/o brigadistas indique a los estudiantes que deben iniciar la evacuación del aula. 
•  	Si la emergencia se presenta en el área en que está situado, de aviso de manera inmediata al personal de vigilancia. 
•  	Solicite a los estudiantes que salgan en orden.
•  	Delegue al último estudiante en salir que cierre la puerta sin seguro.
•  	Si hay humo indique que deben desplazarse gateando. Cubriendo su nariz y boca con un pañuelo, si es posible humedecido. 
•  	Recuerde siempre a los alumnos las instrucciones de evacuación. 
•  	Siga las instrucciones de los brigadistas y/o personal de vigilancia durante la evacuación.
•  	Diríjase al punto de encuentro o al lugar indicado por los responsables de la evacuación. 
•  	En el punto de encuentro, ubíquese en el área asignada a la torre o edificio en que se encontraba; verifique nuevamente el listado. </t>
  </si>
  <si>
    <t>PERSONAL ADMINISTRATIVO</t>
  </si>
  <si>
    <r>
      <t xml:space="preserve">•	  En caso de activarse la alarma de evacuación y/o se dé la instrucción por parte del personal de vigilancia y/o brigadistas proceda de forma inmediata.
•  	Realice el proceso de evacuación de manera ordenada. 
•  	Si hay humo o gases lacrimógenos desplácese gateando, cubriendo nariz y boca con un pañuelo, si es posible humedecido. 
•  	Aplique las instrucciones de evacuación.
•  	Mantenga la calma.
•  	Salga rápido, pero </t>
    </r>
    <r>
      <rPr>
        <b/>
        <sz val="11"/>
        <rFont val="Arial"/>
        <family val="2"/>
      </rPr>
      <t>SIN CORRER</t>
    </r>
    <r>
      <rPr>
        <sz val="11"/>
        <rFont val="Arial"/>
        <family val="2"/>
      </rPr>
      <t>, no se detenga y no se devuelva por ningún motivo.
•  	Camine por su derecha, en fila y en silencio. 
•  	Siga las instrucciones de los brigadistas y/o lideres de evacuación durante la evacuación. 
•  	Diríjase al punto de encuentro o evacué las instalaciones de la universidad dependiendo la emergencia. 
•  	En el punto de encuentro, ubíquese en el área asignada de acuerdo a la torre o edificio que se encontraba; espere allí hasta que se dé la orden de retornar nuevamente a las instalaciones en caso de ser necesario.</t>
    </r>
  </si>
  <si>
    <t xml:space="preserve">LÍDER DE EVACUACIÓN </t>
  </si>
  <si>
    <t xml:space="preserve">•  	Comunican sobre la situación de emergencia al jefe de la brigada (jefe de servicios administrativos) Obtener el apoyo de la brigada, en caso emergencia localizada. 
•  	Se coloca el chaleco como distintivo y toma la lista de personal del personal a cargo. 
•  	Ordena salir tan pronto se dé la orden
•  	Imparte las siguientes indicaciones al momento de salir: camine rápido sin correr, mantenga su derecha, no se devuelva. 
•  	Anima a que las personas sigan las instrucciones impartidas por los brigadistas y colabora guiándolas hasta el punto de encuentro y que se organicen teniendo en cuenta la identificación del área. </t>
  </si>
  <si>
    <t xml:space="preserve"> ESTUDIANTES</t>
  </si>
  <si>
    <t xml:space="preserve">•  	En caso de activarse la alarma de evacuación, conserve la calma, deje lo que esté haciendo, siga las instrucciones dadas por el docente e inicie la evacuación del aula. 
•  	Salga en orden manteniendo siempre su derecha. 
•  	No se devuelva por ningún motivo.
•  	Durante la evacuación haga silencio, para poder escuchar las instrucciones del docente o del brigadista. 
•  	Ayude a aquellos compañeros que tengan alguna dificultad para realizar la evacuación o informe al docente o brigadista para que coordine su evacuación. 
•  	Si se encuentra solo y/o acompañado (en pasillos, baños, salones) deberá unirse al primer grupo que encuentre evacuando. 
•  	Si hay humo indique que deben desplazarse gateando, cubriendo nariz y boca con un pañuelo, si es posible humedecido.
•  	Siga las instrucciones del coordinador de evacuación y/o los brigadistas durante la evacuación. 
•  	Diríjase al punto de encuentro o evacué las instalaciones de la universidad dependiendo la emergencia. 
•  	En el punto de encuentro, ubíquese en el área asignada de acuerdo a la torre o edificio que se encontraba; este atento cuando se realice el respectivo censo. en caso de observar que falta algún compañero, informe al coordinador de evacuación o al brigadista. 
•  	Imparta las siguientes indicaciones al momento de salir: camine rápido sin correr, mantenga su derecha, no se devuelva. </t>
  </si>
  <si>
    <t xml:space="preserve">•  	En caso de activarse la alarma de evacuación, conserve la calma, deje lo que está haciendo, siga las instrucciones dadas por el coordinador de evacuación del área en que se encuentra e inicie la evacuación. 
•  	Salga en orden manteniendo siempre su derecha. 
•  	No se devuelva por ningún motivo.
•  	Manténgase siempre con el funcionario a quien visitaba. 
•  	Durante la evacuación haga silencio para poder escuchar las instrucciones del coordinador de evacuación  o del brigadista.
•  	Si se encuentra solo y/o acompañado (en pasillos, baños, salones) deberá unirse al primer grupo que encuentre evacuando.
•  	Si hay humo indique que deben desplazarse gateando, cubriendo nariz y boca con un pañuelo, si es posible humedecido.
•  	Siga las instrucciones del coordinador de evacuación y/o los brigadistas durante la evacuación. 
•  	Diríjase al punto de encuentro o evacué las instalaciones de la universidad dependiendo la emergencia. 
•  	En el punto de encuentro, ubíquese en el área asignada de acuerdo a la torre o edificio que se encontraba; este atento cuando se realice el respectivo censo. </t>
  </si>
  <si>
    <t>Acciones después de una evacuación</t>
  </si>
  <si>
    <t xml:space="preserve">•  	Una vez se dé la autorización para regresar a las instalaciones, usted será responsable de guiar a los 
estudiantes hasta las instalaciones de la universidad o respectivo salón. </t>
  </si>
  <si>
    <t xml:space="preserve">•  	Una vez se dé la autorización para regresar a las instalaciones, siga las indicaciones del coordinador 
de evacuación e ingrese en perfecto orden hasta el sitio de trabajo. </t>
  </si>
  <si>
    <t xml:space="preserve">•  	Verifican mediante el conteo del personal de su área e informan novedades al brigadista.
•  	Esperan instrucciones del jefe de brigadistas. 
•  	Apoyan el retorno a la normalidad. 
•  	Colaboran en la evacuación de los puestos de trabajo afectados por la emergencia.
•  	Apoyan en la solicitud de restitución de equipos y materiales presentes en la zona que permitieron atender la emergencia. </t>
  </si>
  <si>
    <t xml:space="preserve">•  	Siga las recomendaciones de los lideres o jefes, de brigada u organismos de socorro. 
•  	Si se da autorización para regresar a las instalaciones de la universidad, siga a su coordinador de evacuación. </t>
  </si>
  <si>
    <t xml:space="preserve">•  	Este atento a los comentarios del jefe de brigada y organismos de socorro. 
•  	Solo se permitirá su ingreso una vez sea autorizado. </t>
  </si>
  <si>
    <t xml:space="preserve">Instrucciones en situaciones específicas de emergencia. </t>
  </si>
  <si>
    <t xml:space="preserve">EN CASO DE INCENDIO </t>
  </si>
  <si>
    <t>•  	Conserve la calma.
•  	No salga de la edificación, permanezca allí hasta  que cese el movimiento telúrico.
•  	Protéjase en un lugar seguro (péguese a la pared, o a los rincones, agachado cubriéndose la cabeza con los brazos). 
•  	Aléjese de las ventanas o de objetos que puedan caer. 
•  	No se precipite a salir así suenen las alarmas. 
•  	Una vez terminé el sismo evacué le lugar si observa daños en la estructura del edificio. 
•  	Tenga precaución durante la evacuación ya que pueden presentarse nuevas replicas. 
•  	Conozca la Ubicación de los extintores del lugar en el que se encuentra. 
•  	Lea las etiquetas e instrucciones que trae  el extintor sobre su uso. 
•  	Si descubre el incendio, suspenda de inmediato lo que está haciendo y a viva voz de a conocer la situación de emergencia.
•  	No trate de apagar el incendio si no está capacitado para hacerlo. 
•  	Evacue de inmediato el área, Con la(s) Persona(S) que se encuentre.
•  	Al salir del salón U oficina No olvide cerrar la puerta sin seguro. 
•  	Evite el pánico, camine rápido por la ruta de evacuación establecida, Si hay humo agáchese y desplácese gateando. 
•  	Si la ruta de evacuación esta obstaculizada y no tiene una ruta alterna para salir, busque refugio en un lugar seguro y espere la ayuda de la brigada y/u organismo de socorro.  
•  	Diríjase al punto de encuentro y espere instrucciones.
•  	No utilice el ascensor bajo ninguna circunstancia</t>
  </si>
  <si>
    <t>EN CASO DE EXPLOSIÓN</t>
  </si>
  <si>
    <t xml:space="preserve">•	Mantenga la calma
•	Arrójese al piso bajo un escritorio o junto a una estructura fuerte, lejos de ventanas.
•	Protéjase la cabeza y cuello con las manos y no apoye el abdomen en el piso.
•  	Espere a que pase la onda explosiva.
•  	Ayude a quien lo necesite.
•  	No prenda equipos electrónicos o instalaciones eléctricas hasta no estar seguro que no haya cortos circuitos. 
•  	Evacué el edificio si detecta condiciones graves que indiquen fallas de la  estructura  o riesgo inminente para las personas o si se da la orden de evacuación. 
•  	Diríjase al punto de encuentro y espere instrucciones. 
•  	No utilice el ascensor bajo ninguna circunstancia. </t>
  </si>
  <si>
    <t xml:space="preserve">ASONADAS O DISTURBIOS EXTERNOS. </t>
  </si>
  <si>
    <t xml:space="preserve">•  	Mantenga la calma.
•  	Resguárdese en un lugar seguro lejos de ventanas.
•  	Espere a que se controle la situación, no salga por ningún motivo.
•  	Si se da la orden de evacuar, hágalo inmediatamente y espere instrucciones. </t>
  </si>
  <si>
    <t xml:space="preserve">DETECCIÓN DE PERSONAS SOSPECHOSAS. </t>
  </si>
  <si>
    <t xml:space="preserve">•  	Mantenga siempre en observación a la persona sin ser muy evidente. 
•  	De manera cortes acérquese a la persona y pregúntele si puede ayudarla en algo.
•  	Manténgase alerta e informe de inmediato a la oficina de recursos físicos y servicios, coordinación de vigilancia y espere instrucciones.  </t>
  </si>
  <si>
    <t>Criterios para evacuar una estructura.</t>
  </si>
  <si>
    <t xml:space="preserve">Evacuar hacia el exterior en caso de: </t>
  </si>
  <si>
    <t xml:space="preserve">Refúgiese dentro de las instalaciones en caso de: </t>
  </si>
  <si>
    <t>  	Incendio
  	Amenaza de bomba dentro de las instalaciones 
  	Inestabilidad estructural ocasionada por sismo.
  	Explosión interna
  	Fugas de gas o liberación de material peligroso. 
  	Desordenes sociales y/o asonadas.</t>
  </si>
  <si>
    <t xml:space="preserve">  	Sismo.
  	Amenaza de bomba en el exterior del edificio. 
  	Explosión de bomba fuera de la Universidad.
  	Atentado en las vecindades. 
  	Desordenes sociales y/o asonadas. </t>
  </si>
  <si>
    <t>9.3 PLAN DE SEGURIDAD</t>
  </si>
  <si>
    <t>PLAN DE SEGURIDAD</t>
  </si>
  <si>
    <r>
      <rPr>
        <b/>
        <sz val="11"/>
        <rFont val="Arial"/>
        <family val="2"/>
      </rPr>
      <t>Objetivo:</t>
    </r>
    <r>
      <rPr>
        <sz val="11"/>
        <rFont val="Arial"/>
        <family val="2"/>
      </rPr>
      <t xml:space="preserve"> Controlar la entrada y salida de personas a las instalaciones de la institución con el propósito de salvaguardar los bienes de la Institución. </t>
    </r>
  </si>
  <si>
    <r>
      <rPr>
        <b/>
        <sz val="11"/>
        <rFont val="Arial"/>
        <family val="2"/>
      </rPr>
      <t>Responsable</t>
    </r>
    <r>
      <rPr>
        <sz val="11"/>
        <rFont val="Arial"/>
        <family val="2"/>
      </rPr>
      <t>: Jefe de brigada o su delegado.</t>
    </r>
  </si>
  <si>
    <t>FUNCIONES PARA LA ATENCIÓN DE EMERGENCIAS</t>
  </si>
  <si>
    <t>Plan de seguridad.</t>
  </si>
  <si>
    <t xml:space="preserve">•  	Verificar el funcionamiento de los sistemas de seguridad.
•  	Mantener los protocoles de ingreso y salida de personal y visitantes (Revisión de paquetes y vehículos)
•  	Vigilar que las rutas y salidas de evacuación estén libres y seguras. </t>
  </si>
  <si>
    <t>Durante</t>
  </si>
  <si>
    <t xml:space="preserve">•  	Mantenga las puertas abiertas.
•  	Evitar el reingreso de personas sin autorización.
•  	Evite el ingreso de personal ajeno a la organización.
•  	Permitir el ingreso de los organismos de emergencia. 
•  	Evite el robo de los bienes de la institución. </t>
  </si>
  <si>
    <t xml:space="preserve">•  	Controlar y vigilar las áreas afectadas hasta que lleguen los empleados responsables. 
•  	Coordinar el ingreso y salida de personas para que no se pierdan los bienes de la institución. </t>
  </si>
  <si>
    <t>9.4 PLAN DE ATENCIÓN MÉDICA Y PRIMEROS AUXILIOS</t>
  </si>
  <si>
    <t>PLAN DE ATENCIÓN MÉDICA Y PRIMEROS AUXILIOS.</t>
  </si>
  <si>
    <t xml:space="preserve">EMERGENCIA MEDICA </t>
  </si>
  <si>
    <t xml:space="preserve">La universidad  es responsable de sus funcionarios, estudiantes y visitantes, así mismo  de los procedimientos y medidas que se tomen para controlar los incidentes que al interior de sus instalaciones surjan.
En  este caso se procederá así:  </t>
  </si>
  <si>
    <t xml:space="preserve">Coordinador del plan de atención medica y primeros auxilios </t>
  </si>
  <si>
    <t>  	El centro de control o el coordinador de seguridad confirmaran la gravedad de la situación y el apoyo requerido. 
  	Se dará informe al/a Coordinador/a de SST.
  	Se dará ayuda con los medios y elementos disponibles: Enfermería, Botiquines, camillas, ETC.
  	Si es necesario se puede habilitar el traslado de pacientes a las ambulancias.
  	Disponer del listado de teléfonos de los centros asistenciales que tienen convenios con la ARL de la Institución, de las EPS de los funcionarios y de los demás centros de atención.</t>
  </si>
  <si>
    <t xml:space="preserve">FUNCIONES PARA LA ATENCIÓN DE EMERGENCIAS </t>
  </si>
  <si>
    <t>PLAN DE ATENCIÓN MÉDICA Y PRIMEROS AUXILIOS</t>
  </si>
  <si>
    <t xml:space="preserve">  	Revisar trimestralmente los botiquines, Inmovilizadores cervicales, manteniéndolos operativos para atención de posibles lesionados. 
  	Revisión y entrenamiento periódico de los procedimientos de atención de primeros auxilios al personal. </t>
  </si>
  <si>
    <t xml:space="preserve">  	Definir el número de lesionados. 
  	Ubicar el área del incidente determinar los peligros y aseguren al área.
  	Llamar al 123.
  	Evaluar el área periódicamente y asegurarla de riesgos para el auxiliador y para el paciente.
  	Movilizar los recursos necesarios para  la atención de la situación. 
  	Utilizar elementos de bioseguridad (Guantes, tapabocas, y mono-gafas)
  	Valorar al paciente.
  	Prestar primeros auxilios de forma inmediata y oportuna, de acuerdo con las prioridades de atención de lesionados (Triage), las capacitaciones y entrenamientos recibidos. </t>
  </si>
  <si>
    <t xml:space="preserve">  	Reportar la emergencia médica o el accidente de trabajo a la persona encargada del SG-SST o a la ARL. 
  	Informar y coordinar el traslado de lesionados
  	Evaluar la capacidad de respuesta y pertinencia de los recursos. 
  	Hacer la respectiva corrección a los procedimientos. 
  	Realizar el mantenimiento, reposición e inventario de recursos. 
  	Reponer elementos gastados. 
  	Dejar los recursos operativos para una posible nueva emergencia.
  	Apoyar la investigación del accidente de trabajo. </t>
  </si>
  <si>
    <t>9.5 PLAN CONTRA INCENDIOS</t>
  </si>
  <si>
    <t>PLAN CONTRA INCENDIOS Y/O EXPLOSIONES</t>
  </si>
  <si>
    <r>
      <rPr>
        <b/>
        <sz val="11"/>
        <rFont val="Arial"/>
        <family val="2"/>
      </rPr>
      <t>Objetivo:</t>
    </r>
    <r>
      <rPr>
        <sz val="11"/>
        <rFont val="Arial"/>
        <family val="2"/>
      </rPr>
      <t xml:space="preserve"> Establecer la brigada de emergencias la cual actuara para el manejo interno de fuegos insipientes y/o explosiones, con el propósito de minimizar su impacto.</t>
    </r>
  </si>
  <si>
    <r>
      <rPr>
        <b/>
        <sz val="11"/>
        <color indexed="8"/>
        <rFont val="Arial"/>
        <family val="2"/>
      </rPr>
      <t>Responsable:</t>
    </r>
    <r>
      <rPr>
        <sz val="11"/>
        <color indexed="8"/>
        <rFont val="Arial"/>
        <family val="2"/>
      </rPr>
      <t xml:space="preserve"> Jefe de Brigada y Brigada contra incendios.</t>
    </r>
  </si>
  <si>
    <r>
      <rPr>
        <b/>
        <sz val="11"/>
        <rFont val="Arial"/>
        <family val="2"/>
      </rPr>
      <t>Recursos:</t>
    </r>
    <r>
      <rPr>
        <sz val="11"/>
        <rFont val="Arial"/>
        <family val="2"/>
      </rPr>
      <t xml:space="preserve">
•  	Extintores 
•  	Señalización de emergencia: se cuenta con señalización de extintores, salidas de emergencia y rutas de evacuación. 
•  	Botiquín, Camilla.
•  	Planos con rutas de evacuación: Ubicados en los pasillos y Zonas de evacuación.
•  	Alarma sonora.
•  	Sistema de comunicaciones (Radio, Celulares y teléfono) </t>
    </r>
  </si>
  <si>
    <t>Plan de control de incendios</t>
  </si>
  <si>
    <t xml:space="preserve">•  	Mantener las rutas de evacuación libres de obstáculos.
•  	Realizar las inspecciones periódicas de los elementos contra incendio (Extintores) 
•  	Verificar que se cuente con los extintores de capacidad y tipo necesario en las áreas requeridas, la distancia mínima a recorrer lineal para encontrar un extintor en el área de libre circulación o áreas de práctica será de 9 metros.
•  	Recibir entrenamiento acerca del control de fuego incipiente. 
•  	Manejo de bases de datos de contacto de estación de bomberos más cercana.
•  	Informar al jefe de brigada. </t>
  </si>
  <si>
    <t xml:space="preserve">•  	Evitar el pánico y controlar a las personas en este estado. 
•  	Llamar a la estación de bomberos más cercana.
•  	Evacuar el área afectada. 
•  	Controlar el fuego incipiente si cuenta con la preparación adecuada, usando los equipos  contra incendio disponibles, si no logra controlar el fuego salga, de ser posible deje  la puerta cerrada sin seguro y espere afuera en el pasillo instrucciones del jefe de brigada. </t>
  </si>
  <si>
    <t xml:space="preserve">•  	Inspeccionar la zona afectada y aledañas para garantizar el control del riesgo.
•  	Restablecer hasta donde sea posible las actividades. 
•  	Llevar a cabo actividades de mantenimiento y reposición de equipos y EPP utilizados en la atención de la emergencia. 
•  	Presentar un informe de emergencia.
•  	Realizar una investigación de las causas que ocasionaron la emergencia. </t>
  </si>
  <si>
    <t xml:space="preserve">9.6 PLAN DE INFORMACIÓN PUBLICA </t>
  </si>
  <si>
    <t>FUNCIONES EN EL DESARROLLO NORMAL DE LA ACTIVIDAD</t>
  </si>
  <si>
    <t>FUNCIONES EN CASO DE EMERGENCIA</t>
  </si>
  <si>
    <t>•	Asesorar en el programa de comunicaciones corporativos a nivel interno y externo de la universidad. 
•	Apoyar los programas publicitarios en relación con los servicios ofrecidos por la institución. 
•	Manejar comunicaciones y coordinaciones con gremios y autoridades. 
•	Coordinar los programas sociales y de responsabilidad social de la institución</t>
  </si>
  <si>
    <t xml:space="preserve">•  	Establecer contacto con medios y contar con directorio telefónico actualizado de los mismos. 
•  	Contar con directorio de otras empresas.
•  	Preparar esquema de comunicados especiales. 
•  	Participar en actividades de capacitación y entrenamiento para manejo de crisis. </t>
  </si>
  <si>
    <t xml:space="preserve">•  	Mantener informado al comité de emergencias de novedades. 
•  	Apoyar la regeneración de comunicados de prensa. 
•  	Hacer contacto con familias de personas afectadas por el incendio, entregar información correspondiente y coordinar los apoyos correspondientes a las mismas. </t>
  </si>
  <si>
    <t xml:space="preserve">•  	Informar periódicamente a medios y autoridades sobre las acciones adelantadas. </t>
  </si>
  <si>
    <t>SEGUIMIENTO Y CONTROL</t>
  </si>
  <si>
    <t>CAPACITACIÓN</t>
  </si>
  <si>
    <t xml:space="preserve">•  	Formatos de inspección de áreas. 
•  	Lista de Números telefónicos
•  	Actas talleres Manejo de Crisis. </t>
  </si>
  <si>
    <t xml:space="preserve">•  	Sistema comando de incidentes. 
•  	Taller de manejo de crisis.
•  	Manejo de aglomeraciones. 
•  	Estructura del plan de emergencia.
•  	Manejo de información en caso de emergencia.
•  	Simulacro y simulaciones. </t>
  </si>
  <si>
    <t xml:space="preserve">PLAN DE MANEJO DE PERSONAS CON DISCAPACIDAD. </t>
  </si>
  <si>
    <r>
      <rPr>
        <b/>
        <sz val="11"/>
        <rFont val="Arial"/>
        <family val="2"/>
      </rPr>
      <t xml:space="preserve">Objetivo: </t>
    </r>
    <r>
      <rPr>
        <sz val="11"/>
        <rFont val="Arial"/>
        <family val="2"/>
      </rPr>
      <t xml:space="preserve">Trasladar en caso de emergencia a las personas con discapacidad, de manera adecuada a un lugar seguro para proteger su integridad física. </t>
    </r>
  </si>
  <si>
    <r>
      <rPr>
        <b/>
        <sz val="11"/>
        <rFont val="Arial"/>
        <family val="2"/>
      </rPr>
      <t>Responsable:</t>
    </r>
    <r>
      <rPr>
        <b/>
        <sz val="11"/>
        <color indexed="9"/>
        <rFont val="Arial"/>
        <family val="2"/>
      </rPr>
      <t xml:space="preserve"> </t>
    </r>
    <r>
      <rPr>
        <sz val="11"/>
        <rFont val="Arial"/>
        <family val="2"/>
      </rPr>
      <t xml:space="preserve">Brigadista, responsable del plan padrino. </t>
    </r>
  </si>
  <si>
    <t xml:space="preserve">En caso de emergencia debemos prestar especial atención a las personas que, debido a sus condiciones físicas sensoriales o intelectuales, se les dificulta dar respuesta ante una eventual emergencia. 
Podemos encontrar personas con discapacidad física, discapacidad visual, auditiva, sordoceguera, psicosocial, (mental) discapacidad intelectual y discapacidad múltiple. 
Como parte de las estrategias de prevención es necesario contar con la identificación previa de las personas con discapacidad vinculadas al centro de trabajo: funcionarios y estudiantes, sus características y de apoyos requeridos. De igual forma se asignará una persona responsable como padrino por cada persona, siendo la persona que debe brindar el direccionamiento y acompañamiento a la persona durante el desarrollo de la situación de emergencia hasta la ubicación en el punto de encuentro.  
El centro de trabajo debe cumplir con los criterios establecidos en la norma técnica colombiana 6304 de 2018: accesibilidad el medio físico para las instalaciones de Educación Superior (IES) y especialmente la Norma Técnica Colombiana 6047 de 2013 accesibilidad al medio físico. Espacios de servicio de atención al ciudadano. En estas se establecen los criterios básicos para la definición de rutas de evacuación, itinerarios, circulación, vertical, circulación horizontal. Etc. De igual forma, el centro de trabajo debe contar con todas las zonas señalizadas con criterios de accesibilidad. Para facilitar el desplazamiento y la evacuación de todas las personas, incluyendo las personas con discapacidad. 
Las personas con discapacidad y los equipos de trabajo en el caso de funcionarios y grupo de compañeros, en el caso de estudiantes (especialmente los padrinos) deben conocer los criterios básicos de actuación para aplicar en caso de evacuación, disminuyen los riesgos de manejo. 
Tenga en cuenta que durante el periodo de contingencia se deberá dar cumplimiento a las medidas de bioseguridad vigentes establecidos por la institución. </t>
  </si>
  <si>
    <t xml:space="preserve">RECOMENDACIÓN PARA POBLACIÓN CON DISCAPACIDAD FÍSICA </t>
  </si>
  <si>
    <r>
      <t xml:space="preserve">En esta categoría se encuentran las personas que presentan en forma permanente deficiencias corporales funcionales a nivel muscular esquelética y neurológica, de origen congénita o adquirida, perdida o ausencia de alguna parte de su cuerpo o presencia de desórdenes del movimiento corporal. 
Generalmente  presentan diferentes grados de dificultad funcionales para el desarrollo de sus actividades cotidianas en el movimiento corporal y su relación con los diversos entornos y contextos: al caminar, desplazarse, cambiar o mantener posiciones del cuerpo, llevar, manipular, o transportar objetos, interactuar con otras personas, entre otras. 
Las personas con discapacidad física pueden utilizar diferentes ayudas técnicas para el desplazamiento como: silla de ruedas, muletas, bastones, prótesis, entre otras. 
</t>
    </r>
    <r>
      <rPr>
        <b/>
        <sz val="11"/>
        <rFont val="Arial"/>
        <family val="2"/>
      </rPr>
      <t>Nota:</t>
    </r>
    <r>
      <rPr>
        <sz val="11"/>
        <rFont val="Arial"/>
        <family val="2"/>
      </rPr>
      <t xml:space="preserve"> Las recomendaciones dadas para esta discapacidad pueden ser implementadas para la atención de mujeres embarazadas en los casos en que se pueda presentar dificultades en la movilidad y requerir de apoyo al momento de evacuar. </t>
    </r>
  </si>
  <si>
    <r>
      <rPr>
        <b/>
        <sz val="11"/>
        <rFont val="Arial"/>
        <family val="2"/>
      </rPr>
      <t xml:space="preserve">Al relacionarse con una persona con algún tipo de discapacidad física, considere lo siguiente: 
</t>
    </r>
    <r>
      <rPr>
        <sz val="11"/>
        <rFont val="Arial"/>
        <family val="2"/>
      </rPr>
      <t xml:space="preserve">
•	La discapacidad física no genera implicaciones de tipo sensorial o habla, pueden escuchar y hablar (a menos que presente múltiple discapacidad).
•	Centre su atención en la persona, antes que en la discapacidad. 
•	Háblele directamente, no evada la mirada, No se dirija al acompañante (si lo tiene)
•	Pídale que le explique en que y como puede ayudarle. 
•	Al conversar con la persona con discapacidad, procure ponerse a su altura, siéntese o inclínese. 
•	No tome las muletas, bastones, brazos de sillas de ruedas u otros implementos que utilice la persona, sin su autorización.    
•	Procure que las ayudas técnicas estén muy cerca de el o ella (sillas de ruedas, prótesis, bastón) </t>
    </r>
  </si>
  <si>
    <r>
      <rPr>
        <b/>
        <sz val="11"/>
        <rFont val="Arial"/>
        <family val="2"/>
      </rPr>
      <t xml:space="preserve">En caso de emergencia tome en cuenta lo siguiente:
</t>
    </r>
    <r>
      <rPr>
        <sz val="11"/>
        <rFont val="Arial"/>
        <family val="2"/>
      </rPr>
      <t xml:space="preserve">
</t>
    </r>
    <r>
      <rPr>
        <b/>
        <sz val="11"/>
        <rFont val="Arial"/>
        <family val="2"/>
      </rPr>
      <t>Antes de la evacuación:</t>
    </r>
    <r>
      <rPr>
        <sz val="11"/>
        <rFont val="Arial"/>
        <family val="2"/>
      </rPr>
      <t xml:space="preserve">
•	Sugiera a la persona que mantenga una linterna en la silla de ruedas, así. En caso de suspensión del fluido eléctrico podrá contar con iluminación. </t>
    </r>
  </si>
  <si>
    <r>
      <rPr>
        <b/>
        <sz val="11"/>
        <rFont val="Arial"/>
        <family val="2"/>
      </rPr>
      <t>Durante la evacuación:</t>
    </r>
    <r>
      <rPr>
        <sz val="11"/>
        <rFont val="Arial"/>
        <family val="2"/>
      </rPr>
      <t xml:space="preserve">
•  	Recuerde que en caso de emergencia no debe utilizar los ascensores.
•  	Identifíquese con claridad y ofrezca su ayuda.
•  	Identifique el tipo de discapacidad, describa la situación e indague por la capacidad de la persona para desplazarse sin ayuda, En caso de requerir apoyo con contacto físico. Se debe solicitar la autorización previa. 
•  	En caso de una persona en silla de ruedas. Infórmele que tomará el control de la silla. 
•  	Movilice a la persona en silla de ruedas con precaución: Guíela cuidadosamente, evitando empujar o tocar a otras personas. 
•  	Para bajar o subir gradas, levante a la persona en la silla de ruedas con el ayuda mínimo de dos (2) personas más.
•  	Procure bajar las gradas de modo que la persona en silla de ruedas se encuentre de espaldas, para brindarle mayor seguridad.
•  	Si tiene posibilidad, sujétela a la silla de ruedas. Puede hacerlo con una faja, una bufanda u otro elemento similar, es importante tener en cuenta la situación que se esta presentando y tipo de discapacidad de la persona para ejecutar esta opción.  
•  	En caso de no poder movilizar a la persona en silla de ruedas, puede realizar un levantamiento con ayuda de otra persona (técnica de levantamiento con “silla de brazos”) y asegúrese de que una tercera persona traslade la silla de ruedas, Una vez que se encuentre en un lugar de fácil circulación, coloque a la persona nuevamente en la silla de ruedas y evacué con precaución. 
•  	Otra forma de trasladar a la persona es haciendo camillaje Una vez colocada y asegurada la persona trasládela rápidamente hasta el punto de encuentro. 
•  	Si la persona se moviliza con ayuda de muletas. No toque sus muletas pues son su punto de apoyo. </t>
    </r>
  </si>
  <si>
    <r>
      <rPr>
        <b/>
        <sz val="11"/>
        <rFont val="Arial"/>
        <family val="2"/>
      </rPr>
      <t>Después de la evacuación:</t>
    </r>
    <r>
      <rPr>
        <sz val="11"/>
        <rFont val="Arial"/>
        <family val="2"/>
      </rPr>
      <t xml:space="preserve">
•  	Si la persona perdió sus ayudas de desplazamiento, se debe garantizar condiciones básicas para su permanencia en el lugar y el área correspondiente deberá realizar comunicación con su contacto de emergencia. </t>
    </r>
  </si>
  <si>
    <t>RECOMENDACIONES PARA PERSONAS CON DISCAPACIDAD AUDITIVA</t>
  </si>
  <si>
    <t>En esta categoría se encuentran personas que presentan formas permanentes de deficiencias en las funciones sensoriales relacionadas con la percepción de los sonidos y la discriminación de su localización. Tono. Volumen y calidad: como consecuencia presenta diferentes grados de dificultad en la recepción y producción de mensajes verbales y por tanto para la comunicación oral. 
La discapacidad auditiva no genera condiciones que requieren de ayudas técnicas para su desplazamiento, sin embargo si afecta los procesos de comunicación debido a que  no solo altera la capacidad auditiva, sino que dependiendo del grado de compromiso auditivo también puede afectar el desarrollo del habla  (persona sorda) caso en el que se requiere la lengua de señas Colombiana (LSC) como medio de comunicación, debido a esta situación es importante contar con brigadista con conocimiento en lengua de señas Colombiana (LSC).</t>
  </si>
  <si>
    <t xml:space="preserve">Al relacionarse con una persona con algún tipo de discapacidad auditiva considere lo siguiente: 
•	Ubíquese frente a la persona hable despacio y evite taparse la boca: muchas personas con discapacidad auditiva realizan lectura de labios para obtener más información. 
•	Si se trata de una persona sorda con apoyo de interprete centre su atención en la persona sorda. 
•	Hable con tranquilidad y vocalice adecuadamente utilizando un ritmo acorde que facilita la interpretación. </t>
  </si>
  <si>
    <r>
      <rPr>
        <b/>
        <sz val="11"/>
        <rFont val="Arial"/>
        <family val="2"/>
      </rPr>
      <t xml:space="preserve">En caso de emergencia tome en cuenta lo siguiente: 
Antes de la evacuación: 
</t>
    </r>
    <r>
      <rPr>
        <sz val="11"/>
        <rFont val="Arial"/>
        <family val="2"/>
      </rPr>
      <t xml:space="preserve">•	Identifique las alarmas visuales del centro de trabajo.
•	Instruya a los compañeros y compañeras del puesto de trabajo y/o grupo de compañeros sobre las formas de comunicación que utilizaran para alertar a la persona con discapacidad auditiva. 
•	Acuerde con la persona sorda las señales requeridas para comunicarle los distintos tipos de emergencias, puede utilizar tarjetas con imágenes. 
•	Sugiera a la persona que mantenga disponible una linterna, así, en caso de suspensión del fluido eléctrico podrá contar con iluminación para el rostro de quien comunica. </t>
    </r>
  </si>
  <si>
    <r>
      <rPr>
        <b/>
        <sz val="11"/>
        <rFont val="Arial"/>
        <family val="2"/>
      </rPr>
      <t xml:space="preserve">Durante la evacuación:
</t>
    </r>
    <r>
      <rPr>
        <sz val="11"/>
        <rFont val="Arial"/>
        <family val="2"/>
      </rPr>
      <t xml:space="preserve">
•  	Recuerde que en caso de emergencia no debe utilizar los ascensores.
•  	 Si la persona no ha reaccionado a la alarma, alértela procurando ubicarse en frente o con un toque en el hombro o en el brazo. 
•  	Identifíquese con claridad y ofrezca su ayuda.
•  	 En caso de personas con baja audición: brinde la información ubicándose de frente use un tono de voz adecuada a un ritmo que le permita entender. Espere indicaciones de la persona para facilitar la comunicación (Que se acerque hablar a un costado específicamente, etc.).
•  	Para facilitar la comunicación no se cubra la boca al hablarle (siempre y cuando las medidas de bioseguridad vigentes lo permitan) 
•  	En caso de personas sordas acompañada de un interprete brinde la información a ambos confirmando que sea suministrada y entendida por la persona sorda. 
•  	En caso de persona sorda sin interprete brinde indicaciones con señas básicas que le permita identificar la ruta al punto de encuentro el riesgo etc. Si se quiere utilice tarjetas con imágenes para comunicar la emergencia que provocó la evacuación, realice dibujos y/o escriba en letra tipo imprenta de buen tamaño.
•  	Cerciórese de que la persona comprenda la instrucción de permanecer o trasladarse de un determinado lugar  especialmente la permanencia en el punto de encuentro. 
• 	Si la evacuación se da en lugares oscuros procure contar con lampara o una luz portátil como señal para que la persona pueda ubicarlo y facilitar la lectura de los labios den la oscuridad, si se requiere. </t>
    </r>
  </si>
  <si>
    <r>
      <rPr>
        <b/>
        <sz val="11"/>
        <rFont val="Arial"/>
        <family val="2"/>
      </rPr>
      <t xml:space="preserve">Después de la evacuación:
</t>
    </r>
    <r>
      <rPr>
        <sz val="11"/>
        <rFont val="Arial"/>
        <family val="2"/>
      </rPr>
      <t xml:space="preserve">
•  	Si la persona perdió sus ayudas auditivas o se encuentra en estado de crisis, se deben garantizar condiciones básicas para su permanencia en el lugar y el Área correspondiente deberá realizar comunicación con su contacto de emergencia</t>
    </r>
  </si>
  <si>
    <t xml:space="preserve">RECOMENDACIONES PARA POBLACIÓN CON DISCAPACIDAD INTELECTUAL. </t>
  </si>
  <si>
    <t xml:space="preserve">Se refiere a personas que presentan alteraciones en la capacidad cognitiva general como razonamiento, la resolución de problemas, la planificación, el pensamiento abstracto, el juicio, el aprendizaje académico y el aprendizaje desde la experiencia; situación que altera su funcionamiento adaptativo de tal manera que la persona no alcanza u nivel optimo de independencia personal y de responsabilidad social en uno o mas aspectos de la vida cotidiana, incluyendo la comunicación, la participación social, el funcionamiento académico u ocupacional y de la independencia personal en la casa o comunidad. 
Las personas con discapacidad intelectual podrían depender o necesitar de la ayuda de otras personas en diferentes grados para desarrollar sus actividades y relacionarse con su entorno. 
El centro de trabajo no cuenta con personas con discapacidad intelectual de alto grado de apoyo requerido, esta se puede presentar posiblemente en visitantes. </t>
  </si>
  <si>
    <r>
      <rPr>
        <b/>
        <sz val="11"/>
        <rFont val="Arial"/>
        <family val="2"/>
      </rPr>
      <t xml:space="preserve">Al relacionarse con una persona con algún tipo de discapacidad intelectual, considere lo siguiente: </t>
    </r>
    <r>
      <rPr>
        <sz val="11"/>
        <rFont val="Arial"/>
        <family val="2"/>
      </rPr>
      <t xml:space="preserve">
•  	La discapacidad intelectual no siempre es evidente, motivo por el cual se requiere una identificación previa 
•  	El nivel de comprensión y atención puede variar sugiriendo el uso de varios recursos para brindar información. 
•  	Ofrezca ejemplos o sinónimos que faciliten llegar a algunos conceptos que usted quiere explicar.
•  	 Utilice un leguaje simple y concreto.   
•  	Considere formas de comunicarse el trato debe ser pertinente a la edad de la persona. 
•  	Procure dirigirse a la persona, aunque este acompañada por un cuidador siempre garantizando que la información sea clara para ambos. </t>
    </r>
  </si>
  <si>
    <r>
      <rPr>
        <b/>
        <sz val="11"/>
        <rFont val="Arial"/>
        <family val="2"/>
      </rPr>
      <t xml:space="preserve">En caso de emergencia tome en cuenta lo siguiente:
Antes de la evacuación:
</t>
    </r>
    <r>
      <rPr>
        <sz val="11"/>
        <rFont val="Arial"/>
        <family val="2"/>
      </rPr>
      <t xml:space="preserve">•  	Identifique los espacios que pueden contar con asistencia de personas con discapacidad intelectual para disponer de la información adicional para los funcionarios de esta área (Biblioteca, auditorio, por ejemplo)
•  	Identifique que la señalización sea coherente y de  fácil interpretación. </t>
    </r>
  </si>
  <si>
    <r>
      <rPr>
        <b/>
        <sz val="11"/>
        <rFont val="Arial"/>
        <family val="2"/>
      </rPr>
      <t>Durante la evacuación.</t>
    </r>
    <r>
      <rPr>
        <sz val="11"/>
        <rFont val="Arial"/>
        <family val="2"/>
      </rPr>
      <t xml:space="preserve">
•  	Recuerde que en caso de emergencia no debe utilizar el ascensor.
•  	Identifíquese con claridad y ofrezca ayuda.
•  	Verifique si la persona asiste con cuidador para que este la /lo acompañe en todo momento, dando indicaciones claras y precisas de lo que deben hacer y hacia donde se deben dirigir. 
•  	Si la persona está sola explíquele lo que esta pasando y lo que va a hacer, verifique que la instrucción sea entendida.  
•  	Brinde instrucciones cortas y sencillas.
•  	Procure que no sean más de  dos (2) instrucciones simultáneamente. 
•  	Si puede desplazarse sin ayuda permítale caminar sola, si su desplazamiento es lento guíela/lo para incentivar una marcha constante. 
•  	Llévelo/la al punto de encuentro y cerciórese de que otra persona lo acompañe, no lo/la  deje solo/la.
•  	Verifique el estado emocional de la persona para que reciba el apoyo requerido en caso de  crisis.</t>
    </r>
  </si>
  <si>
    <r>
      <rPr>
        <b/>
        <sz val="11"/>
        <rFont val="Arial"/>
        <family val="2"/>
      </rPr>
      <t xml:space="preserve">Después de la evacuación. </t>
    </r>
    <r>
      <rPr>
        <sz val="11"/>
        <rFont val="Arial"/>
        <family val="2"/>
      </rPr>
      <t xml:space="preserve">
•  Dependiendo el grado de dependencia la persona puede requerir un acompañamiento permanente (brigadista o cuidador legal) 
•  No lo deje solo/la. 
•  El área correspondiente deberá realizar comunicación con su contacto de emergencia</t>
    </r>
  </si>
  <si>
    <t xml:space="preserve">RECOMENDACIONES PARA LA POBLACIÓN CON DISCAPACIDAD VISUAL. </t>
  </si>
  <si>
    <t xml:space="preserve">En esta categoría se incluye a aquellas personas que presentan diferencias para percibir la luz, forma, tamaño, o color de objetos. Se incluye a las personas ciegas y las personas con baja visión. es decir, quienes, a pesar de usar gafas, lentes de contacto o haberse practicado alguna intervención, tienen dificultades para distinguir formas, colores, rostros, objetos en la calle, ver en la noche, ver de lejos o de cerca. 
El grado de dificultad puede variar asociado a las condiciones de la luz del entorno y el tipo de discapacidad. 
Las personas ciegas establecen un itinerario en los lugares de uso frecuente, identificando obstáculos, variaciones de nivel etc. </t>
  </si>
  <si>
    <r>
      <rPr>
        <b/>
        <sz val="11"/>
        <rFont val="Arial"/>
        <family val="2"/>
      </rPr>
      <t>Al relacionarse con una persona con algún tipo de discapacidad visual considere lo siguiente:</t>
    </r>
    <r>
      <rPr>
        <sz val="11"/>
        <rFont val="Arial"/>
        <family val="2"/>
      </rPr>
      <t xml:space="preserve">
•  	Es importante identificar los canales de comunicación que se le facilite. 
•  	Hablar de forma clara y detallada para mantenerlo informado de lo que ocurre. </t>
    </r>
  </si>
  <si>
    <r>
      <rPr>
        <b/>
        <sz val="11"/>
        <rFont val="Arial"/>
        <family val="2"/>
      </rPr>
      <t>En caso de emergencia tome en cuenta lo siguiente:</t>
    </r>
    <r>
      <rPr>
        <sz val="11"/>
        <rFont val="Arial"/>
        <family val="2"/>
      </rPr>
      <t xml:space="preserve">
Antes de la evacuación 
•  Identifique las alarmas auditivas del centro de trabajo. </t>
    </r>
  </si>
  <si>
    <r>
      <rPr>
        <b/>
        <sz val="11"/>
        <rFont val="Arial"/>
        <family val="2"/>
      </rPr>
      <t xml:space="preserve">Durante la evacuación. </t>
    </r>
    <r>
      <rPr>
        <sz val="11"/>
        <rFont val="Arial"/>
        <family val="2"/>
      </rPr>
      <t xml:space="preserve">
•  	Recuerde que en caso de emergencia no debe utilizar los ascensores. 
•  	Identifíquese con claridad y ofrezca su ayuda.
•  	Hable en un tono adecuado y a una velocidad normal. 
•  	Mantener a la persona informada sobre las actividades que esta realizando (si se va a retirar, si va a tomar algún elemento etc. 
•  	Utilice palabras claras como izquierda, derecha, adelante, atrás, arriba, abajo, evite indicaciones como: por aquí, hacia allá, por este lado. 
•  	Ofrezca su brazo u hombro según prefiera, para guiarlo, evite tocarlo sin su autorización. 
•  	Si es una persona ciega no le tome el bastón, excepto cuando representa un riesgo (incendio) Si cuenta con perro guía cerciórese de la evacuación del animal. 
•  	  Si debe bajar escaleras cerciórese de que se apoye en el pasamanos. 
•  	Las personas ciegas establecen itinerarios al desplazarse, los pueden ver alterados en una situación de emergencia. Debe acompañar a la persona hasta una zona segura. </t>
    </r>
  </si>
  <si>
    <r>
      <rPr>
        <b/>
        <sz val="11"/>
        <rFont val="Arial"/>
        <family val="2"/>
      </rPr>
      <t>Después de la evacuación.</t>
    </r>
    <r>
      <rPr>
        <sz val="11"/>
        <rFont val="Arial"/>
        <family val="2"/>
      </rPr>
      <t xml:space="preserve"> 
•  	Verifique que cuente con las ayudas técnicas necesarias (Bastón, perro, guía, etc.). Si es requerido el área correspondiente deberá realizar comunicación con su contacto de emergencia</t>
    </r>
  </si>
  <si>
    <t xml:space="preserve">RECOMENDACIONES PARA POBLACIÓN CON DISCAPACIDAD SORDOCEGUERA. </t>
  </si>
  <si>
    <t>Es una discapacidad única que resulta de la combinación de una deficiencia visual  y una auditiva, que genera en las personas que la presentan limitaciones de comunicación orientación, movilidad y el acceso a la información. algunas personas sordociegas son sordas y ciegas totales. Mientras que otras conservan restos auditivos y/o visuales. Las personas sordo ciegas requieren de servicios especializados de guía e interpretación para su desarrollo e inclusión social. 
Las personas sordociegas generalmente cuentan con un cuidador -interprete, debido a su grado de dependencia y autonomía</t>
  </si>
  <si>
    <r>
      <rPr>
        <b/>
        <sz val="11"/>
        <rFont val="Arial"/>
        <family val="2"/>
      </rPr>
      <t>Al relacionarse con una persona sordociega considere lo siguiente:</t>
    </r>
    <r>
      <rPr>
        <sz val="11"/>
        <rFont val="Arial"/>
        <family val="2"/>
      </rPr>
      <t xml:space="preserve">
•  	Identifique si cuenta con  audífono (restos auditivos) caso en el que debe hablarle en un tono acorde. 
•  	Ubicarse dentro del campo visual por si conserva capacidad visual. 
•  	Generalmente no pueden establecer comunicación con terceros, si este es el caso será necesario medir la interacción a través del interprete.</t>
    </r>
  </si>
  <si>
    <r>
      <rPr>
        <b/>
        <sz val="11"/>
        <rFont val="Arial"/>
        <family val="2"/>
      </rPr>
      <t xml:space="preserve">En caso de emergencia tome en cuenta lo siguiente: 
Antes de la evacuación:
</t>
    </r>
    <r>
      <rPr>
        <sz val="11"/>
        <rFont val="Arial"/>
        <family val="2"/>
      </rPr>
      <t xml:space="preserve">•  	Una persona sordo ciega en el centro de trabajo se dará posiblemente e condiciones de visitante, se debe contar con un reporte de notificación que permita la identificación de personas sordociegas en la institución en un momento especifico.  
•  	Toda persona sordociega debe ingresar con un cuidador-interprete. </t>
    </r>
  </si>
  <si>
    <r>
      <rPr>
        <b/>
        <sz val="11"/>
        <rFont val="Arial"/>
        <family val="2"/>
      </rPr>
      <t xml:space="preserve">Durante la evacuación: </t>
    </r>
    <r>
      <rPr>
        <sz val="11"/>
        <rFont val="Arial"/>
        <family val="2"/>
      </rPr>
      <t xml:space="preserve">
•  	Recuerde que en caso de emergencia no debe utilizar los ascensores. 
•  	Identifíquese con claridad y ofrezca su ayuda. 
•  	Garantice que la persona se encuentre acompañada de su cuidador – interprete quien lo guiará durante la evacuación, en caso de no ser posible no lo deje solo. 
•  	En caso de estar con el cuidador -interprete, brinde la información a los dos (2) y cerciórese de que sigan las instrucciones acompañando la evacuación. 
•  	Si la persona esta solo/la verifique se atiende y obtiene información visual y/o auditiva (mínima) para indicarle, el proceso de evacuación: establezca claramente que para facilitar la evacuación será necesario tomarlo o guiarlo con la mano. 
•  	 Si la persona no puede obtener información por los canales perceptuales visuales y auditivos tóquele el hombro y sujételo de la mano para indicar la ruta. según la situación puede encontrarse alterado o en crisis, procure darle un momento para que se sienta tranquilo.
•  	Llévelo al punto de encuentro y cerciórese que otra persona lo acompañe, no lo deje solo, la persona debe estar siempre acompañada</t>
    </r>
  </si>
  <si>
    <r>
      <rPr>
        <b/>
        <sz val="11"/>
        <rFont val="Arial"/>
        <family val="2"/>
      </rPr>
      <t>Después de la emergencia:</t>
    </r>
    <r>
      <rPr>
        <sz val="11"/>
        <rFont val="Arial"/>
        <family val="2"/>
      </rPr>
      <t xml:space="preserve">
La persona debe estar acompañada de su cuidador- interprete para que pueda retirarse. No dejarlo solo. </t>
    </r>
  </si>
  <si>
    <t>RECOMENDACIONES PARA POBLACIÓN CON DISCAPACIDAD MENTAL PSICOSOCIAL.</t>
  </si>
  <si>
    <t xml:space="preserve">Resulta de la interacción entre las personas con deficiencias (alteraciones en el pensamiento, percepciones, emociones, sentimientos, comportamientos y reacciones consideradas como signos y síntomas atendiendo a su duración, coexistencia intensidad y afectación funcional) y las barreras del entorno que evitan su participación plena y efectiva en la sociedad. 
La discapacidad psicosocial se determina a partir del grado de dificultad en los procesos de adaptación y socialización. 
Asociada al manejo con medicamentos para el desarrollo de la vida cotidiana. </t>
  </si>
  <si>
    <r>
      <rPr>
        <b/>
        <sz val="11"/>
        <rFont val="Arial"/>
        <family val="2"/>
      </rPr>
      <t xml:space="preserve">Al relacionarse con una persona con algún tipo de discapacidad mental psicosocial considere lo siguiente: </t>
    </r>
    <r>
      <rPr>
        <sz val="11"/>
        <rFont val="Arial"/>
        <family val="2"/>
      </rPr>
      <t xml:space="preserve">
•  	La discapacidad mental psicosocial no siempre es evidente motivo por el cual se requiere una identificación previa. 
•  	Se deben hacer preguntas cortas, en lenguaje claro y sencillo, para identificar la necesidad de la persona.
•  	Evite criticar o entrar en discusión que puedan generar irritabilidad o malestar en el interlocutor. 
•  	Confirme que la información dada ha sido comprendida. 
•  	Tener en cuenta las opiniones y sentimientos expresados por la persona. </t>
    </r>
  </si>
  <si>
    <r>
      <rPr>
        <b/>
        <sz val="11"/>
        <rFont val="Arial"/>
        <family val="2"/>
      </rPr>
      <t>En caso de emergencia tome en cuenta lo siguiente: 
Durante la evacuación:</t>
    </r>
    <r>
      <rPr>
        <sz val="11"/>
        <rFont val="Arial"/>
        <family val="2"/>
      </rPr>
      <t xml:space="preserve"> 
•  	Recuerde que en caso de emergencia no debe utilizar los ascensores.
•  	Identifique con claridad y ofrezca su ayuda.
•  	Explique lo que está sucediendo  de la manera mas sencilla, procure generar calma y confianza.
•  	De instrucciones cortas y claras siempre intentando dar alternativas para manejar la situación. 
•  	Llévelo al punto de encuentro y cerciórese de que  otra persona lo acompañe, no lo deje solo. 
•  	Verifique el estado emocional de la persona para que reciba el apoyo requerido en caso de crisis. </t>
    </r>
  </si>
  <si>
    <r>
      <rPr>
        <b/>
        <sz val="11"/>
        <rFont val="Arial"/>
        <family val="2"/>
      </rPr>
      <t xml:space="preserve">Después de la evacuación: </t>
    </r>
    <r>
      <rPr>
        <sz val="11"/>
        <rFont val="Arial"/>
        <family val="2"/>
      </rPr>
      <t xml:space="preserve">
•  	Verifique si cuenta con sus medicamentos y si la situación requiere red de apoyo o acompañamiento. El área correspondiente deberá realizar comunicación con su contacto de emergencia. </t>
    </r>
  </si>
  <si>
    <t xml:space="preserve">RECOMENDACIÓN PARA POBLACIÓN CON DISCAPACIDAD MÚLTIPLE. </t>
  </si>
  <si>
    <t>Presencia de dos (2) o mas discapacidades de orden física, sensorial mental o intelectual las cuales afectan significativamente el nivel de desarrollo, las posibles funcionalidades, la comunicación, la inter acción social y aprendizaje lo requieren para su atención de apoyo generalizados y permanentes. Las particularidades de la discapacidad múltiple no están dadas por la sumatoria de los diferentes tipos de deficiencia, si no por la interacción que se presentan entre ellos</t>
  </si>
  <si>
    <r>
      <rPr>
        <b/>
        <sz val="11"/>
        <rFont val="Arial"/>
        <family val="2"/>
      </rPr>
      <t>En caso de emergencia tome en cuenta lo siguiente: 
Durante la evacuación:</t>
    </r>
    <r>
      <rPr>
        <sz val="11"/>
        <rFont val="Arial"/>
        <family val="2"/>
      </rPr>
      <t xml:space="preserve"> 
•  	Identifique los tipos de discapacidad que presenta de la más severa a la más leve.
•  	Implemente el protocolo definitivo para las discapacidades más relevantes (física, Psicosocial; etc.). especialmente si comprometen su proceso de comunicación y desplazamiento. </t>
    </r>
  </si>
  <si>
    <r>
      <rPr>
        <b/>
        <sz val="11"/>
        <rFont val="Arial"/>
        <family val="2"/>
      </rPr>
      <t xml:space="preserve">Después de la evacuación: </t>
    </r>
    <r>
      <rPr>
        <sz val="11"/>
        <rFont val="Arial"/>
        <family val="2"/>
      </rPr>
      <t xml:space="preserve">
•  	El área correspondiente deberá realizar comunicación con su contacto de emergencia. </t>
    </r>
  </si>
  <si>
    <t>Elaboró:  Oficina SG-SST</t>
  </si>
  <si>
    <t>PLAN DE GESTIÓN DEL RIESGO DE DESASTRES Y PREPARACION DE RESPUESTA ANTE EMERGENCIAS</t>
  </si>
  <si>
    <t>Hoja 12 de 13</t>
  </si>
  <si>
    <t>Ficha Técnica 10 - Planos de Evacuación</t>
  </si>
  <si>
    <t>VERSIÓN 0</t>
  </si>
  <si>
    <t>PÁGINA: 10 de 13</t>
  </si>
  <si>
    <t>Ficha Técnica 9 - Procedimientos Operativos Normalizados</t>
  </si>
  <si>
    <t>PROCEDIMIENTO OPERATIVO NORMALIZADO INCENDIO</t>
  </si>
  <si>
    <t xml:space="preserve">FLUJO GRAMA </t>
  </si>
  <si>
    <t>DESCRIPCIÓN</t>
  </si>
  <si>
    <t>RESPONSABLE</t>
  </si>
  <si>
    <t>1.	Se debe notificar al jefe de brigada y/o brigadista</t>
  </si>
  <si>
    <t xml:space="preserve">Jefe de Operaciones: Brigada de emergencias </t>
  </si>
  <si>
    <t>2.	La brigada de emergencia activa la alarma de evacuación.</t>
  </si>
  <si>
    <t xml:space="preserve">3.	Unicia proceso de evacuación, ejecutando PLAN de  evacuación. </t>
  </si>
  <si>
    <t xml:space="preserve">4.	Informar ubicación del conato (si no se ha controlado) y si hay lesionados. </t>
  </si>
  <si>
    <t>5.	Se identifica si hay lesionados, ejecute PON primeros auxilios.</t>
  </si>
  <si>
    <t>6.	Se evalúa el conato de incendio si es necesario apoyo externo.</t>
  </si>
  <si>
    <t xml:space="preserve">7.	Si es posible controlar el conato se hace uso de los extintores. </t>
  </si>
  <si>
    <t>8.	Solicitar apoyo externo oficial de enlace, solicite apoyo externo. Al arribo de los bomberos asumen el mando de la emergencia, con el apoyo de la brigada de emergencias.</t>
  </si>
  <si>
    <t>Jefe de operaciones Brigada de emergencias</t>
  </si>
  <si>
    <t xml:space="preserve">9.	Realice reporte, recuperación e investigación de la emergencia. Presentación del informe. </t>
  </si>
  <si>
    <t>Jefe de operaciones Brigada de emergencias.</t>
  </si>
  <si>
    <t xml:space="preserve">PROCEDIMIENTO OPERATIVO NORMALIZADO (PON) PARA SISMO  </t>
  </si>
  <si>
    <t>Inmediatamente identifique un sismo, suspenda actividades y refúgiese en un lugar seguro cercano.</t>
  </si>
  <si>
    <t>Cualquier persona</t>
  </si>
  <si>
    <t xml:space="preserve">Apague maquinas, herramientas manuales, asegure cualquier elemento que este usando, que pueda causar daño. </t>
  </si>
  <si>
    <t>Si luego de finalizado el sismo observa personas lesionadas, brinde el primer auxilio. Si luego de finalizado el sismo observa daños estructurales o locativos, este atento a las instrucciones que se impartan por la brigada de emergencia.</t>
  </si>
  <si>
    <t xml:space="preserve">Si luego de finalizado el sismo observa daños estructurales o locativos, proceda a evacuar y pida ayuda externa. </t>
  </si>
  <si>
    <r>
      <t xml:space="preserve">Si luego de finalizado el sismo observa fuego, olores de productos químicos e inflamables, ejecute PON control de incendios y evacuación. 
</t>
    </r>
    <r>
      <rPr>
        <b/>
        <sz val="11"/>
        <color indexed="8"/>
        <rFont val="Arial"/>
        <family val="2"/>
      </rPr>
      <t>Nota:</t>
    </r>
    <r>
      <rPr>
        <sz val="11"/>
        <color theme="1"/>
        <rFont val="Arial"/>
        <family val="2"/>
      </rPr>
      <t xml:space="preserve"> Cuando se haga presente la ayuda externa el coordinador de la emergencia será relevado por el comandante de la entidad de ayuda externa. 
El coordinador de emergencias y brigadista continuara operando bajo la coordinación con el equipo de ayuda externa. </t>
    </r>
  </si>
  <si>
    <t xml:space="preserve">Controlada la emergencia el comandante de ayuda externa será quien determine en primera instancia si  es seguro el reingreso a las instalaciones
El rescate de personas estará a cargo de los organismos de socorro especializados en rescate. 
</t>
  </si>
  <si>
    <t>Comandante de ayuda externa</t>
  </si>
  <si>
    <t xml:space="preserve">El comandante de ayuda Externa, el coordinador de emergencias junto con la brigada de emergencia realiza una verificación de las instalaciones y afectación del proceso para determinar el nivel de seguridad de las mismas, para verificar la conveniencia retomar proceso por parte del personal evacuado.
En conjunto se tomará la decisión de retomar actividades por parte del personal. </t>
  </si>
  <si>
    <t>Comandante de ayuda externa.
Coordinador de brigada. 
Brigada de emergencias.</t>
  </si>
  <si>
    <t xml:space="preserve">Una vez se haya controlado la emergencia y se establezca que es seguro retomar procesos, se procede a  realizar el reporte, la investigación y las labores de recuperación (reposición, ubicación, y limpieza de  equipos usados para el control de la emergencia) y continuidad de los procesos. </t>
  </si>
  <si>
    <t>Comité
Operativo emergencias
Coordinador de brigadas de emergencia</t>
  </si>
  <si>
    <t xml:space="preserve">PROCEDIMIENTO OPERATIVO NORMALIZADO ACCIDENTES DE TRANSITO  </t>
  </si>
  <si>
    <t>Verifique que se encuentre sin lesiones, así como sus pasajeros. encienda luces de parqueo.</t>
  </si>
  <si>
    <t>conductor</t>
  </si>
  <si>
    <t>Reporte al área de recursos físicos y seguridad y salud en el trabajo  del centro de trabajo la presencia del evento</t>
  </si>
  <si>
    <t>2. reporte al area de recursos fisicos y seguridad y salud en el trabajo  del centro de trabajo la presencia del evento</t>
  </si>
  <si>
    <t xml:space="preserve">conductor   -brigadista                                </t>
  </si>
  <si>
    <t xml:space="preserve">Verificar Sí hay heridos en cualquiera de los vehículos involucrados en el accidente,  </t>
  </si>
  <si>
    <t>3. si hay heridos en cualquiera de los vehiculos involucrados en el accidente, informe a los brigadistas  y  active plan de primeros auxilios - dar aviso  a entidad externa si se requiere</t>
  </si>
  <si>
    <t>conductor  - brigadistas</t>
  </si>
  <si>
    <t>Informar a los brigadistas  y  active plan de primeros auxilios</t>
  </si>
  <si>
    <t>Dar aviso  a entidad externa si se requiere</t>
  </si>
  <si>
    <t xml:space="preserve">Generar conciliación entre los afectados </t>
  </si>
  <si>
    <t>conductor  - afectados</t>
  </si>
  <si>
    <t>Proceder hacer el retorno a las actividades de manera controlada</t>
  </si>
  <si>
    <t>Restablecer condiciones de normalidad</t>
  </si>
  <si>
    <t>PROCEDIMIENTO OPERATIVO NORMALIZADO CONTRA VENDAVALES ,LLUVIAS TORRENCIALES, TORMENTA ELÉCTRICA</t>
  </si>
  <si>
    <t xml:space="preserve">Mantener la calma </t>
  </si>
  <si>
    <t xml:space="preserve">Funcionarios , estudiantes  y  visitantes </t>
  </si>
  <si>
    <t>Interrumpir inmediatamente las actividades  y desconectar los aparatos que están funcionando</t>
  </si>
  <si>
    <t>2. Interrumpir inmediatamente las actividades  y desconectar los aparatos que estan funcionanado</t>
  </si>
  <si>
    <t xml:space="preserve">Debe buscar un refugio bajo techo, protegiéndose de objetos que puedan ser llevados por el viento a su vez debe alejarse de ventanas y árboles que pueden caer. </t>
  </si>
  <si>
    <t xml:space="preserve">3. Debe buscar un refugio bajo techo, protegiendose de objetos que puedan ser llevados por el viento a su vez debe alejarse de ventanas y árboles que pueden caer. </t>
  </si>
  <si>
    <t xml:space="preserve">Siga las   indicaciones de los brigadistas </t>
  </si>
  <si>
    <t xml:space="preserve">4. Siga las   indicaciones de los brigadistas </t>
  </si>
  <si>
    <t>Convocar los integrantes   equipo respuesta en sitio y PMU</t>
  </si>
  <si>
    <t>5. convocar los integrantes   equippo respuesta en sitio y PMU</t>
  </si>
  <si>
    <t>Comandante de la brigada- brigadistas</t>
  </si>
  <si>
    <t>Establecer prioridades de atención a personas afectadas, daños en instalaciones, fuentes de energía.</t>
  </si>
  <si>
    <t>6, Establecer prioridades de atención a personas afectadas, daños en instalaciones, fuentes de energia.</t>
  </si>
  <si>
    <t>Atiende los casos específicos que requieran los primeros auxilios básicos y evalué si se requiere ambulancia en el sitio</t>
  </si>
  <si>
    <t>7,Atiende los casos específicos que requieran los primeros auxilios básicos y evalue si se requiere ambulancia en el sitio</t>
  </si>
  <si>
    <t>Equipo de respuesta en sitio -brigadistas</t>
  </si>
  <si>
    <t>Evaluación  de la infraestructura, mantenimiento de las  instalaciones, manejo y disposición final de escombros</t>
  </si>
  <si>
    <t>8 Evaluacion  de la infraestructura,mantenimiento de las  instalaciones, manejo y disposicion final de escombros</t>
  </si>
  <si>
    <t>Equipo respuesta en sitio-PMU</t>
  </si>
  <si>
    <t>Restablecer actividades de manera controlada</t>
  </si>
  <si>
    <t>8 Restablecer actividades de manera controlada</t>
  </si>
  <si>
    <t>PROCEDIMIENTO OPERATIVO NORMALIZADO ASALTO O ROBO</t>
  </si>
  <si>
    <t>No oponer resistencia  a personas armadas</t>
  </si>
  <si>
    <t xml:space="preserve">Victima </t>
  </si>
  <si>
    <t xml:space="preserve"> En presencia de delincuentes, no ejecutar acciones que puedan poner en riesgo su vida o la de quienes están dentro del recinto</t>
  </si>
  <si>
    <t>2, En presencia de delincuentes, no ejecutar acciones que puedan poner en riesgo su vida o la de quienes están dentro del recinto</t>
  </si>
  <si>
    <t xml:space="preserve">Obedezca las instrucciones del asaltante, pero de manera lenta y calmada. </t>
  </si>
  <si>
    <t xml:space="preserve">3, Obedezca las instrucciones del asaltante, pero de manera lenta y calmada. </t>
  </si>
  <si>
    <t xml:space="preserve">De aviso apenas pueda, sin poner en riesgo su vida o la de terceros. </t>
  </si>
  <si>
    <t xml:space="preserve">4, De aviso apenas pueda, sin poner en riesgo su vida o la de terceros. </t>
  </si>
  <si>
    <t>Victima</t>
  </si>
  <si>
    <t xml:space="preserve">.Espere instrucciones del brigadista  que le brinda atención </t>
  </si>
  <si>
    <t xml:space="preserve">5.Espere instrucciones del brigadista  que le brinda atencion </t>
  </si>
  <si>
    <t>evaluar la condición de la persona  brindarle el primer auxilio</t>
  </si>
  <si>
    <t>6. evaluar la condicion de la persona  brindarle el primer auxilio</t>
  </si>
  <si>
    <t>brigadista</t>
  </si>
  <si>
    <t>PÁGINA: 11 de 13</t>
  </si>
  <si>
    <t>Ficha Técnica 10  - plan de ayuda mutua</t>
  </si>
  <si>
    <t>REALIZADO POR:  _________________
OFICINA SST_____________________</t>
  </si>
  <si>
    <t>DATOS DE LAS ENTIDADES U ORGANIZACIONES DE APOYO</t>
  </si>
  <si>
    <t>NOMBRE DE LA ENTIDAD DE APOYO</t>
  </si>
  <si>
    <t>CIUDAD</t>
  </si>
  <si>
    <t>DIRECCIÓN</t>
  </si>
  <si>
    <t>TELÉFONO</t>
  </si>
  <si>
    <t xml:space="preserve">PERSONA DE CONTACTO </t>
  </si>
  <si>
    <t>CORREO ELECTRÓNICO</t>
  </si>
  <si>
    <t>ANÁLISIS DE RECURSOS Y SUMINISTROS DE APOYO PARA LA ATENCIÓN DE EMERGENCIAS</t>
  </si>
  <si>
    <t>Tipo de Recurso o Suministro de Apoyo
(personal, elemento de emergencias, sistemas de comunicación, sistemas de rescate, etc.)</t>
  </si>
  <si>
    <t>Entidad Responsable</t>
  </si>
  <si>
    <t>Apoyo y Responsabilidades en Caso de Emergencia
(Incendio, Sismo, Robo, Eventos atmosféricos, etc.)</t>
  </si>
  <si>
    <t>Fecha de Elaboración: 2022-09</t>
  </si>
  <si>
    <t>PÁGINA: 12 de 13</t>
  </si>
  <si>
    <t>Ficha Técnica  11 -  Planos de evacuación</t>
  </si>
  <si>
    <t xml:space="preserve">Fecha de Elaboración: </t>
  </si>
  <si>
    <t xml:space="preserve">Elaboró: </t>
  </si>
  <si>
    <t xml:space="preserve">Revisó: </t>
  </si>
  <si>
    <t xml:space="preserve">Aprobó: </t>
  </si>
  <si>
    <t>CÓDIGO: ESG-ESG-SST-r034</t>
  </si>
  <si>
    <t>PÁGINA: 13 de 13</t>
  </si>
  <si>
    <t>FECHA</t>
  </si>
  <si>
    <t>DESCRIPCIÓN DE LA ACTUALIZACIÓN</t>
  </si>
  <si>
    <t xml:space="preserve">Emisión del documento </t>
  </si>
  <si>
    <t>Luz Etelvina Lozano</t>
  </si>
  <si>
    <t>Directora de Talento humano</t>
  </si>
  <si>
    <t>Emisión del Documento. Transición del ATHF260</t>
  </si>
  <si>
    <t>Se incluyó en la parte inferior del formato la información relacionada para
el control de la actualización de la información del registro (Fecha de
Elaboración: Elaboró: Revisó: Aprobó)
Ajuste PON</t>
  </si>
  <si>
    <t>Ajuste directorio emergencias</t>
  </si>
  <si>
    <t xml:space="preserve">Ajuste directorio emergencias
Se realizaron cambios en las fichas No 2 y 4 se cambio el rombo de la pandemia y paso de inminente a posible. </t>
  </si>
  <si>
    <t>Ajuste de planes operativos normalizados</t>
  </si>
  <si>
    <t xml:space="preserve">Vilma Katherine Sánchez </t>
  </si>
  <si>
    <t>Asesor SYSO-ARL POSITIVA</t>
  </si>
  <si>
    <t>Ajuste al directorio de emergencias</t>
  </si>
  <si>
    <t>Yenny Adriana Rodríguez</t>
  </si>
  <si>
    <t xml:space="preserve">Gestor SST </t>
  </si>
  <si>
    <t>Código Serie Documental (Ver Tabla de Retención Documental)</t>
  </si>
  <si>
    <t>VIGENCIA: 2024-11-01</t>
  </si>
  <si>
    <t>VIGENCIA:2024-11-01</t>
  </si>
  <si>
    <t>PÁGINA: 4 de 13</t>
  </si>
  <si>
    <t>Fecha de Elaboración:  2024-11</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</si>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</sst>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56" x14ac:knownFonts="1">
    <font>
      <sz val="11"/>
      <color theme="1"/>
      <name val="Calibri"/>
      <family val="2"/>
      <scheme val="minor"/>
    </font>
    <font>
      <sz val="11"/>
      <name val="Arial"/>
      <family val="2"/>
    </font>
    <font>
      <sz val="10"/>
      <name val="Arial"/>
      <family val="2"/>
    </font>
    <font>
      <b/>
      <sz val="10"/>
      <name val="Arial"/>
      <family val="2"/>
    </font>
    <font>
      <sz val="9"/>
      <name val="Arial"/>
      <family val="2"/>
    </font>
    <font>
      <b/>
      <sz val="9"/>
      <name val="Arial"/>
      <family val="2"/>
    </font>
    <font>
      <sz val="10"/>
      <color indexed="8"/>
      <name val="MS Sans Serif"/>
      <family val="2"/>
    </font>
    <font>
      <sz val="12"/>
      <name val="Arial Narrow"/>
      <family val="2"/>
    </font>
    <font>
      <b/>
      <sz val="11"/>
      <name val="Arial"/>
      <family val="2"/>
    </font>
    <font>
      <sz val="8"/>
      <color indexed="8"/>
      <name val="Arial"/>
      <family val="2"/>
    </font>
    <font>
      <sz val="8"/>
      <color indexed="12"/>
      <name val="Arial"/>
      <family val="2"/>
    </font>
    <font>
      <sz val="11"/>
      <color indexed="8"/>
      <name val="Arial"/>
      <family val="2"/>
    </font>
    <font>
      <b/>
      <sz val="11"/>
      <color indexed="8"/>
      <name val="Arial"/>
      <family val="2"/>
    </font>
    <font>
      <b/>
      <sz val="11"/>
      <color indexed="9"/>
      <name val="Arial"/>
      <family val="2"/>
    </font>
    <font>
      <u/>
      <sz val="11"/>
      <color theme="10"/>
      <name val="Calibri"/>
      <family val="2"/>
    </font>
    <font>
      <u/>
      <sz val="11"/>
      <color theme="10"/>
      <name val="Calibri"/>
      <family val="2"/>
      <scheme val="minor"/>
    </font>
    <font>
      <sz val="11"/>
      <color theme="1"/>
      <name val="Arial"/>
      <family val="2"/>
    </font>
    <font>
      <b/>
      <sz val="11"/>
      <color theme="4"/>
      <name val="Arial"/>
      <family val="2"/>
    </font>
    <font>
      <b/>
      <sz val="10"/>
      <color theme="4"/>
      <name val="Arial"/>
      <family val="2"/>
    </font>
    <font>
      <sz val="9"/>
      <color theme="1"/>
      <name val="Arial"/>
      <family val="2"/>
    </font>
    <font>
      <sz val="9"/>
      <color rgb="FF000000"/>
      <name val="Arial"/>
      <family val="2"/>
    </font>
    <font>
      <b/>
      <sz val="10"/>
      <name val="Calibri"/>
      <family val="2"/>
      <scheme val="minor"/>
    </font>
    <font>
      <b/>
      <sz val="10"/>
      <color rgb="FFFF0000"/>
      <name val="Arial"/>
      <family val="2"/>
    </font>
    <font>
      <b/>
      <sz val="10"/>
      <color theme="1"/>
      <name val="Arial"/>
      <family val="2"/>
    </font>
    <font>
      <b/>
      <sz val="14"/>
      <name val="Calibri"/>
      <family val="2"/>
      <scheme val="minor"/>
    </font>
    <font>
      <sz val="14"/>
      <color theme="1"/>
      <name val="Calibri"/>
      <family val="2"/>
      <scheme val="minor"/>
    </font>
    <font>
      <b/>
      <sz val="9"/>
      <color rgb="FF292929"/>
      <name val="Arial"/>
      <family val="2"/>
    </font>
    <font>
      <b/>
      <sz val="14"/>
      <color theme="1"/>
      <name val="Arial"/>
      <family val="2"/>
    </font>
    <font>
      <i/>
      <sz val="8"/>
      <color rgb="FF000000"/>
      <name val="Arial"/>
      <family val="2"/>
    </font>
    <font>
      <sz val="8"/>
      <color rgb="FF000000"/>
      <name val="Arial"/>
      <family val="2"/>
    </font>
    <font>
      <sz val="8"/>
      <color rgb="FF0000FF"/>
      <name val="Arial"/>
      <family val="2"/>
    </font>
    <font>
      <b/>
      <sz val="11"/>
      <color theme="1"/>
      <name val="Arial"/>
      <family val="2"/>
    </font>
    <font>
      <b/>
      <sz val="11"/>
      <color theme="0"/>
      <name val="Arial"/>
      <family val="2"/>
    </font>
    <font>
      <sz val="11"/>
      <color theme="0"/>
      <name val="Arial"/>
      <family val="2"/>
    </font>
    <font>
      <b/>
      <sz val="10"/>
      <color rgb="FF000000"/>
      <name val="Arial"/>
      <family val="2"/>
    </font>
    <font>
      <b/>
      <sz val="11"/>
      <color rgb="FFFF0000"/>
      <name val="Arial"/>
      <family val="2"/>
    </font>
    <font>
      <sz val="10"/>
      <color theme="1"/>
      <name val="Arial"/>
      <family val="2"/>
    </font>
    <font>
      <b/>
      <sz val="9"/>
      <color theme="1"/>
      <name val="Arial"/>
      <family val="2"/>
    </font>
    <font>
      <b/>
      <sz val="8"/>
      <color theme="0"/>
      <name val="Arial"/>
      <family val="2"/>
    </font>
    <font>
      <sz val="8"/>
      <color theme="0"/>
      <name val="Arial"/>
      <family val="2"/>
    </font>
    <font>
      <b/>
      <sz val="9"/>
      <color rgb="FF000000"/>
      <name val="Arial"/>
      <family val="2"/>
    </font>
    <font>
      <b/>
      <sz val="8"/>
      <color theme="1"/>
      <name val="Arial"/>
      <family val="2"/>
    </font>
    <font>
      <b/>
      <sz val="10"/>
      <color theme="0"/>
      <name val="Arial"/>
      <family val="2"/>
    </font>
    <font>
      <b/>
      <sz val="9"/>
      <color theme="0"/>
      <name val="Arial"/>
      <family val="2"/>
    </font>
    <font>
      <b/>
      <sz val="14"/>
      <color theme="0" tint="-0.499984740745262"/>
      <name val="Calibri"/>
      <family val="2"/>
      <scheme val="minor"/>
    </font>
    <font>
      <b/>
      <sz val="10"/>
      <color rgb="FF292929"/>
      <name val="Arial"/>
      <family val="2"/>
    </font>
    <font>
      <sz val="11"/>
      <color rgb="FF000000"/>
      <name val="Arial"/>
      <family val="2"/>
    </font>
    <font>
      <b/>
      <i/>
      <sz val="10"/>
      <color theme="0"/>
      <name val="Arial"/>
      <family val="2"/>
    </font>
    <font>
      <sz val="10"/>
      <color theme="0"/>
      <name val="Arial"/>
      <family val="2"/>
    </font>
    <font>
      <b/>
      <sz val="14"/>
      <name val="Arial"/>
      <family val="2"/>
    </font>
    <font>
      <sz val="14"/>
      <color theme="1"/>
      <name val="Arial"/>
      <family val="2"/>
    </font>
    <font>
      <u/>
      <sz val="11"/>
      <color theme="10"/>
      <name val="Arial"/>
      <family val="2"/>
    </font>
    <font>
      <sz val="10"/>
      <color indexed="8"/>
      <name val="Arial"/>
      <family val="2"/>
    </font>
    <font>
      <sz val="10"/>
      <color rgb="FF000000"/>
      <name val="Arial"/>
      <family val="2"/>
    </font>
    <font>
      <b/>
      <sz val="11"/>
      <color theme="0"/>
      <name val="Calibri"/>
      <family val="2"/>
      <scheme val="minor"/>
    </font>
    <font>
      <sz val="12"/>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00482B"/>
        <bgColor indexed="64"/>
      </patternFill>
    </fill>
    <fill>
      <patternFill patternType="solid">
        <fgColor rgb="FF663300"/>
        <bgColor indexed="64"/>
      </patternFill>
    </fill>
    <fill>
      <patternFill patternType="solid">
        <fgColor theme="2" tint="-9.9978637043366805E-2"/>
        <bgColor indexed="64"/>
      </patternFill>
    </fill>
    <fill>
      <patternFill patternType="solid">
        <fgColor rgb="FF79C000"/>
        <bgColor indexed="64"/>
      </patternFill>
    </fill>
    <fill>
      <patternFill patternType="solid">
        <fgColor rgb="FF007B3E"/>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8">
    <xf numFmtId="0" fontId="0" fillId="0" borderId="0"/>
    <xf numFmtId="0" fontId="2"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 fillId="0" borderId="0"/>
    <xf numFmtId="0" fontId="2" fillId="0" borderId="0"/>
    <xf numFmtId="0" fontId="7" fillId="0" borderId="0"/>
    <xf numFmtId="0" fontId="6" fillId="0" borderId="0"/>
  </cellStyleXfs>
  <cellXfs count="564">
    <xf numFmtId="0" fontId="0" fillId="0" borderId="0" xfId="0"/>
    <xf numFmtId="0" fontId="4" fillId="0" borderId="1" xfId="4" applyFont="1" applyBorder="1" applyAlignment="1">
      <alignment horizontal="center" vertical="center" wrapText="1"/>
    </xf>
    <xf numFmtId="0" fontId="4" fillId="0" borderId="1" xfId="4" applyFont="1" applyBorder="1" applyAlignment="1">
      <alignment horizontal="center" vertical="center" textRotation="90" wrapText="1"/>
    </xf>
    <xf numFmtId="0" fontId="4" fillId="0" borderId="1" xfId="4" applyFont="1" applyBorder="1" applyAlignment="1">
      <alignment vertical="center" wrapText="1"/>
    </xf>
    <xf numFmtId="0" fontId="1" fillId="0" borderId="0" xfId="4" applyFont="1" applyAlignment="1">
      <alignment wrapText="1"/>
    </xf>
    <xf numFmtId="0" fontId="1" fillId="0" borderId="0" xfId="4" applyFont="1" applyAlignment="1">
      <alignment horizontal="left" wrapText="1"/>
    </xf>
    <xf numFmtId="0" fontId="16" fillId="0" borderId="0" xfId="0" applyFont="1" applyAlignment="1">
      <alignment horizontal="justify" vertical="center"/>
    </xf>
    <xf numFmtId="0" fontId="16" fillId="0" borderId="0" xfId="0" applyFont="1"/>
    <xf numFmtId="0" fontId="0" fillId="0" borderId="0" xfId="0" applyAlignment="1">
      <alignment horizontal="center"/>
    </xf>
    <xf numFmtId="0" fontId="17" fillId="0" borderId="0" xfId="0" applyFont="1" applyAlignment="1">
      <alignment vertical="center" wrapText="1"/>
    </xf>
    <xf numFmtId="0" fontId="3" fillId="0" borderId="0" xfId="4" applyFont="1" applyAlignment="1">
      <alignment vertical="center" wrapText="1"/>
    </xf>
    <xf numFmtId="0" fontId="18" fillId="0" borderId="0" xfId="4" applyFont="1" applyAlignment="1">
      <alignment vertical="center" wrapText="1"/>
    </xf>
    <xf numFmtId="0" fontId="19" fillId="0" borderId="1" xfId="4" applyFont="1" applyBorder="1" applyAlignment="1">
      <alignment vertical="center" wrapText="1"/>
    </xf>
    <xf numFmtId="0" fontId="4" fillId="0" borderId="1" xfId="4" applyFont="1" applyBorder="1" applyAlignment="1">
      <alignment horizontal="justify" vertical="center" wrapText="1"/>
    </xf>
    <xf numFmtId="0" fontId="20" fillId="0" borderId="1" xfId="4" applyFont="1" applyBorder="1" applyAlignment="1">
      <alignment horizontal="justify" vertical="center" wrapText="1"/>
    </xf>
    <xf numFmtId="0" fontId="17" fillId="0" borderId="0" xfId="0" applyFont="1" applyAlignment="1">
      <alignment horizontal="center" vertical="center"/>
    </xf>
    <xf numFmtId="0" fontId="3" fillId="0" borderId="0" xfId="0" applyFont="1" applyAlignment="1">
      <alignment horizontal="center" vertical="center"/>
    </xf>
    <xf numFmtId="17" fontId="20" fillId="0" borderId="1" xfId="4" applyNumberFormat="1" applyFont="1" applyBorder="1" applyAlignment="1">
      <alignment horizontal="center" vertical="center" wrapText="1"/>
    </xf>
    <xf numFmtId="17" fontId="4" fillId="0" borderId="1" xfId="4" applyNumberFormat="1" applyFont="1" applyBorder="1" applyAlignment="1">
      <alignment horizontal="center" vertical="center" wrapText="1"/>
    </xf>
    <xf numFmtId="0" fontId="23"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27" fillId="4" borderId="0" xfId="0" applyFont="1" applyFill="1" applyAlignment="1">
      <alignment horizontal="left" vertical="center" wrapText="1"/>
    </xf>
    <xf numFmtId="0" fontId="16" fillId="2" borderId="0" xfId="0" applyFont="1" applyFill="1"/>
    <xf numFmtId="0" fontId="16" fillId="0" borderId="0" xfId="4" applyFont="1" applyAlignment="1">
      <alignment wrapText="1"/>
    </xf>
    <xf numFmtId="0" fontId="28" fillId="0" borderId="0" xfId="0" applyFont="1"/>
    <xf numFmtId="0" fontId="29" fillId="0" borderId="0" xfId="0" applyFont="1"/>
    <xf numFmtId="0" fontId="30" fillId="0" borderId="0" xfId="0" applyFont="1"/>
    <xf numFmtId="0" fontId="16" fillId="4" borderId="0" xfId="0" applyFont="1" applyFill="1" applyAlignment="1">
      <alignment wrapText="1"/>
    </xf>
    <xf numFmtId="0" fontId="16" fillId="0" borderId="0" xfId="0" applyFont="1" applyAlignment="1">
      <alignment horizontal="left" vertical="center" wrapText="1"/>
    </xf>
    <xf numFmtId="0" fontId="36" fillId="0" borderId="0" xfId="0" applyFont="1" applyAlignment="1">
      <alignment horizontal="left"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23" fillId="2" borderId="9"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 fillId="0" borderId="9" xfId="4" applyFont="1" applyBorder="1" applyAlignment="1">
      <alignment vertical="center" wrapText="1"/>
    </xf>
    <xf numFmtId="0" fontId="18" fillId="0" borderId="2" xfId="4" applyFont="1" applyBorder="1" applyAlignment="1">
      <alignment vertical="center" wrapText="1"/>
    </xf>
    <xf numFmtId="0" fontId="2" fillId="0" borderId="0" xfId="4"/>
    <xf numFmtId="0" fontId="3" fillId="2" borderId="2" xfId="0" applyFont="1" applyFill="1" applyBorder="1" applyAlignment="1">
      <alignment horizontal="center" vertical="center" wrapText="1"/>
    </xf>
    <xf numFmtId="0" fontId="1" fillId="0" borderId="2" xfId="4" applyFont="1" applyBorder="1" applyAlignment="1">
      <alignment wrapText="1"/>
    </xf>
    <xf numFmtId="0" fontId="8" fillId="2" borderId="8" xfId="0" applyFont="1" applyFill="1" applyBorder="1" applyAlignment="1">
      <alignment horizontal="center" vertical="center" wrapText="1"/>
    </xf>
    <xf numFmtId="0" fontId="2" fillId="0" borderId="0" xfId="0" applyFont="1"/>
    <xf numFmtId="14" fontId="32" fillId="5" borderId="6" xfId="0" applyNumberFormat="1" applyFont="1" applyFill="1" applyBorder="1" applyAlignment="1">
      <alignment horizontal="center" vertical="center" wrapText="1"/>
    </xf>
    <xf numFmtId="0" fontId="32" fillId="5" borderId="6" xfId="0" applyFont="1" applyFill="1" applyBorder="1" applyAlignment="1">
      <alignment horizontal="center" vertical="center" wrapText="1"/>
    </xf>
    <xf numFmtId="0" fontId="36" fillId="0" borderId="1" xfId="0" applyFont="1" applyBorder="1" applyAlignment="1">
      <alignment horizontal="justify" vertical="center" wrapText="1"/>
    </xf>
    <xf numFmtId="0" fontId="3" fillId="2" borderId="1"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31" fillId="4" borderId="0" xfId="0" applyFont="1" applyFill="1" applyAlignment="1">
      <alignment wrapText="1"/>
    </xf>
    <xf numFmtId="0" fontId="34" fillId="0" borderId="1" xfId="0" applyFont="1" applyBorder="1" applyAlignment="1">
      <alignment horizontal="center" vertical="center"/>
    </xf>
    <xf numFmtId="0" fontId="26" fillId="0" borderId="1" xfId="0" applyFont="1" applyBorder="1" applyAlignment="1">
      <alignment horizontal="center" vertical="center" wrapText="1"/>
    </xf>
    <xf numFmtId="0" fontId="27" fillId="4" borderId="0" xfId="0" applyFont="1" applyFill="1" applyAlignment="1">
      <alignment horizontal="left" wrapText="1"/>
    </xf>
    <xf numFmtId="0" fontId="36" fillId="0" borderId="1" xfId="0" applyFont="1" applyBorder="1" applyAlignment="1">
      <alignment horizontal="center" vertical="center" wrapText="1"/>
    </xf>
    <xf numFmtId="0" fontId="36" fillId="0" borderId="2" xfId="0" applyFont="1" applyBorder="1"/>
    <xf numFmtId="0" fontId="36" fillId="0" borderId="7" xfId="0" applyFont="1" applyBorder="1" applyAlignment="1">
      <alignment horizontal="left" vertical="center" wrapText="1"/>
    </xf>
    <xf numFmtId="0" fontId="36" fillId="0" borderId="5" xfId="0" applyFont="1" applyBorder="1" applyAlignment="1">
      <alignment horizontal="left" vertical="center" wrapText="1"/>
    </xf>
    <xf numFmtId="0" fontId="36" fillId="0" borderId="2" xfId="0" applyFont="1" applyBorder="1" applyAlignment="1">
      <alignment horizontal="left" vertical="center" wrapText="1"/>
    </xf>
    <xf numFmtId="0" fontId="2" fillId="0" borderId="0" xfId="4" applyAlignment="1">
      <alignment wrapText="1"/>
    </xf>
    <xf numFmtId="0" fontId="2" fillId="0" borderId="10" xfId="4" applyBorder="1" applyAlignment="1">
      <alignment wrapText="1"/>
    </xf>
    <xf numFmtId="0" fontId="2" fillId="0" borderId="3" xfId="4" applyBorder="1" applyAlignment="1">
      <alignment horizontal="center" vertical="center" wrapText="1"/>
    </xf>
    <xf numFmtId="0" fontId="2" fillId="0" borderId="3" xfId="4" applyBorder="1" applyAlignment="1">
      <alignment horizontal="center" wrapText="1"/>
    </xf>
    <xf numFmtId="0" fontId="2" fillId="0" borderId="3" xfId="4" applyBorder="1" applyAlignment="1">
      <alignment wrapText="1"/>
    </xf>
    <xf numFmtId="0" fontId="2" fillId="0" borderId="11" xfId="4" applyBorder="1" applyAlignment="1">
      <alignment wrapText="1"/>
    </xf>
    <xf numFmtId="0" fontId="36" fillId="0" borderId="9" xfId="0" applyFont="1" applyBorder="1" applyAlignment="1">
      <alignment horizontal="center"/>
    </xf>
    <xf numFmtId="0" fontId="36" fillId="0" borderId="9" xfId="0" applyFont="1" applyBorder="1"/>
    <xf numFmtId="0" fontId="36" fillId="0" borderId="0" xfId="0" applyFont="1"/>
    <xf numFmtId="0" fontId="18" fillId="0" borderId="0" xfId="0" applyFont="1" applyAlignment="1">
      <alignment vertical="center" wrapText="1"/>
    </xf>
    <xf numFmtId="0" fontId="18" fillId="0" borderId="2" xfId="0" applyFont="1" applyBorder="1" applyAlignment="1">
      <alignment vertical="center" wrapText="1"/>
    </xf>
    <xf numFmtId="0" fontId="3" fillId="0" borderId="0" xfId="5" applyFont="1" applyAlignment="1">
      <alignment horizontal="right" vertical="center"/>
    </xf>
    <xf numFmtId="17" fontId="3" fillId="0" borderId="3" xfId="5" applyNumberFormat="1" applyFont="1" applyBorder="1" applyAlignment="1">
      <alignment horizontal="right" vertical="center"/>
    </xf>
    <xf numFmtId="0" fontId="2" fillId="0" borderId="9" xfId="5" applyBorder="1" applyAlignment="1">
      <alignment vertical="center"/>
    </xf>
    <xf numFmtId="0" fontId="2" fillId="0" borderId="0" xfId="5" applyAlignment="1">
      <alignment vertical="center"/>
    </xf>
    <xf numFmtId="0" fontId="42" fillId="5" borderId="1" xfId="5" applyFont="1" applyFill="1" applyBorder="1" applyAlignment="1">
      <alignment horizontal="center" vertical="center"/>
    </xf>
    <xf numFmtId="0" fontId="2" fillId="0" borderId="1" xfId="5" applyBorder="1" applyAlignment="1">
      <alignment horizontal="left" vertical="center" wrapText="1"/>
    </xf>
    <xf numFmtId="0" fontId="2" fillId="4" borderId="1" xfId="5" applyFill="1" applyBorder="1" applyAlignment="1">
      <alignment horizontal="left" vertical="center" wrapText="1"/>
    </xf>
    <xf numFmtId="0" fontId="36" fillId="0" borderId="1" xfId="0" applyFont="1" applyBorder="1" applyAlignment="1">
      <alignment horizontal="center"/>
    </xf>
    <xf numFmtId="0" fontId="36"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wrapText="1"/>
    </xf>
    <xf numFmtId="0" fontId="2" fillId="0" borderId="1" xfId="5" applyBorder="1" applyAlignment="1">
      <alignment vertical="center" wrapText="1"/>
    </xf>
    <xf numFmtId="0" fontId="2" fillId="4" borderId="1" xfId="5" applyFill="1" applyBorder="1" applyAlignment="1">
      <alignment vertical="center" wrapText="1"/>
    </xf>
    <xf numFmtId="0" fontId="2" fillId="0" borderId="1" xfId="5" applyBorder="1" applyAlignment="1">
      <alignment vertical="center"/>
    </xf>
    <xf numFmtId="0" fontId="2" fillId="0" borderId="1" xfId="0" applyFont="1" applyBorder="1"/>
    <xf numFmtId="0" fontId="2" fillId="0" borderId="1" xfId="0" applyFont="1" applyBorder="1" applyAlignment="1">
      <alignment vertical="center" wrapText="1"/>
    </xf>
    <xf numFmtId="0" fontId="48" fillId="5" borderId="1" xfId="5" applyFont="1" applyFill="1" applyBorder="1" applyAlignment="1">
      <alignment vertical="center"/>
    </xf>
    <xf numFmtId="0" fontId="48" fillId="5" borderId="7" xfId="5" applyFont="1" applyFill="1" applyBorder="1" applyAlignment="1">
      <alignment vertical="center"/>
    </xf>
    <xf numFmtId="0" fontId="42" fillId="5" borderId="1" xfId="5" applyFont="1" applyFill="1" applyBorder="1" applyAlignment="1">
      <alignment vertical="center"/>
    </xf>
    <xf numFmtId="0" fontId="2" fillId="0" borderId="1" xfId="5" applyBorder="1"/>
    <xf numFmtId="0" fontId="2" fillId="0" borderId="1" xfId="5" applyBorder="1" applyAlignment="1">
      <alignment horizontal="center" vertical="center"/>
    </xf>
    <xf numFmtId="0" fontId="2" fillId="0" borderId="1" xfId="0" applyFont="1" applyBorder="1" applyAlignment="1">
      <alignment horizontal="center" vertical="top"/>
    </xf>
    <xf numFmtId="0" fontId="36" fillId="0" borderId="1" xfId="0" applyFont="1" applyBorder="1" applyAlignment="1">
      <alignment horizontal="center" vertical="top"/>
    </xf>
    <xf numFmtId="0" fontId="2" fillId="0" borderId="1" xfId="7" applyFont="1" applyBorder="1" applyAlignment="1">
      <alignment horizontal="left" vertical="center" wrapText="1"/>
    </xf>
    <xf numFmtId="0" fontId="49" fillId="0" borderId="1" xfId="7" applyFont="1" applyBorder="1" applyAlignment="1">
      <alignment horizontal="center" vertical="center" wrapText="1"/>
    </xf>
    <xf numFmtId="0" fontId="2" fillId="0" borderId="1" xfId="5" applyBorder="1" applyAlignment="1">
      <alignment horizontal="left" vertical="center"/>
    </xf>
    <xf numFmtId="0" fontId="2" fillId="0" borderId="1" xfId="7" applyFont="1" applyBorder="1" applyAlignment="1">
      <alignment horizontal="center" vertical="center" wrapText="1"/>
    </xf>
    <xf numFmtId="0" fontId="1" fillId="0" borderId="0" xfId="0" applyFont="1" applyAlignment="1">
      <alignment horizontal="left"/>
    </xf>
    <xf numFmtId="0" fontId="1" fillId="0" borderId="0" xfId="0" applyFont="1"/>
    <xf numFmtId="0" fontId="1" fillId="0" borderId="2" xfId="0" applyFont="1" applyBorder="1"/>
    <xf numFmtId="0" fontId="1" fillId="0" borderId="1" xfId="0" applyFont="1" applyBorder="1"/>
    <xf numFmtId="0" fontId="49" fillId="0" borderId="0" xfId="0" applyFont="1" applyAlignment="1">
      <alignment horizontal="center" vertical="center" wrapText="1"/>
    </xf>
    <xf numFmtId="0" fontId="2" fillId="0" borderId="0" xfId="0" applyFont="1" applyAlignment="1">
      <alignment horizontal="center" vertical="center" wrapText="1"/>
    </xf>
    <xf numFmtId="0" fontId="42" fillId="5" borderId="1" xfId="5" applyFont="1" applyFill="1" applyBorder="1" applyAlignment="1">
      <alignment horizontal="center" vertical="center" wrapText="1"/>
    </xf>
    <xf numFmtId="0" fontId="36" fillId="0" borderId="1" xfId="0" applyFont="1" applyBorder="1" applyAlignment="1">
      <alignment wrapText="1"/>
    </xf>
    <xf numFmtId="0" fontId="2" fillId="0" borderId="1" xfId="5"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wrapText="1"/>
    </xf>
    <xf numFmtId="0" fontId="16" fillId="0" borderId="0" xfId="0" applyFont="1" applyAlignment="1">
      <alignment horizontal="center" wrapText="1"/>
    </xf>
    <xf numFmtId="0" fontId="16" fillId="2" borderId="0" xfId="0" applyFont="1" applyFill="1" applyAlignment="1">
      <alignment wrapText="1"/>
    </xf>
    <xf numFmtId="0" fontId="16" fillId="2" borderId="0" xfId="0" applyFont="1" applyFill="1" applyAlignment="1">
      <alignment horizontal="center" wrapText="1"/>
    </xf>
    <xf numFmtId="0" fontId="36" fillId="0" borderId="1" xfId="0" applyFont="1" applyBorder="1" applyAlignment="1">
      <alignment vertical="center" wrapText="1"/>
    </xf>
    <xf numFmtId="0" fontId="36" fillId="0" borderId="0" xfId="0" applyFont="1" applyAlignment="1">
      <alignment horizontal="center" vertical="center"/>
    </xf>
    <xf numFmtId="0" fontId="2" fillId="0" borderId="9" xfId="4" applyBorder="1" applyAlignment="1">
      <alignment wrapText="1"/>
    </xf>
    <xf numFmtId="0" fontId="2" fillId="0" borderId="0" xfId="4" applyAlignment="1">
      <alignment horizontal="center" vertical="center" wrapText="1"/>
    </xf>
    <xf numFmtId="0" fontId="2" fillId="0" borderId="0" xfId="4" applyAlignment="1">
      <alignment horizontal="center" wrapText="1"/>
    </xf>
    <xf numFmtId="0" fontId="2" fillId="0" borderId="2" xfId="4" applyBorder="1" applyAlignment="1">
      <alignment wrapText="1"/>
    </xf>
    <xf numFmtId="0" fontId="42" fillId="5" borderId="6" xfId="4" applyFont="1" applyFill="1" applyBorder="1" applyAlignment="1">
      <alignment horizontal="center" vertical="center" wrapText="1"/>
    </xf>
    <xf numFmtId="0" fontId="2" fillId="0" borderId="1" xfId="4" applyBorder="1" applyAlignment="1">
      <alignment horizontal="left" vertical="center" wrapText="1"/>
    </xf>
    <xf numFmtId="0" fontId="2" fillId="0" borderId="1" xfId="4" applyBorder="1" applyAlignment="1">
      <alignment horizontal="center" vertical="center" wrapText="1"/>
    </xf>
    <xf numFmtId="0" fontId="53" fillId="0" borderId="1" xfId="4" applyFont="1" applyBorder="1" applyAlignment="1">
      <alignment horizontal="center" vertical="justify" wrapText="1"/>
    </xf>
    <xf numFmtId="0" fontId="53" fillId="0" borderId="1" xfId="4"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justify" wrapText="1"/>
    </xf>
    <xf numFmtId="0" fontId="53" fillId="0" borderId="1" xfId="4" applyFont="1" applyBorder="1" applyAlignment="1">
      <alignment horizontal="left" vertical="center" wrapText="1"/>
    </xf>
    <xf numFmtId="0" fontId="53" fillId="0" borderId="1" xfId="4" applyFont="1" applyBorder="1" applyAlignment="1">
      <alignment horizontal="left" vertical="justify" wrapText="1"/>
    </xf>
    <xf numFmtId="0" fontId="53" fillId="4" borderId="1" xfId="4" applyFont="1" applyFill="1" applyBorder="1" applyAlignment="1">
      <alignment horizontal="left" vertical="center" wrapText="1"/>
    </xf>
    <xf numFmtId="0" fontId="53" fillId="0" borderId="1" xfId="0" applyFont="1" applyBorder="1" applyAlignment="1">
      <alignment vertical="center" wrapText="1"/>
    </xf>
    <xf numFmtId="0" fontId="49" fillId="0" borderId="9" xfId="4" applyFont="1" applyBorder="1" applyAlignment="1">
      <alignment horizontal="center" vertical="center" wrapText="1"/>
    </xf>
    <xf numFmtId="0" fontId="49" fillId="0" borderId="0" xfId="4" applyFont="1" applyAlignment="1">
      <alignment horizontal="center" vertical="center" wrapText="1"/>
    </xf>
    <xf numFmtId="0" fontId="3" fillId="0" borderId="2" xfId="4" applyFont="1" applyBorder="1" applyAlignment="1">
      <alignment horizontal="center" vertical="center" wrapText="1"/>
    </xf>
    <xf numFmtId="0" fontId="42" fillId="5" borderId="1" xfId="4" applyFont="1" applyFill="1" applyBorder="1" applyAlignment="1">
      <alignment horizontal="center" vertical="center" wrapText="1"/>
    </xf>
    <xf numFmtId="0" fontId="36" fillId="0" borderId="1" xfId="4" applyFont="1" applyBorder="1" applyAlignment="1">
      <alignment horizontal="center" vertical="center" wrapText="1"/>
    </xf>
    <xf numFmtId="0" fontId="36" fillId="3" borderId="1" xfId="4" applyFont="1" applyFill="1" applyBorder="1" applyAlignment="1">
      <alignment horizontal="center" vertical="center" wrapText="1"/>
    </xf>
    <xf numFmtId="164" fontId="36" fillId="0" borderId="1" xfId="4" applyNumberFormat="1" applyFont="1" applyBorder="1" applyAlignment="1">
      <alignment horizontal="center" vertical="center" wrapText="1"/>
    </xf>
    <xf numFmtId="0" fontId="36" fillId="0" borderId="1" xfId="4" applyFont="1" applyBorder="1" applyAlignment="1">
      <alignment vertical="center" wrapText="1"/>
    </xf>
    <xf numFmtId="0" fontId="23" fillId="0" borderId="1" xfId="4" applyFont="1" applyBorder="1" applyAlignment="1">
      <alignment vertical="center" wrapText="1"/>
    </xf>
    <xf numFmtId="2" fontId="23" fillId="0" borderId="1" xfId="4" applyNumberFormat="1" applyFont="1" applyBorder="1" applyAlignment="1">
      <alignment horizontal="center" vertical="center" wrapText="1"/>
    </xf>
    <xf numFmtId="0" fontId="23" fillId="0" borderId="1" xfId="4" applyFont="1" applyBorder="1" applyAlignment="1">
      <alignment wrapText="1"/>
    </xf>
    <xf numFmtId="0" fontId="2" fillId="0" borderId="9" xfId="4" applyBorder="1"/>
    <xf numFmtId="0" fontId="2" fillId="0" borderId="2" xfId="4" applyBorder="1"/>
    <xf numFmtId="0" fontId="49" fillId="0" borderId="0" xfId="4" applyFont="1" applyAlignment="1">
      <alignment horizontal="center" wrapText="1"/>
    </xf>
    <xf numFmtId="0" fontId="2" fillId="0" borderId="2" xfId="4" applyBorder="1" applyAlignment="1">
      <alignment horizontal="center" vertical="center" wrapText="1"/>
    </xf>
    <xf numFmtId="2" fontId="4" fillId="0" borderId="1" xfId="4" applyNumberFormat="1" applyFont="1" applyBorder="1" applyAlignment="1">
      <alignment horizontal="center" vertical="center" wrapText="1"/>
    </xf>
    <xf numFmtId="0" fontId="4" fillId="0" borderId="1" xfId="4" applyFont="1" applyBorder="1" applyAlignment="1">
      <alignment horizontal="center" wrapText="1"/>
    </xf>
    <xf numFmtId="0" fontId="5" fillId="0" borderId="1" xfId="4" applyFont="1" applyBorder="1" applyAlignment="1">
      <alignment horizontal="center" vertical="center" wrapText="1"/>
    </xf>
    <xf numFmtId="0" fontId="4" fillId="0" borderId="1" xfId="4" applyFont="1" applyBorder="1" applyAlignment="1">
      <alignment wrapText="1"/>
    </xf>
    <xf numFmtId="0" fontId="2" fillId="0" borderId="0" xfId="4" applyAlignment="1">
      <alignment horizontal="left" wrapText="1"/>
    </xf>
    <xf numFmtId="0" fontId="1" fillId="0" borderId="0" xfId="4" applyFont="1" applyAlignment="1">
      <alignment vertical="center" wrapText="1"/>
    </xf>
    <xf numFmtId="0" fontId="16" fillId="0" borderId="10" xfId="0" applyFont="1" applyBorder="1" applyAlignment="1">
      <alignment horizontal="center" wrapText="1"/>
    </xf>
    <xf numFmtId="0" fontId="16" fillId="0" borderId="3" xfId="0" applyFont="1" applyBorder="1" applyAlignment="1">
      <alignment horizontal="center" wrapText="1"/>
    </xf>
    <xf numFmtId="0" fontId="8" fillId="0" borderId="4" xfId="0" applyFont="1" applyBorder="1" applyAlignment="1">
      <alignment vertical="center" wrapText="1"/>
    </xf>
    <xf numFmtId="0" fontId="36" fillId="0" borderId="0" xfId="0" applyFont="1" applyAlignment="1">
      <alignment wrapText="1"/>
    </xf>
    <xf numFmtId="0" fontId="36" fillId="0" borderId="2" xfId="0" applyFont="1" applyBorder="1" applyAlignment="1">
      <alignment wrapText="1"/>
    </xf>
    <xf numFmtId="0" fontId="36" fillId="0" borderId="5" xfId="0" applyFont="1" applyBorder="1" applyAlignment="1">
      <alignment horizontal="center" vertical="center" wrapText="1"/>
    </xf>
    <xf numFmtId="0" fontId="36" fillId="0" borderId="8" xfId="0" applyFont="1" applyBorder="1" applyAlignment="1">
      <alignment horizontal="center" vertical="center" wrapText="1"/>
    </xf>
    <xf numFmtId="0" fontId="2" fillId="4" borderId="7" xfId="0" applyFont="1" applyFill="1" applyBorder="1" applyAlignment="1">
      <alignment horizontal="center" wrapText="1"/>
    </xf>
    <xf numFmtId="0" fontId="2" fillId="4" borderId="5" xfId="0" applyFont="1" applyFill="1" applyBorder="1" applyAlignment="1">
      <alignment horizontal="center" wrapText="1"/>
    </xf>
    <xf numFmtId="0" fontId="2" fillId="4" borderId="8" xfId="0" applyFont="1" applyFill="1" applyBorder="1" applyAlignment="1">
      <alignment horizontal="center" wrapText="1"/>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36" fillId="0" borderId="9" xfId="0" applyFont="1" applyBorder="1" applyAlignment="1">
      <alignment wrapText="1"/>
    </xf>
    <xf numFmtId="0" fontId="2" fillId="0" borderId="0" xfId="0" applyFont="1" applyAlignment="1">
      <alignment horizontal="left" vertical="center" indent="1"/>
    </xf>
    <xf numFmtId="0" fontId="50" fillId="0" borderId="9" xfId="0" applyFont="1" applyBorder="1" applyAlignment="1">
      <alignment horizontal="center" wrapText="1"/>
    </xf>
    <xf numFmtId="0" fontId="50" fillId="0" borderId="0" xfId="0" applyFont="1" applyAlignment="1">
      <alignment horizont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5" fillId="0" borderId="0" xfId="0" applyFont="1" applyAlignment="1">
      <alignment vertical="center" wrapText="1"/>
    </xf>
    <xf numFmtId="0" fontId="32" fillId="8" borderId="1" xfId="0" applyFont="1" applyFill="1" applyBorder="1" applyAlignment="1">
      <alignment horizontal="left" vertical="center" textRotation="90" wrapText="1"/>
    </xf>
    <xf numFmtId="0" fontId="33" fillId="4" borderId="1" xfId="0" applyFont="1" applyFill="1" applyBorder="1" applyAlignment="1">
      <alignment wrapText="1"/>
    </xf>
    <xf numFmtId="0" fontId="32" fillId="4" borderId="1" xfId="0" applyFont="1" applyFill="1" applyBorder="1" applyAlignment="1">
      <alignment horizontal="left" wrapText="1"/>
    </xf>
    <xf numFmtId="0" fontId="32" fillId="4" borderId="0" xfId="0" applyFont="1" applyFill="1" applyAlignment="1">
      <alignment wrapText="1"/>
    </xf>
    <xf numFmtId="0" fontId="33" fillId="4" borderId="0" xfId="0" applyFont="1" applyFill="1" applyAlignment="1">
      <alignment wrapText="1"/>
    </xf>
    <xf numFmtId="0" fontId="32" fillId="4" borderId="0" xfId="0" applyFont="1" applyFill="1" applyAlignment="1">
      <alignment horizontal="left" wrapText="1"/>
    </xf>
    <xf numFmtId="0" fontId="23" fillId="0" borderId="9" xfId="0" applyFont="1" applyBorder="1" applyAlignment="1">
      <alignment vertical="top" wrapText="1"/>
    </xf>
    <xf numFmtId="0" fontId="23" fillId="0" borderId="0" xfId="0" applyFont="1" applyAlignment="1">
      <alignment vertical="top" wrapText="1"/>
    </xf>
    <xf numFmtId="0" fontId="23" fillId="0" borderId="2" xfId="0" applyFont="1" applyBorder="1" applyAlignment="1">
      <alignment vertical="top" wrapText="1"/>
    </xf>
    <xf numFmtId="0" fontId="16" fillId="0" borderId="9" xfId="0" applyFont="1" applyBorder="1" applyAlignment="1">
      <alignment vertical="top" wrapText="1"/>
    </xf>
    <xf numFmtId="0" fontId="36" fillId="0" borderId="0" xfId="0" applyFont="1" applyAlignment="1">
      <alignment vertical="top" wrapText="1"/>
    </xf>
    <xf numFmtId="0" fontId="36" fillId="0" borderId="2" xfId="0" applyFont="1" applyBorder="1" applyAlignment="1">
      <alignment vertical="top" wrapText="1"/>
    </xf>
    <xf numFmtId="0" fontId="23" fillId="0" borderId="10" xfId="0" applyFont="1" applyBorder="1" applyAlignment="1">
      <alignment vertical="top" wrapText="1"/>
    </xf>
    <xf numFmtId="0" fontId="23" fillId="0" borderId="3" xfId="0" applyFont="1" applyBorder="1" applyAlignment="1">
      <alignment vertical="top" wrapText="1"/>
    </xf>
    <xf numFmtId="0" fontId="23" fillId="0" borderId="11" xfId="0" applyFont="1" applyBorder="1" applyAlignment="1">
      <alignment vertical="top" wrapText="1"/>
    </xf>
    <xf numFmtId="0" fontId="22" fillId="0" borderId="0" xfId="0" applyFont="1" applyAlignment="1">
      <alignment horizontal="center" vertical="center" wrapText="1"/>
    </xf>
    <xf numFmtId="0" fontId="16" fillId="0" borderId="1" xfId="0" applyFont="1" applyBorder="1" applyAlignment="1">
      <alignment horizontal="center" wrapText="1"/>
    </xf>
    <xf numFmtId="0" fontId="29" fillId="0" borderId="0" xfId="0" applyFont="1" applyAlignment="1">
      <alignment wrapText="1"/>
    </xf>
    <xf numFmtId="0" fontId="36" fillId="0" borderId="0" xfId="0" applyFont="1" applyAlignment="1">
      <alignment horizontal="center" wrapText="1"/>
    </xf>
    <xf numFmtId="0" fontId="3" fillId="0" borderId="0" xfId="5" applyFont="1" applyAlignment="1">
      <alignment horizontal="right" vertical="center" wrapText="1"/>
    </xf>
    <xf numFmtId="17" fontId="3" fillId="0" borderId="3" xfId="5" applyNumberFormat="1" applyFont="1" applyBorder="1" applyAlignment="1">
      <alignment horizontal="right" vertical="center" wrapText="1"/>
    </xf>
    <xf numFmtId="17" fontId="3" fillId="0" borderId="0" xfId="5" applyNumberFormat="1" applyFont="1" applyAlignment="1">
      <alignment horizontal="right" vertical="center" wrapText="1"/>
    </xf>
    <xf numFmtId="0" fontId="2" fillId="0" borderId="0" xfId="5" applyAlignment="1">
      <alignment vertical="center" wrapText="1"/>
    </xf>
    <xf numFmtId="0" fontId="42" fillId="5" borderId="1" xfId="0" applyFont="1" applyFill="1" applyBorder="1" applyAlignment="1">
      <alignment horizontal="center" wrapText="1"/>
    </xf>
    <xf numFmtId="0" fontId="36" fillId="0" borderId="1" xfId="0" applyFont="1" applyBorder="1" applyAlignment="1">
      <alignment horizontal="center" wrapText="1"/>
    </xf>
    <xf numFmtId="0" fontId="16" fillId="0" borderId="0" xfId="0" applyFont="1" applyAlignment="1">
      <alignment horizontal="justify" vertical="center" wrapText="1"/>
    </xf>
    <xf numFmtId="0" fontId="36" fillId="0" borderId="1" xfId="0" applyFont="1" applyBorder="1" applyAlignment="1">
      <alignment horizontal="left" wrapText="1"/>
    </xf>
    <xf numFmtId="0" fontId="16" fillId="0" borderId="0" xfId="0" applyFont="1" applyAlignment="1">
      <alignment horizontal="right" wrapText="1"/>
    </xf>
    <xf numFmtId="0" fontId="38" fillId="4" borderId="0" xfId="0" applyFont="1" applyFill="1" applyAlignment="1">
      <alignment horizontal="center" textRotation="90" wrapText="1"/>
    </xf>
    <xf numFmtId="0" fontId="16" fillId="0" borderId="1" xfId="0" applyFont="1" applyBorder="1" applyAlignment="1">
      <alignment wrapText="1"/>
    </xf>
    <xf numFmtId="0" fontId="29" fillId="4" borderId="0" xfId="0" applyFont="1" applyFill="1" applyAlignment="1">
      <alignment wrapText="1"/>
    </xf>
    <xf numFmtId="0" fontId="39" fillId="4" borderId="0" xfId="0" applyFont="1" applyFill="1" applyAlignment="1">
      <alignment wrapText="1"/>
    </xf>
    <xf numFmtId="0" fontId="0" fillId="0" borderId="8"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43" fillId="5" borderId="1" xfId="0" applyFont="1" applyFill="1" applyBorder="1" applyAlignment="1">
      <alignment horizontal="center" vertical="center" textRotation="90" wrapText="1"/>
    </xf>
    <xf numFmtId="165" fontId="36"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6" fillId="4" borderId="0" xfId="0" applyNumberFormat="1" applyFont="1" applyFill="1" applyAlignment="1">
      <alignment horizontal="center" wrapText="1"/>
    </xf>
    <xf numFmtId="165" fontId="16" fillId="0" borderId="1" xfId="0" applyNumberFormat="1" applyFont="1" applyBorder="1" applyAlignment="1">
      <alignment horizontal="center" wrapText="1"/>
    </xf>
    <xf numFmtId="0" fontId="16" fillId="0" borderId="4" xfId="0" applyFont="1" applyBorder="1" applyAlignment="1">
      <alignment vertical="top" wrapText="1"/>
    </xf>
    <xf numFmtId="0" fontId="16" fillId="0" borderId="13" xfId="0" applyFont="1" applyBorder="1" applyAlignment="1">
      <alignment vertical="top" wrapText="1"/>
    </xf>
    <xf numFmtId="0" fontId="16" fillId="0" borderId="0" xfId="0" applyFont="1" applyAlignment="1">
      <alignment vertical="top" wrapText="1"/>
    </xf>
    <xf numFmtId="0" fontId="16" fillId="0" borderId="2" xfId="0" applyFont="1" applyBorder="1" applyAlignment="1">
      <alignment vertical="top" wrapText="1"/>
    </xf>
    <xf numFmtId="0" fontId="36" fillId="0" borderId="1" xfId="4" applyFont="1" applyBorder="1" applyAlignment="1" applyProtection="1">
      <alignment horizontal="center" vertical="center" wrapText="1"/>
      <protection locked="0"/>
    </xf>
    <xf numFmtId="0" fontId="36" fillId="3" borderId="1" xfId="4" applyFont="1" applyFill="1" applyBorder="1" applyAlignment="1" applyProtection="1">
      <alignment horizontal="center" vertical="center" wrapText="1"/>
      <protection locked="0"/>
    </xf>
    <xf numFmtId="0" fontId="53" fillId="0" borderId="1" xfId="4" applyFont="1" applyBorder="1" applyAlignment="1" applyProtection="1">
      <alignment horizontal="center" vertical="center" wrapText="1"/>
      <protection locked="0"/>
    </xf>
    <xf numFmtId="164" fontId="36" fillId="0" borderId="1" xfId="4" applyNumberFormat="1" applyFont="1" applyBorder="1" applyAlignment="1" applyProtection="1">
      <alignment horizontal="center" vertical="center" wrapText="1"/>
      <protection locked="0"/>
    </xf>
    <xf numFmtId="0" fontId="36" fillId="0" borderId="1" xfId="4" applyFont="1" applyBorder="1" applyAlignment="1" applyProtection="1">
      <alignment vertical="center" wrapText="1"/>
      <protection locked="0"/>
    </xf>
    <xf numFmtId="0" fontId="23" fillId="0" borderId="1" xfId="4" applyFont="1" applyBorder="1" applyAlignment="1" applyProtection="1">
      <alignment horizontal="center" vertical="center" wrapText="1"/>
      <protection locked="0"/>
    </xf>
    <xf numFmtId="0" fontId="23" fillId="0" borderId="1" xfId="4" applyFont="1" applyBorder="1" applyAlignment="1" applyProtection="1">
      <alignment vertical="center" wrapText="1"/>
      <protection locked="0"/>
    </xf>
    <xf numFmtId="2" fontId="23" fillId="0" borderId="1" xfId="4" applyNumberFormat="1" applyFont="1" applyBorder="1" applyAlignment="1" applyProtection="1">
      <alignment horizontal="center" vertical="center" wrapText="1"/>
      <protection locked="0"/>
    </xf>
    <xf numFmtId="0" fontId="16" fillId="2" borderId="1" xfId="0" applyFont="1" applyFill="1" applyBorder="1" applyAlignment="1">
      <alignment horizontal="center"/>
    </xf>
    <xf numFmtId="0" fontId="37" fillId="2" borderId="7"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7"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8" xfId="0" applyFont="1" applyBorder="1" applyAlignment="1">
      <alignment horizontal="center" vertical="center" wrapText="1"/>
    </xf>
    <xf numFmtId="0" fontId="2" fillId="2" borderId="0" xfId="0" applyFont="1" applyFill="1" applyAlignment="1">
      <alignment horizontal="justify" vertical="top" wrapText="1"/>
    </xf>
    <xf numFmtId="0" fontId="32" fillId="5" borderId="1"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29" fillId="0" borderId="0" xfId="0" applyFont="1" applyAlignment="1">
      <alignment horizontal="center"/>
    </xf>
    <xf numFmtId="0" fontId="28" fillId="0" borderId="0" xfId="0" applyFont="1" applyAlignment="1">
      <alignment horizontal="right"/>
    </xf>
    <xf numFmtId="0" fontId="30" fillId="0" borderId="0" xfId="0" applyFont="1" applyAlignment="1">
      <alignment horizontal="center"/>
    </xf>
    <xf numFmtId="0" fontId="16" fillId="2" borderId="0" xfId="0" applyFont="1" applyFill="1" applyAlignment="1">
      <alignment horizontal="center" wrapText="1"/>
    </xf>
    <xf numFmtId="0" fontId="31" fillId="4" borderId="0" xfId="0" applyFont="1" applyFill="1" applyAlignment="1">
      <alignment horizontal="left" wrapText="1"/>
    </xf>
    <xf numFmtId="0" fontId="36" fillId="0" borderId="1" xfId="0" applyFont="1" applyBorder="1" applyAlignment="1">
      <alignment horizontal="left" vertical="center" wrapText="1"/>
    </xf>
    <xf numFmtId="0" fontId="36" fillId="0" borderId="7" xfId="0" applyFont="1" applyBorder="1" applyAlignment="1">
      <alignment horizontal="center" wrapText="1"/>
    </xf>
    <xf numFmtId="0" fontId="36" fillId="0" borderId="8" xfId="0" applyFont="1" applyBorder="1" applyAlignment="1">
      <alignment horizont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 xfId="0" applyFont="1" applyBorder="1" applyAlignment="1">
      <alignment horizontal="left" wrapText="1"/>
    </xf>
    <xf numFmtId="0" fontId="2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1" fillId="2" borderId="7"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36" fillId="4" borderId="1" xfId="0" applyFont="1" applyFill="1" applyBorder="1" applyAlignment="1">
      <alignment horizontal="left" wrapText="1"/>
    </xf>
    <xf numFmtId="0" fontId="28" fillId="0" borderId="0" xfId="0" applyFont="1" applyAlignment="1">
      <alignment horizontal="right" wrapText="1"/>
    </xf>
    <xf numFmtId="0" fontId="16" fillId="0" borderId="7" xfId="0" applyFont="1" applyBorder="1" applyAlignment="1">
      <alignment horizontal="center" vertical="top" wrapText="1"/>
    </xf>
    <xf numFmtId="0" fontId="16" fillId="0" borderId="5" xfId="0" applyFont="1" applyBorder="1" applyAlignment="1">
      <alignment horizontal="center" vertical="top" wrapText="1"/>
    </xf>
    <xf numFmtId="0" fontId="16" fillId="0" borderId="8" xfId="0" applyFont="1" applyBorder="1" applyAlignment="1">
      <alignment horizontal="center" vertical="top" wrapText="1"/>
    </xf>
    <xf numFmtId="0" fontId="29" fillId="0" borderId="0" xfId="0" applyFont="1" applyAlignment="1">
      <alignment horizontal="center" wrapText="1"/>
    </xf>
    <xf numFmtId="0" fontId="53" fillId="0" borderId="1" xfId="0" applyFont="1" applyBorder="1" applyAlignment="1">
      <alignment horizontal="left" vertical="center" wrapText="1"/>
    </xf>
    <xf numFmtId="0" fontId="30" fillId="0" borderId="0" xfId="0" applyFont="1" applyAlignment="1">
      <alignment horizontal="center" wrapText="1"/>
    </xf>
    <xf numFmtId="0" fontId="31" fillId="4" borderId="0" xfId="0" applyFont="1" applyFill="1" applyAlignment="1">
      <alignment wrapText="1"/>
    </xf>
    <xf numFmtId="0" fontId="42" fillId="5" borderId="7" xfId="0" applyFont="1" applyFill="1" applyBorder="1" applyAlignment="1">
      <alignment horizontal="center" vertical="center" wrapText="1"/>
    </xf>
    <xf numFmtId="0" fontId="42" fillId="5" borderId="8" xfId="0" applyFont="1" applyFill="1" applyBorder="1" applyAlignment="1">
      <alignment horizontal="center" vertical="center" wrapText="1"/>
    </xf>
    <xf numFmtId="0" fontId="51" fillId="0" borderId="1" xfId="2" applyFont="1" applyFill="1" applyBorder="1" applyAlignment="1" applyProtection="1">
      <alignment horizontal="left" wrapText="1"/>
    </xf>
    <xf numFmtId="0" fontId="36" fillId="0" borderId="5" xfId="0" applyFont="1" applyBorder="1" applyAlignment="1">
      <alignment horizontal="center" vertical="center" wrapText="1"/>
    </xf>
    <xf numFmtId="0" fontId="52" fillId="0" borderId="1" xfId="0" applyFont="1" applyBorder="1" applyAlignment="1">
      <alignment horizontal="left" vertic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6" fillId="0" borderId="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5" xfId="0" applyFont="1" applyBorder="1" applyAlignment="1">
      <alignment horizont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42" fillId="6" borderId="1" xfId="0" applyFont="1" applyFill="1" applyBorder="1" applyAlignment="1">
      <alignment horizontal="center" vertical="center" wrapText="1"/>
    </xf>
    <xf numFmtId="0" fontId="41" fillId="4" borderId="0" xfId="0" applyFont="1" applyFill="1" applyAlignment="1">
      <alignment horizontal="center" textRotation="90" wrapText="1"/>
    </xf>
    <xf numFmtId="0" fontId="36" fillId="0" borderId="1" xfId="0" applyFont="1" applyBorder="1" applyAlignment="1">
      <alignment horizontal="left" vertical="top" wrapText="1"/>
    </xf>
    <xf numFmtId="0" fontId="41" fillId="4" borderId="0" xfId="0" applyFont="1" applyFill="1" applyAlignment="1">
      <alignment horizontal="center" textRotation="90"/>
    </xf>
    <xf numFmtId="0" fontId="31" fillId="2" borderId="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42" fillId="5" borderId="7" xfId="4" applyFont="1" applyFill="1" applyBorder="1" applyAlignment="1">
      <alignment horizontal="center" vertical="center" wrapText="1"/>
    </xf>
    <xf numFmtId="0" fontId="42" fillId="5" borderId="5" xfId="4" applyFont="1" applyFill="1" applyBorder="1" applyAlignment="1">
      <alignment horizontal="center" vertical="center" wrapText="1"/>
    </xf>
    <xf numFmtId="0" fontId="42" fillId="5" borderId="8" xfId="4" applyFont="1" applyFill="1" applyBorder="1" applyAlignment="1">
      <alignment horizontal="center" vertical="center" wrapText="1"/>
    </xf>
    <xf numFmtId="0" fontId="8" fillId="4" borderId="9" xfId="0" applyFont="1" applyFill="1" applyBorder="1" applyAlignment="1">
      <alignment horizontal="left" wrapText="1"/>
    </xf>
    <xf numFmtId="0" fontId="8" fillId="4" borderId="0" xfId="0" applyFont="1" applyFill="1" applyAlignment="1">
      <alignment horizontal="left" wrapText="1"/>
    </xf>
    <xf numFmtId="0" fontId="42" fillId="5" borderId="1" xfId="4" applyFont="1" applyFill="1" applyBorder="1" applyAlignment="1">
      <alignment horizontal="center" vertical="center" wrapText="1"/>
    </xf>
    <xf numFmtId="0" fontId="3" fillId="0" borderId="1" xfId="4" applyFont="1" applyBorder="1" applyAlignment="1">
      <alignment horizontal="center" vertical="center" wrapText="1"/>
    </xf>
    <xf numFmtId="17" fontId="2" fillId="0" borderId="1" xfId="4" applyNumberFormat="1" applyBorder="1" applyAlignment="1" applyProtection="1">
      <alignment wrapText="1"/>
      <protection locked="0"/>
    </xf>
    <xf numFmtId="0" fontId="2" fillId="0" borderId="1" xfId="4" applyBorder="1" applyAlignment="1" applyProtection="1">
      <alignment wrapText="1"/>
      <protection locked="0"/>
    </xf>
    <xf numFmtId="0" fontId="29" fillId="0" borderId="9" xfId="0" applyFont="1" applyBorder="1" applyAlignment="1">
      <alignment horizontal="right"/>
    </xf>
    <xf numFmtId="0" fontId="29" fillId="0" borderId="0" xfId="0" applyFont="1" applyAlignment="1">
      <alignment horizontal="right"/>
    </xf>
    <xf numFmtId="0" fontId="29" fillId="0" borderId="2" xfId="0" applyFont="1" applyBorder="1" applyAlignment="1">
      <alignment horizontal="right"/>
    </xf>
    <xf numFmtId="0" fontId="29" fillId="0" borderId="9" xfId="0" applyFont="1" applyBorder="1" applyAlignment="1">
      <alignment horizontal="center"/>
    </xf>
    <xf numFmtId="0" fontId="29" fillId="0" borderId="2" xfId="0" applyFont="1" applyBorder="1" applyAlignment="1">
      <alignment horizontal="center"/>
    </xf>
    <xf numFmtId="0" fontId="31" fillId="4" borderId="9" xfId="0" applyFont="1" applyFill="1" applyBorder="1" applyAlignment="1">
      <alignment horizontal="left" wrapText="1"/>
    </xf>
    <xf numFmtId="0" fontId="34" fillId="0" borderId="7" xfId="4" applyFont="1" applyBorder="1" applyAlignment="1">
      <alignment horizontal="center" vertical="center" wrapText="1"/>
    </xf>
    <xf numFmtId="0" fontId="34" fillId="0" borderId="5" xfId="4" applyFont="1" applyBorder="1" applyAlignment="1">
      <alignment horizontal="center" vertical="center" wrapText="1"/>
    </xf>
    <xf numFmtId="0" fontId="34" fillId="0" borderId="8" xfId="4" applyFont="1" applyBorder="1" applyAlignment="1">
      <alignment horizontal="center" vertical="center" wrapText="1"/>
    </xf>
    <xf numFmtId="0" fontId="49" fillId="0" borderId="1" xfId="4" applyFont="1" applyBorder="1" applyAlignment="1">
      <alignment horizontal="center" vertical="center" wrapText="1"/>
    </xf>
    <xf numFmtId="0" fontId="53" fillId="0" borderId="1" xfId="4" applyFont="1" applyBorder="1" applyAlignment="1">
      <alignment horizontal="center" vertical="center" wrapText="1"/>
    </xf>
    <xf numFmtId="0" fontId="23" fillId="0" borderId="1" xfId="4" applyFont="1" applyBorder="1" applyAlignment="1">
      <alignment horizontal="left" vertical="center" wrapText="1"/>
    </xf>
    <xf numFmtId="17" fontId="36" fillId="0" borderId="1" xfId="4" applyNumberFormat="1" applyFont="1" applyBorder="1" applyAlignment="1" applyProtection="1">
      <alignment horizontal="center" wrapText="1"/>
      <protection locked="0"/>
    </xf>
    <xf numFmtId="0" fontId="36" fillId="0" borderId="1" xfId="4" applyFont="1" applyBorder="1" applyAlignment="1" applyProtection="1">
      <alignment horizontal="center" wrapText="1"/>
      <protection locked="0"/>
    </xf>
    <xf numFmtId="0" fontId="36" fillId="0" borderId="7" xfId="4" applyFont="1" applyBorder="1" applyAlignment="1">
      <alignment horizontal="center" wrapText="1"/>
    </xf>
    <xf numFmtId="0" fontId="36" fillId="0" borderId="5" xfId="4" applyFont="1" applyBorder="1" applyAlignment="1">
      <alignment horizontal="center" wrapText="1"/>
    </xf>
    <xf numFmtId="0" fontId="36" fillId="0" borderId="8" xfId="4" applyFont="1" applyBorder="1" applyAlignment="1">
      <alignment horizontal="center" wrapText="1"/>
    </xf>
    <xf numFmtId="0" fontId="34" fillId="7" borderId="1" xfId="4" applyFont="1" applyFill="1" applyBorder="1" applyAlignment="1">
      <alignment horizontal="center" vertical="center" wrapText="1"/>
    </xf>
    <xf numFmtId="0" fontId="34" fillId="0" borderId="1" xfId="4" applyFont="1" applyBorder="1" applyAlignment="1">
      <alignment horizontal="center" vertical="center" wrapText="1"/>
    </xf>
    <xf numFmtId="0" fontId="23" fillId="7" borderId="1" xfId="4" applyFont="1" applyFill="1" applyBorder="1" applyAlignment="1">
      <alignment horizontal="center" vertical="center" wrapText="1"/>
    </xf>
    <xf numFmtId="0" fontId="34" fillId="0" borderId="1" xfId="4" applyFont="1" applyBorder="1" applyAlignment="1">
      <alignment horizontal="left" vertical="center" wrapText="1"/>
    </xf>
    <xf numFmtId="0" fontId="34" fillId="0" borderId="1" xfId="4" applyFont="1" applyBorder="1" applyAlignment="1">
      <alignment horizontal="center" vertical="center" textRotation="90" wrapText="1"/>
    </xf>
    <xf numFmtId="0" fontId="29" fillId="0" borderId="10" xfId="0" applyFont="1" applyBorder="1" applyAlignment="1">
      <alignment horizontal="center"/>
    </xf>
    <xf numFmtId="0" fontId="29" fillId="0" borderId="3" xfId="0" applyFont="1" applyBorder="1" applyAlignment="1">
      <alignment horizontal="center"/>
    </xf>
    <xf numFmtId="0" fontId="29" fillId="0" borderId="11" xfId="0" applyFont="1" applyBorder="1" applyAlignment="1">
      <alignment horizontal="center"/>
    </xf>
    <xf numFmtId="0" fontId="43" fillId="5" borderId="1" xfId="4" applyFont="1" applyFill="1" applyBorder="1" applyAlignment="1">
      <alignment horizontal="center" vertical="center" wrapText="1"/>
    </xf>
    <xf numFmtId="17" fontId="2" fillId="0" borderId="1" xfId="4" applyNumberFormat="1" applyBorder="1" applyAlignment="1">
      <alignment horizontal="center" wrapText="1"/>
    </xf>
    <xf numFmtId="0" fontId="2" fillId="0" borderId="1" xfId="4" applyBorder="1" applyAlignment="1">
      <alignment horizontal="center" wrapText="1"/>
    </xf>
    <xf numFmtId="0" fontId="3" fillId="0" borderId="1" xfId="4" applyFont="1" applyBorder="1" applyAlignment="1">
      <alignment horizontal="left" vertical="center" wrapText="1"/>
    </xf>
    <xf numFmtId="0" fontId="8" fillId="0" borderId="1" xfId="4"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2" fillId="0" borderId="5" xfId="4" applyBorder="1" applyAlignment="1">
      <alignment horizontal="center" wrapText="1"/>
    </xf>
    <xf numFmtId="0" fontId="29" fillId="0" borderId="0" xfId="0" applyFont="1" applyAlignment="1">
      <alignment horizontal="right" wrapText="1"/>
    </xf>
    <xf numFmtId="0" fontId="42" fillId="5" borderId="1" xfId="4"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7" fontId="2" fillId="0" borderId="1" xfId="4" applyNumberFormat="1" applyBorder="1" applyAlignment="1">
      <alignment horizontal="right" wrapText="1"/>
    </xf>
    <xf numFmtId="0" fontId="36" fillId="0" borderId="7" xfId="0" applyFont="1" applyBorder="1" applyAlignment="1">
      <alignment horizontal="left" wrapText="1"/>
    </xf>
    <xf numFmtId="0" fontId="36" fillId="0" borderId="5" xfId="0" applyFont="1" applyBorder="1" applyAlignment="1">
      <alignment horizontal="left" wrapText="1"/>
    </xf>
    <xf numFmtId="0" fontId="36" fillId="0" borderId="8" xfId="0" applyFont="1" applyBorder="1" applyAlignment="1">
      <alignment horizontal="left" wrapText="1"/>
    </xf>
    <xf numFmtId="0" fontId="3" fillId="0" borderId="1" xfId="0" applyFont="1" applyBorder="1" applyAlignment="1">
      <alignment horizontal="center" vertical="center" wrapText="1"/>
    </xf>
    <xf numFmtId="0" fontId="2" fillId="4" borderId="7" xfId="0" applyFont="1" applyFill="1" applyBorder="1" applyAlignment="1">
      <alignment horizontal="center" wrapText="1"/>
    </xf>
    <xf numFmtId="0" fontId="2" fillId="4" borderId="5" xfId="0" applyFont="1" applyFill="1" applyBorder="1" applyAlignment="1">
      <alignment horizontal="center" wrapText="1"/>
    </xf>
    <xf numFmtId="0" fontId="2" fillId="4" borderId="8" xfId="0" applyFont="1" applyFill="1" applyBorder="1" applyAlignment="1">
      <alignment horizontal="center" wrapText="1"/>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23" fillId="0" borderId="2" xfId="0" applyFont="1" applyBorder="1" applyAlignment="1">
      <alignment horizontal="left" vertical="center" wrapText="1"/>
    </xf>
    <xf numFmtId="0" fontId="36" fillId="0" borderId="1" xfId="0" applyFont="1" applyBorder="1" applyAlignment="1">
      <alignment horizontal="center" wrapText="1"/>
    </xf>
    <xf numFmtId="0" fontId="42" fillId="5" borderId="5" xfId="0" applyFont="1" applyFill="1" applyBorder="1" applyAlignment="1">
      <alignment horizontal="center" vertical="center" wrapText="1"/>
    </xf>
    <xf numFmtId="0" fontId="48" fillId="5" borderId="7" xfId="0" applyFont="1" applyFill="1" applyBorder="1" applyAlignment="1">
      <alignment horizontal="center" wrapText="1"/>
    </xf>
    <xf numFmtId="0" fontId="48" fillId="5" borderId="5" xfId="0" applyFont="1" applyFill="1" applyBorder="1" applyAlignment="1">
      <alignment horizontal="center" wrapText="1"/>
    </xf>
    <xf numFmtId="0" fontId="48" fillId="5" borderId="8" xfId="0" applyFont="1" applyFill="1" applyBorder="1" applyAlignment="1">
      <alignment horizontal="center" wrapText="1"/>
    </xf>
    <xf numFmtId="0" fontId="23" fillId="0" borderId="1" xfId="0" applyFont="1" applyBorder="1" applyAlignment="1">
      <alignment horizontal="center" wrapText="1"/>
    </xf>
    <xf numFmtId="0" fontId="23" fillId="0" borderId="7" xfId="0" applyFont="1" applyBorder="1" applyAlignment="1">
      <alignment horizontal="center" wrapText="1"/>
    </xf>
    <xf numFmtId="0" fontId="23" fillId="0" borderId="5" xfId="0" applyFont="1" applyBorder="1" applyAlignment="1">
      <alignment horizontal="center" wrapText="1"/>
    </xf>
    <xf numFmtId="0" fontId="23" fillId="0" borderId="8" xfId="0" applyFont="1" applyBorder="1" applyAlignment="1">
      <alignment horizontal="center" wrapText="1"/>
    </xf>
    <xf numFmtId="0" fontId="16" fillId="0" borderId="12" xfId="0" applyFont="1" applyBorder="1" applyAlignment="1">
      <alignment horizontal="center" wrapText="1"/>
    </xf>
    <xf numFmtId="0" fontId="16" fillId="0" borderId="4" xfId="0" applyFont="1" applyBorder="1" applyAlignment="1">
      <alignment horizontal="center" wrapText="1"/>
    </xf>
    <xf numFmtId="0" fontId="16" fillId="0" borderId="13" xfId="0" applyFont="1" applyBorder="1" applyAlignment="1">
      <alignment horizontal="center" wrapText="1"/>
    </xf>
    <xf numFmtId="0" fontId="23" fillId="0" borderId="1" xfId="0" applyFont="1" applyBorder="1" applyAlignment="1">
      <alignment horizontal="left" wrapText="1"/>
    </xf>
    <xf numFmtId="0" fontId="8" fillId="0" borderId="1" xfId="0" applyFont="1" applyBorder="1" applyAlignment="1">
      <alignment horizontal="center" vertical="center" wrapText="1"/>
    </xf>
    <xf numFmtId="0" fontId="23" fillId="0" borderId="9" xfId="0" applyFont="1" applyBorder="1" applyAlignment="1">
      <alignment horizontal="left" wrapText="1"/>
    </xf>
    <xf numFmtId="0" fontId="23" fillId="0" borderId="0" xfId="0" applyFont="1" applyAlignment="1">
      <alignment horizontal="left" wrapText="1"/>
    </xf>
    <xf numFmtId="0" fontId="23" fillId="0" borderId="2" xfId="0" applyFont="1" applyBorder="1" applyAlignment="1">
      <alignment horizontal="left" wrapText="1"/>
    </xf>
    <xf numFmtId="0" fontId="42" fillId="5" borderId="1" xfId="0" applyFont="1" applyFill="1" applyBorder="1" applyAlignment="1">
      <alignment horizontal="center" wrapText="1"/>
    </xf>
    <xf numFmtId="0" fontId="36" fillId="0" borderId="7" xfId="0" applyFont="1" applyBorder="1" applyAlignment="1">
      <alignment horizontal="left" vertical="center" wrapText="1"/>
    </xf>
    <xf numFmtId="0" fontId="36" fillId="0" borderId="5" xfId="0" applyFont="1" applyBorder="1" applyAlignment="1">
      <alignment horizontal="left" vertical="center" wrapText="1"/>
    </xf>
    <xf numFmtId="0" fontId="36" fillId="0" borderId="8" xfId="0" applyFont="1" applyBorder="1" applyAlignment="1">
      <alignment horizontal="left" vertical="center" wrapText="1"/>
    </xf>
    <xf numFmtId="0" fontId="42" fillId="5" borderId="7" xfId="0" applyFont="1" applyFill="1" applyBorder="1" applyAlignment="1">
      <alignment horizontal="center" wrapText="1"/>
    </xf>
    <xf numFmtId="0" fontId="42" fillId="5" borderId="5" xfId="0" applyFont="1" applyFill="1" applyBorder="1" applyAlignment="1">
      <alignment horizontal="center" wrapText="1"/>
    </xf>
    <xf numFmtId="0" fontId="36" fillId="0" borderId="12" xfId="0" applyFont="1" applyBorder="1" applyAlignment="1">
      <alignment horizontal="center" wrapText="1"/>
    </xf>
    <xf numFmtId="0" fontId="36" fillId="0" borderId="4" xfId="0" applyFont="1" applyBorder="1" applyAlignment="1">
      <alignment horizontal="center" wrapText="1"/>
    </xf>
    <xf numFmtId="0" fontId="36" fillId="0" borderId="13" xfId="0" applyFont="1" applyBorder="1" applyAlignment="1">
      <alignment horizontal="center" wrapText="1"/>
    </xf>
    <xf numFmtId="0" fontId="2" fillId="4" borderId="1" xfId="0" applyFont="1" applyFill="1" applyBorder="1" applyAlignment="1">
      <alignment horizontal="center" wrapText="1"/>
    </xf>
    <xf numFmtId="0" fontId="36" fillId="0" borderId="7" xfId="0" applyFont="1" applyBorder="1" applyAlignment="1">
      <alignment wrapText="1"/>
    </xf>
    <xf numFmtId="0" fontId="36" fillId="0" borderId="5" xfId="0" applyFont="1" applyBorder="1" applyAlignment="1">
      <alignment wrapText="1"/>
    </xf>
    <xf numFmtId="0" fontId="36" fillId="0" borderId="8" xfId="0" applyFont="1" applyBorder="1" applyAlignment="1">
      <alignment wrapText="1"/>
    </xf>
    <xf numFmtId="0" fontId="47" fillId="5" borderId="7" xfId="0" applyFont="1" applyFill="1" applyBorder="1" applyAlignment="1">
      <alignment horizontal="right" wrapText="1"/>
    </xf>
    <xf numFmtId="0" fontId="47" fillId="5" borderId="5" xfId="0" applyFont="1" applyFill="1" applyBorder="1" applyAlignment="1">
      <alignment horizontal="right" wrapText="1"/>
    </xf>
    <xf numFmtId="0" fontId="47" fillId="5" borderId="8" xfId="0" applyFont="1" applyFill="1" applyBorder="1" applyAlignment="1">
      <alignment horizontal="right" wrapText="1"/>
    </xf>
    <xf numFmtId="0" fontId="42" fillId="5" borderId="1" xfId="0" applyFont="1" applyFill="1" applyBorder="1" applyAlignment="1">
      <alignment horizontal="center" vertical="center" textRotation="90" wrapText="1"/>
    </xf>
    <xf numFmtId="0" fontId="29" fillId="0" borderId="9" xfId="0" applyFont="1" applyBorder="1" applyAlignment="1">
      <alignment horizontal="right" wrapText="1"/>
    </xf>
    <xf numFmtId="0" fontId="29" fillId="0" borderId="2" xfId="0" applyFont="1" applyBorder="1" applyAlignment="1">
      <alignment horizontal="right" wrapText="1"/>
    </xf>
    <xf numFmtId="0" fontId="29" fillId="0" borderId="9" xfId="0" applyFont="1" applyBorder="1" applyAlignment="1">
      <alignment horizontal="center" wrapText="1"/>
    </xf>
    <xf numFmtId="0" fontId="29" fillId="0" borderId="2" xfId="0" applyFont="1" applyBorder="1" applyAlignment="1">
      <alignment horizontal="center" wrapText="1"/>
    </xf>
    <xf numFmtId="0" fontId="23" fillId="0" borderId="7" xfId="0" applyFont="1" applyBorder="1" applyAlignment="1">
      <alignment horizontal="left" wrapText="1"/>
    </xf>
    <xf numFmtId="0" fontId="23" fillId="0" borderId="5" xfId="0" applyFont="1" applyBorder="1" applyAlignment="1">
      <alignment horizontal="left" wrapText="1"/>
    </xf>
    <xf numFmtId="0" fontId="23" fillId="0" borderId="8" xfId="0" applyFont="1" applyBorder="1" applyAlignment="1">
      <alignment horizontal="left" wrapText="1"/>
    </xf>
    <xf numFmtId="0" fontId="42" fillId="5" borderId="8" xfId="0" applyFont="1" applyFill="1" applyBorder="1" applyAlignment="1">
      <alignment horizontal="center" wrapText="1"/>
    </xf>
    <xf numFmtId="0" fontId="42" fillId="5" borderId="7" xfId="0" applyFont="1" applyFill="1" applyBorder="1" applyAlignment="1">
      <alignment horizontal="left" wrapText="1"/>
    </xf>
    <xf numFmtId="0" fontId="42" fillId="5" borderId="5" xfId="0" applyFont="1" applyFill="1" applyBorder="1" applyAlignment="1">
      <alignment horizontal="left" wrapText="1"/>
    </xf>
    <xf numFmtId="0" fontId="42" fillId="5" borderId="8" xfId="0" applyFont="1" applyFill="1" applyBorder="1" applyAlignment="1">
      <alignment horizontal="left" wrapText="1"/>
    </xf>
    <xf numFmtId="0" fontId="23" fillId="0" borderId="12" xfId="0" applyFont="1" applyBorder="1" applyAlignment="1">
      <alignment horizontal="left" vertical="center" wrapText="1"/>
    </xf>
    <xf numFmtId="0" fontId="23" fillId="0" borderId="4"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 xfId="0" applyFont="1" applyBorder="1" applyAlignment="1">
      <alignment horizontal="left" vertical="center" wrapText="1"/>
    </xf>
    <xf numFmtId="0" fontId="23" fillId="0" borderId="3" xfId="0" applyFont="1" applyBorder="1" applyAlignment="1">
      <alignment horizontal="left" vertical="center" wrapText="1"/>
    </xf>
    <xf numFmtId="0" fontId="23" fillId="0" borderId="11" xfId="0" applyFont="1" applyBorder="1" applyAlignment="1">
      <alignment horizontal="left" vertical="center" wrapText="1"/>
    </xf>
    <xf numFmtId="0" fontId="42" fillId="5" borderId="7" xfId="5" applyFont="1" applyFill="1" applyBorder="1" applyAlignment="1">
      <alignment horizontal="center" vertical="center"/>
    </xf>
    <xf numFmtId="0" fontId="42" fillId="5" borderId="5" xfId="5" applyFont="1" applyFill="1" applyBorder="1" applyAlignment="1">
      <alignment horizontal="center" vertical="center"/>
    </xf>
    <xf numFmtId="0" fontId="42" fillId="5" borderId="8" xfId="5" applyFont="1" applyFill="1" applyBorder="1" applyAlignment="1">
      <alignment horizontal="center" vertical="center"/>
    </xf>
    <xf numFmtId="0" fontId="2" fillId="0" borderId="1" xfId="7" applyFont="1" applyBorder="1" applyAlignment="1">
      <alignment horizontal="left" vertical="center" wrapText="1"/>
    </xf>
    <xf numFmtId="0" fontId="3" fillId="0" borderId="0" xfId="5" applyFont="1" applyAlignment="1">
      <alignment horizontal="center" vertical="center"/>
    </xf>
    <xf numFmtId="0" fontId="3" fillId="0" borderId="2" xfId="5" applyFont="1" applyBorder="1" applyAlignment="1">
      <alignment horizontal="center" vertical="center"/>
    </xf>
    <xf numFmtId="0" fontId="42" fillId="5" borderId="1" xfId="5" applyFont="1" applyFill="1" applyBorder="1" applyAlignment="1">
      <alignment horizontal="center" vertical="center"/>
    </xf>
    <xf numFmtId="0" fontId="42" fillId="5" borderId="1" xfId="5" applyFont="1" applyFill="1" applyBorder="1" applyAlignment="1">
      <alignment horizontal="left" vertical="center"/>
    </xf>
    <xf numFmtId="0" fontId="3" fillId="0" borderId="9" xfId="5" applyFont="1" applyBorder="1" applyAlignment="1">
      <alignment horizontal="left" vertical="center"/>
    </xf>
    <xf numFmtId="0" fontId="3" fillId="0" borderId="0" xfId="5" applyFont="1" applyAlignment="1">
      <alignment horizontal="left" vertical="center"/>
    </xf>
    <xf numFmtId="0" fontId="49" fillId="0" borderId="1" xfId="0" applyFont="1" applyBorder="1" applyAlignment="1">
      <alignment horizontal="center" vertical="center" wrapText="1"/>
    </xf>
    <xf numFmtId="0" fontId="36" fillId="0" borderId="1" xfId="0" applyFont="1" applyBorder="1" applyAlignment="1">
      <alignment horizontal="center"/>
    </xf>
    <xf numFmtId="0" fontId="2" fillId="0" borderId="7" xfId="0" applyFont="1" applyBorder="1" applyAlignment="1">
      <alignment horizontal="left"/>
    </xf>
    <xf numFmtId="0" fontId="2" fillId="0" borderId="8"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32" fillId="5" borderId="1" xfId="0" applyFont="1" applyFill="1" applyBorder="1" applyAlignment="1">
      <alignment horizontal="center" vertical="top" textRotation="90" wrapText="1"/>
    </xf>
    <xf numFmtId="0" fontId="1" fillId="4" borderId="1" xfId="0" applyFont="1" applyFill="1" applyBorder="1" applyAlignment="1">
      <alignment horizontal="left" vertical="top" wrapText="1"/>
    </xf>
    <xf numFmtId="0" fontId="32" fillId="8" borderId="1" xfId="0" applyFont="1" applyFill="1" applyBorder="1" applyAlignment="1">
      <alignment horizontal="center" wrapText="1"/>
    </xf>
    <xf numFmtId="0" fontId="32" fillId="5" borderId="1" xfId="0" applyFont="1" applyFill="1" applyBorder="1" applyAlignment="1">
      <alignment horizontal="center" vertical="center" textRotation="90" wrapText="1"/>
    </xf>
    <xf numFmtId="0" fontId="1" fillId="4" borderId="1" xfId="0" applyFont="1" applyFill="1" applyBorder="1" applyAlignment="1">
      <alignment horizontal="left" wrapText="1"/>
    </xf>
    <xf numFmtId="0" fontId="1" fillId="4" borderId="1" xfId="0" applyFont="1" applyFill="1" applyBorder="1" applyAlignment="1">
      <alignment horizontal="left" vertical="center" wrapText="1"/>
    </xf>
    <xf numFmtId="0" fontId="32" fillId="8" borderId="1" xfId="0" applyFont="1" applyFill="1" applyBorder="1" applyAlignment="1">
      <alignment horizontal="center" vertical="center" wrapText="1"/>
    </xf>
    <xf numFmtId="0" fontId="16" fillId="4" borderId="1" xfId="0" applyFont="1" applyFill="1" applyBorder="1" applyAlignment="1">
      <alignment horizontal="left" wrapText="1"/>
    </xf>
    <xf numFmtId="0" fontId="34"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8" fillId="4" borderId="1" xfId="0" applyFont="1" applyFill="1" applyBorder="1" applyAlignment="1">
      <alignment horizontal="left" wrapText="1"/>
    </xf>
    <xf numFmtId="0" fontId="1" fillId="4" borderId="14" xfId="0" applyFont="1" applyFill="1" applyBorder="1" applyAlignment="1">
      <alignment horizontal="left" vertical="top" wrapText="1"/>
    </xf>
    <xf numFmtId="0" fontId="42" fillId="5" borderId="1" xfId="0" applyFont="1" applyFill="1" applyBorder="1" applyAlignment="1">
      <alignment horizontal="left" wrapText="1"/>
    </xf>
    <xf numFmtId="0" fontId="16" fillId="0" borderId="14" xfId="0" applyFont="1" applyBorder="1" applyAlignment="1">
      <alignment horizontal="center" wrapText="1"/>
    </xf>
    <xf numFmtId="0" fontId="32" fillId="8" borderId="6" xfId="0" applyFont="1" applyFill="1" applyBorder="1" applyAlignment="1">
      <alignment horizontal="center" wrapText="1"/>
    </xf>
    <xf numFmtId="0" fontId="32" fillId="5" borderId="1" xfId="0" applyFont="1" applyFill="1" applyBorder="1" applyAlignment="1">
      <alignment vertical="center" textRotation="90" wrapText="1"/>
    </xf>
    <xf numFmtId="0" fontId="32" fillId="5" borderId="1" xfId="0" applyFont="1" applyFill="1" applyBorder="1" applyAlignment="1">
      <alignment horizontal="center" wrapText="1"/>
    </xf>
    <xf numFmtId="0" fontId="32" fillId="4" borderId="7" xfId="0" applyFont="1" applyFill="1" applyBorder="1" applyAlignment="1">
      <alignment horizontal="center" wrapText="1"/>
    </xf>
    <xf numFmtId="0" fontId="32" fillId="4" borderId="5" xfId="0" applyFont="1" applyFill="1" applyBorder="1" applyAlignment="1">
      <alignment horizontal="center" wrapText="1"/>
    </xf>
    <xf numFmtId="0" fontId="32" fillId="4" borderId="8" xfId="0" applyFont="1" applyFill="1" applyBorder="1" applyAlignment="1">
      <alignment horizontal="center" wrapText="1"/>
    </xf>
    <xf numFmtId="0" fontId="32" fillId="9" borderId="1" xfId="0" applyFont="1" applyFill="1" applyBorder="1" applyAlignment="1">
      <alignment horizontal="center" wrapText="1"/>
    </xf>
    <xf numFmtId="0" fontId="33" fillId="8" borderId="1" xfId="0" applyFont="1" applyFill="1" applyBorder="1" applyAlignment="1">
      <alignment horizontal="center" wrapText="1"/>
    </xf>
    <xf numFmtId="0" fontId="1" fillId="4" borderId="1" xfId="0" applyFont="1" applyFill="1" applyBorder="1" applyAlignment="1">
      <alignment wrapText="1"/>
    </xf>
    <xf numFmtId="0" fontId="32" fillId="4" borderId="1" xfId="0" applyFont="1" applyFill="1" applyBorder="1" applyAlignment="1">
      <alignment horizontal="left" vertical="top" wrapText="1"/>
    </xf>
    <xf numFmtId="0" fontId="1" fillId="4" borderId="14" xfId="0" applyFont="1" applyFill="1" applyBorder="1" applyAlignment="1">
      <alignment horizontal="left" wrapText="1"/>
    </xf>
    <xf numFmtId="0" fontId="32" fillId="9" borderId="6" xfId="0" applyFont="1" applyFill="1" applyBorder="1" applyAlignment="1">
      <alignment horizontal="center" vertical="center" wrapText="1"/>
    </xf>
    <xf numFmtId="0" fontId="1" fillId="4" borderId="1" xfId="0" applyFont="1" applyFill="1" applyBorder="1" applyAlignment="1">
      <alignment horizontal="left" vertical="justify" wrapText="1"/>
    </xf>
    <xf numFmtId="0" fontId="32" fillId="5" borderId="1" xfId="0" applyFont="1" applyFill="1" applyBorder="1" applyAlignment="1">
      <alignment horizontal="left" vertical="center" textRotation="90" wrapText="1"/>
    </xf>
    <xf numFmtId="0" fontId="32" fillId="9"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wrapText="1"/>
    </xf>
    <xf numFmtId="0" fontId="16" fillId="4" borderId="1" xfId="0" applyFont="1" applyFill="1" applyBorder="1" applyAlignment="1">
      <alignment horizontal="left" vertical="top" wrapText="1"/>
    </xf>
    <xf numFmtId="0" fontId="32" fillId="8" borderId="6" xfId="0" applyFont="1" applyFill="1" applyBorder="1" applyAlignment="1">
      <alignment horizontal="center" vertical="center" wrapText="1"/>
    </xf>
    <xf numFmtId="0" fontId="16" fillId="4" borderId="0" xfId="0" applyFont="1" applyFill="1" applyAlignment="1">
      <alignment horizontal="left" wrapText="1"/>
    </xf>
    <xf numFmtId="0" fontId="1" fillId="4" borderId="5" xfId="0" applyFont="1" applyFill="1" applyBorder="1" applyAlignment="1">
      <alignment horizontal="center" vertical="top" wrapText="1"/>
    </xf>
    <xf numFmtId="0" fontId="32" fillId="4" borderId="0" xfId="0" applyFont="1" applyFill="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5" fillId="0" borderId="1" xfId="0" applyFont="1" applyBorder="1" applyAlignment="1">
      <alignment horizontal="center"/>
    </xf>
    <xf numFmtId="0" fontId="44" fillId="0" borderId="1" xfId="0" applyFont="1" applyBorder="1" applyAlignment="1">
      <alignment horizontal="center" vertical="center"/>
    </xf>
    <xf numFmtId="0" fontId="54" fillId="5" borderId="0" xfId="0" applyFont="1" applyFill="1" applyAlignment="1">
      <alignment horizontal="center"/>
    </xf>
    <xf numFmtId="0" fontId="54" fillId="10" borderId="0" xfId="0" applyFont="1" applyFill="1" applyAlignment="1">
      <alignment horizontal="center" vertical="center"/>
    </xf>
    <xf numFmtId="0" fontId="0" fillId="0" borderId="1" xfId="0" applyBorder="1" applyAlignment="1">
      <alignment horizontal="center"/>
    </xf>
    <xf numFmtId="0" fontId="55" fillId="0" borderId="23" xfId="0" applyFont="1" applyBorder="1" applyAlignment="1">
      <alignment horizontal="left" vertical="top" wrapText="1"/>
    </xf>
    <xf numFmtId="0" fontId="55" fillId="0" borderId="24" xfId="0" applyFont="1" applyBorder="1" applyAlignment="1">
      <alignment horizontal="left" vertical="top" wrapText="1"/>
    </xf>
    <xf numFmtId="0" fontId="55" fillId="0" borderId="33" xfId="0" applyFont="1" applyBorder="1" applyAlignment="1">
      <alignment horizontal="left" vertical="top" wrapText="1"/>
    </xf>
    <xf numFmtId="0" fontId="16" fillId="0" borderId="1" xfId="0" applyFont="1" applyBorder="1" applyAlignment="1">
      <alignment horizontal="justify" vertical="justify"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0" fontId="45" fillId="0" borderId="1" xfId="0" applyFont="1" applyBorder="1" applyAlignment="1">
      <alignment horizontal="center" vertical="center"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32" fillId="5" borderId="0" xfId="0" applyFont="1" applyFill="1" applyAlignment="1">
      <alignment horizontal="center" wrapText="1"/>
    </xf>
    <xf numFmtId="0" fontId="32" fillId="8" borderId="0" xfId="0" applyFont="1" applyFill="1" applyAlignment="1">
      <alignment horizontal="center" vertical="center" wrapText="1"/>
    </xf>
    <xf numFmtId="0" fontId="16" fillId="0" borderId="1" xfId="0" applyFont="1" applyBorder="1" applyAlignment="1">
      <alignment vertical="center" wrapText="1"/>
    </xf>
    <xf numFmtId="0" fontId="55" fillId="0" borderId="23" xfId="0" applyFont="1" applyBorder="1" applyAlignment="1">
      <alignment horizontal="left" vertical="center" wrapText="1"/>
    </xf>
    <xf numFmtId="0" fontId="55" fillId="0" borderId="2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6" xfId="0" applyFont="1" applyBorder="1" applyAlignment="1">
      <alignment vertical="top" wrapText="1"/>
    </xf>
    <xf numFmtId="0" fontId="55" fillId="0" borderId="23" xfId="0" applyFont="1" applyBorder="1" applyAlignment="1">
      <alignment horizontal="justify" vertical="center" wrapText="1"/>
    </xf>
    <xf numFmtId="0" fontId="55" fillId="0" borderId="24" xfId="0" applyFont="1" applyBorder="1" applyAlignment="1">
      <alignment horizontal="justify" vertical="center" wrapText="1"/>
    </xf>
    <xf numFmtId="0" fontId="55" fillId="0" borderId="25" xfId="0" applyFont="1" applyBorder="1" applyAlignment="1">
      <alignment horizontal="justify" vertical="center" wrapText="1"/>
    </xf>
    <xf numFmtId="0" fontId="55" fillId="0" borderId="26" xfId="0" applyFont="1" applyBorder="1" applyAlignment="1">
      <alignment vertical="top"/>
    </xf>
    <xf numFmtId="0" fontId="55" fillId="0" borderId="7" xfId="0" applyFont="1" applyBorder="1" applyAlignment="1">
      <alignment horizontal="left" vertical="center" wrapText="1"/>
    </xf>
    <xf numFmtId="0" fontId="55" fillId="0" borderId="5" xfId="0" applyFont="1" applyBorder="1" applyAlignment="1">
      <alignment horizontal="left" vertical="center" wrapText="1"/>
    </xf>
    <xf numFmtId="0" fontId="55" fillId="0" borderId="8" xfId="0" applyFont="1" applyBorder="1" applyAlignment="1">
      <alignment horizontal="left" vertical="center" wrapText="1"/>
    </xf>
    <xf numFmtId="0" fontId="55" fillId="0" borderId="7" xfId="0" applyFont="1" applyBorder="1" applyAlignment="1">
      <alignment vertical="top"/>
    </xf>
    <xf numFmtId="0" fontId="55" fillId="0" borderId="8" xfId="0" applyFont="1" applyBorder="1" applyAlignment="1">
      <alignment vertical="top"/>
    </xf>
    <xf numFmtId="0" fontId="55" fillId="0" borderId="0" xfId="0" applyFont="1" applyAlignment="1">
      <alignment horizontal="justify" vertical="justify" wrapText="1"/>
    </xf>
    <xf numFmtId="0" fontId="55" fillId="0" borderId="0" xfId="0" applyFont="1" applyAlignment="1">
      <alignment horizontal="left" vertical="top" wrapText="1"/>
    </xf>
    <xf numFmtId="0" fontId="55" fillId="0" borderId="0" xfId="0" applyFont="1" applyAlignment="1">
      <alignment horizontal="left" vertical="top"/>
    </xf>
    <xf numFmtId="0" fontId="55" fillId="0" borderId="34" xfId="0" applyFont="1" applyBorder="1" applyAlignment="1">
      <alignment horizontal="left" vertical="center" wrapText="1"/>
    </xf>
    <xf numFmtId="0" fontId="55" fillId="0" borderId="35" xfId="0" applyFont="1" applyBorder="1" applyAlignment="1">
      <alignment horizontal="left" vertical="center" wrapText="1"/>
    </xf>
    <xf numFmtId="0" fontId="55" fillId="0" borderId="32" xfId="0" applyFont="1" applyBorder="1" applyAlignment="1">
      <alignment horizontal="left" vertical="center" wrapText="1"/>
    </xf>
    <xf numFmtId="0" fontId="55" fillId="0" borderId="31" xfId="0" applyFont="1" applyBorder="1" applyAlignment="1">
      <alignment vertical="top"/>
    </xf>
    <xf numFmtId="0" fontId="55" fillId="0" borderId="32" xfId="0" applyFont="1" applyBorder="1" applyAlignment="1">
      <alignment vertical="top"/>
    </xf>
    <xf numFmtId="0" fontId="0" fillId="0" borderId="12" xfId="0" applyBorder="1" applyAlignment="1">
      <alignment horizontal="center"/>
    </xf>
    <xf numFmtId="0" fontId="0" fillId="0" borderId="4"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55" fillId="0" borderId="30" xfId="0" applyFont="1" applyBorder="1" applyAlignment="1">
      <alignment vertical="top" wrapText="1"/>
    </xf>
    <xf numFmtId="0" fontId="55" fillId="0" borderId="25" xfId="0" applyFont="1" applyBorder="1" applyAlignment="1">
      <alignment vertical="top" wrapText="1"/>
    </xf>
    <xf numFmtId="0" fontId="55" fillId="0" borderId="31" xfId="0" applyFont="1" applyBorder="1" applyAlignment="1">
      <alignment vertical="top" wrapText="1"/>
    </xf>
    <xf numFmtId="0" fontId="55" fillId="0" borderId="32" xfId="0" applyFont="1" applyBorder="1" applyAlignment="1">
      <alignment vertical="top" wrapText="1"/>
    </xf>
    <xf numFmtId="0" fontId="55" fillId="0" borderId="7" xfId="0" applyFont="1" applyBorder="1" applyAlignment="1">
      <alignment vertical="top" wrapText="1"/>
    </xf>
    <xf numFmtId="0" fontId="55" fillId="0" borderId="8" xfId="0" applyFont="1" applyBorder="1" applyAlignment="1">
      <alignmen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1" xfId="0" applyBorder="1" applyAlignment="1">
      <alignment horizontal="left" vertical="top" wrapText="1"/>
    </xf>
    <xf numFmtId="0" fontId="55" fillId="0" borderId="5" xfId="0" applyFont="1" applyBorder="1" applyAlignment="1">
      <alignment horizontal="left" vertical="top" wrapText="1"/>
    </xf>
    <xf numFmtId="0" fontId="55" fillId="0" borderId="8" xfId="0" applyFont="1" applyBorder="1" applyAlignment="1">
      <alignment horizontal="left" vertical="top" wrapText="1"/>
    </xf>
    <xf numFmtId="0" fontId="42" fillId="5" borderId="7" xfId="5" applyFont="1" applyFill="1" applyBorder="1" applyAlignment="1">
      <alignment horizontal="center" vertical="center" wrapText="1"/>
    </xf>
    <xf numFmtId="0" fontId="42" fillId="5" borderId="5" xfId="5" applyFont="1" applyFill="1" applyBorder="1" applyAlignment="1">
      <alignment horizontal="center" vertical="center" wrapText="1"/>
    </xf>
    <xf numFmtId="0" fontId="42" fillId="5" borderId="8"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horizontal="center" vertical="center" wrapText="1"/>
    </xf>
    <xf numFmtId="0" fontId="26" fillId="0" borderId="1" xfId="0" applyFont="1" applyBorder="1" applyAlignment="1">
      <alignment horizontal="center" vertical="center" wrapText="1"/>
    </xf>
    <xf numFmtId="0" fontId="27" fillId="4" borderId="0" xfId="0" applyFont="1" applyFill="1" applyAlignment="1">
      <alignment horizontal="left" wrapText="1"/>
    </xf>
    <xf numFmtId="0" fontId="31" fillId="0" borderId="0" xfId="0" applyFont="1" applyAlignment="1">
      <alignment horizontal="center" vertical="center" wrapText="1"/>
    </xf>
    <xf numFmtId="0" fontId="29" fillId="4" borderId="0" xfId="0" applyFont="1" applyFill="1" applyAlignment="1">
      <alignment horizontal="right" wrapText="1"/>
    </xf>
    <xf numFmtId="0" fontId="46" fillId="0" borderId="1" xfId="0" applyFont="1" applyBorder="1" applyAlignment="1">
      <alignment vertical="top" wrapText="1"/>
    </xf>
    <xf numFmtId="0" fontId="29" fillId="4" borderId="0" xfId="0" applyFont="1" applyFill="1" applyAlignment="1">
      <alignment horizontal="center" wrapText="1"/>
    </xf>
    <xf numFmtId="0" fontId="46" fillId="0" borderId="0" xfId="0" applyFont="1" applyBorder="1" applyAlignment="1">
      <alignment vertical="top" wrapText="1"/>
    </xf>
    <xf numFmtId="0" fontId="26" fillId="0" borderId="0" xfId="0" applyFont="1" applyBorder="1" applyAlignment="1">
      <alignment horizontal="center" vertical="center" wrapText="1"/>
    </xf>
    <xf numFmtId="14" fontId="32" fillId="5" borderId="9" xfId="0" applyNumberFormat="1" applyFont="1" applyFill="1" applyBorder="1" applyAlignment="1">
      <alignment horizontal="center" vertical="center" wrapText="1"/>
    </xf>
    <xf numFmtId="14" fontId="32" fillId="5" borderId="0" xfId="0" applyNumberFormat="1" applyFont="1" applyFill="1" applyBorder="1" applyAlignment="1">
      <alignment horizontal="center" vertical="center" wrapText="1"/>
    </xf>
    <xf numFmtId="14" fontId="32" fillId="5" borderId="2" xfId="0" applyNumberFormat="1" applyFont="1" applyFill="1" applyBorder="1" applyAlignment="1">
      <alignment horizontal="center" vertical="center" wrapText="1"/>
    </xf>
    <xf numFmtId="14" fontId="32" fillId="5" borderId="10" xfId="0" applyNumberFormat="1" applyFont="1" applyFill="1" applyBorder="1" applyAlignment="1">
      <alignment horizontal="center" vertical="center" wrapText="1"/>
    </xf>
    <xf numFmtId="14" fontId="32" fillId="5" borderId="3" xfId="0" applyNumberFormat="1" applyFont="1" applyFill="1" applyBorder="1" applyAlignment="1">
      <alignment horizontal="center" vertical="center" wrapText="1"/>
    </xf>
    <xf numFmtId="14" fontId="32" fillId="5" borderId="11" xfId="0" applyNumberFormat="1" applyFont="1" applyFill="1" applyBorder="1" applyAlignment="1">
      <alignment horizontal="center" vertical="center" wrapText="1"/>
    </xf>
    <xf numFmtId="0" fontId="53" fillId="0" borderId="11" xfId="0" applyFont="1" applyBorder="1" applyAlignment="1">
      <alignment horizontal="center" vertical="center" wrapText="1"/>
    </xf>
  </cellXfs>
  <cellStyles count="8">
    <cellStyle name="Estilo 1" xfId="1" xr:uid="{00000000-0005-0000-0000-000000000000}"/>
    <cellStyle name="Hipervínculo" xfId="2" builtinId="8"/>
    <cellStyle name="Hipervínculo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_PNUM-1XY 2" xfId="7" xr:uid="{00000000-0005-0000-0000-000007000000}"/>
  </cellStyles>
  <dxfs count="4">
    <dxf>
      <font>
        <color auto="1"/>
      </font>
      <fill>
        <patternFill>
          <bgColor rgb="FFFF0000"/>
        </patternFill>
      </fill>
    </dxf>
    <dxf>
      <fill>
        <patternFill>
          <bgColor rgb="FFFFFF00"/>
        </patternFill>
      </fill>
    </dxf>
    <dxf>
      <fill>
        <patternFill>
          <bgColor rgb="FF00A44A"/>
        </patternFill>
      </fill>
    </dxf>
    <dxf>
      <fill>
        <patternFill>
          <bgColor rgb="FFFFFF00"/>
        </patternFill>
      </fill>
    </dxf>
  </dxfs>
  <tableStyles count="0" defaultTableStyle="TableStyleMedium9" defaultPivotStyle="PivotStyleLight16"/>
  <colors>
    <mruColors>
      <color rgb="FF0098A0"/>
      <color rgb="FF00482B"/>
      <color rgb="FF007B3E"/>
      <color rgb="FF79C000"/>
      <color rgb="FF007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Ficha T&#233;cnica 7'!A1"/><Relationship Id="rId18" Type="http://schemas.openxmlformats.org/officeDocument/2006/relationships/image" Target="../media/image9.png"/><Relationship Id="rId3" Type="http://schemas.openxmlformats.org/officeDocument/2006/relationships/hyperlink" Target="#'Ficha T&#233;cnica 1'!A1"/><Relationship Id="rId21" Type="http://schemas.openxmlformats.org/officeDocument/2006/relationships/hyperlink" Target="#'Ficha tecnica 11'!A1"/><Relationship Id="rId7" Type="http://schemas.openxmlformats.org/officeDocument/2006/relationships/hyperlink" Target="#'Ficha T&#233;cnica 4'!A1"/><Relationship Id="rId12" Type="http://schemas.openxmlformats.org/officeDocument/2006/relationships/image" Target="../media/image6.png"/><Relationship Id="rId17" Type="http://schemas.openxmlformats.org/officeDocument/2006/relationships/hyperlink" Target="#'Ficha T&#233;cnica 9 '!A1"/><Relationship Id="rId25" Type="http://schemas.openxmlformats.org/officeDocument/2006/relationships/image" Target="../media/image13.png"/><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hyperlink" Target="#'Ficha T&#233;cnica 2'!A1"/><Relationship Id="rId6" Type="http://schemas.openxmlformats.org/officeDocument/2006/relationships/image" Target="../media/image3.png"/><Relationship Id="rId11" Type="http://schemas.openxmlformats.org/officeDocument/2006/relationships/hyperlink" Target="#'Ficha T&#233;cnica 6'!A1"/><Relationship Id="rId24" Type="http://schemas.openxmlformats.org/officeDocument/2006/relationships/image" Target="../media/image12.png"/><Relationship Id="rId5" Type="http://schemas.openxmlformats.org/officeDocument/2006/relationships/hyperlink" Target="#'Ficha T&#233;cnica 3'!A1"/><Relationship Id="rId15" Type="http://schemas.openxmlformats.org/officeDocument/2006/relationships/hyperlink" Target="#'Ficha T&#233;cnica 8'!A1"/><Relationship Id="rId23" Type="http://schemas.openxmlformats.org/officeDocument/2006/relationships/hyperlink" Target="#'CAMBIOS REGISTRO '!A1"/><Relationship Id="rId10" Type="http://schemas.openxmlformats.org/officeDocument/2006/relationships/image" Target="../media/image5.png"/><Relationship Id="rId19" Type="http://schemas.openxmlformats.org/officeDocument/2006/relationships/hyperlink" Target="#'Ficha tecnica 10'!A1"/><Relationship Id="rId4" Type="http://schemas.openxmlformats.org/officeDocument/2006/relationships/image" Target="../media/image2.png"/><Relationship Id="rId9" Type="http://schemas.openxmlformats.org/officeDocument/2006/relationships/hyperlink" Target="#'Ficha T&#233;cnica 5'!A1"/><Relationship Id="rId14" Type="http://schemas.openxmlformats.org/officeDocument/2006/relationships/image" Target="../media/image7.png"/><Relationship Id="rId22" Type="http://schemas.openxmlformats.org/officeDocument/2006/relationships/image" Target="../media/image1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12.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1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14.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2.xml.rels><?xml version="1.0" encoding="UTF-8" standalone="yes"?>
<Relationships xmlns="http://schemas.openxmlformats.org/package/2006/relationships"><Relationship Id="rId3" Type="http://schemas.openxmlformats.org/officeDocument/2006/relationships/hyperlink" Target="#'LISTADO FT'!A1"/><Relationship Id="rId2" Type="http://schemas.openxmlformats.org/officeDocument/2006/relationships/image" Target="../media/image13.png"/><Relationship Id="rId1" Type="http://schemas.openxmlformats.org/officeDocument/2006/relationships/image" Target="../media/image14.jpeg"/><Relationship Id="rId5" Type="http://schemas.openxmlformats.org/officeDocument/2006/relationships/image" Target="../media/image16.svg"/><Relationship Id="rId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8.png"/><Relationship Id="rId1" Type="http://schemas.openxmlformats.org/officeDocument/2006/relationships/image" Target="../media/image17.png"/><Relationship Id="rId6" Type="http://schemas.openxmlformats.org/officeDocument/2006/relationships/image" Target="../media/image20.svg"/><Relationship Id="rId5" Type="http://schemas.openxmlformats.org/officeDocument/2006/relationships/image" Target="../media/image19.png"/><Relationship Id="rId4" Type="http://schemas.openxmlformats.org/officeDocument/2006/relationships/hyperlink" Target="#'LISTADO FT'!A1"/></Relationships>
</file>

<file path=xl/drawings/_rels/drawing4.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5.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7.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8.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drawing9.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LISTADO FT'!A1"/><Relationship Id="rId1" Type="http://schemas.openxmlformats.org/officeDocument/2006/relationships/image" Target="../media/image13.png"/><Relationship Id="rId4" Type="http://schemas.openxmlformats.org/officeDocument/2006/relationships/image" Target="../media/image20.sv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 Id="rId5" Type="http://schemas.openxmlformats.org/officeDocument/2006/relationships/image" Target="../media/image26.emf"/><Relationship Id="rId4"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xdr:twoCellAnchor editAs="oneCell">
    <xdr:from>
      <xdr:col>8</xdr:col>
      <xdr:colOff>457200</xdr:colOff>
      <xdr:row>8</xdr:row>
      <xdr:rowOff>47625</xdr:rowOff>
    </xdr:from>
    <xdr:to>
      <xdr:col>8</xdr:col>
      <xdr:colOff>847725</xdr:colOff>
      <xdr:row>8</xdr:row>
      <xdr:rowOff>438150</xdr:rowOff>
    </xdr:to>
    <xdr:pic>
      <xdr:nvPicPr>
        <xdr:cNvPr id="354683" name="Gráfico 2" descr="Lupa">
          <a:hlinkClick xmlns:r="http://schemas.openxmlformats.org/officeDocument/2006/relationships" r:id="rId1"/>
          <a:extLst>
            <a:ext uri="{FF2B5EF4-FFF2-40B4-BE49-F238E27FC236}">
              <a16:creationId xmlns:a16="http://schemas.microsoft.com/office/drawing/2014/main" id="{00000000-0008-0000-0000-00007B690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4425" y="216217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381000</xdr:colOff>
      <xdr:row>6</xdr:row>
      <xdr:rowOff>295275</xdr:rowOff>
    </xdr:from>
    <xdr:to>
      <xdr:col>8</xdr:col>
      <xdr:colOff>895350</xdr:colOff>
      <xdr:row>8</xdr:row>
      <xdr:rowOff>28575</xdr:rowOff>
    </xdr:to>
    <xdr:pic>
      <xdr:nvPicPr>
        <xdr:cNvPr id="354684" name="Gráfico 3" descr="Engranaje único">
          <a:hlinkClick xmlns:r="http://schemas.openxmlformats.org/officeDocument/2006/relationships" r:id="rId3"/>
          <a:extLst>
            <a:ext uri="{FF2B5EF4-FFF2-40B4-BE49-F238E27FC236}">
              <a16:creationId xmlns:a16="http://schemas.microsoft.com/office/drawing/2014/main" id="{00000000-0008-0000-0000-00007C6905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48225" y="1628775"/>
          <a:ext cx="514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9</xdr:row>
      <xdr:rowOff>38100</xdr:rowOff>
    </xdr:from>
    <xdr:to>
      <xdr:col>8</xdr:col>
      <xdr:colOff>923925</xdr:colOff>
      <xdr:row>10</xdr:row>
      <xdr:rowOff>38100</xdr:rowOff>
    </xdr:to>
    <xdr:pic>
      <xdr:nvPicPr>
        <xdr:cNvPr id="354685" name="Gráfico 4" descr="Investigación">
          <a:hlinkClick xmlns:r="http://schemas.openxmlformats.org/officeDocument/2006/relationships" r:id="rId5"/>
          <a:extLst>
            <a:ext uri="{FF2B5EF4-FFF2-40B4-BE49-F238E27FC236}">
              <a16:creationId xmlns:a16="http://schemas.microsoft.com/office/drawing/2014/main" id="{00000000-0008-0000-0000-00007D6905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933950" y="26098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10</xdr:row>
      <xdr:rowOff>38100</xdr:rowOff>
    </xdr:from>
    <xdr:to>
      <xdr:col>8</xdr:col>
      <xdr:colOff>971550</xdr:colOff>
      <xdr:row>11</xdr:row>
      <xdr:rowOff>66675</xdr:rowOff>
    </xdr:to>
    <xdr:pic>
      <xdr:nvPicPr>
        <xdr:cNvPr id="354686" name="Gráfico 5" descr="Indicador">
          <a:hlinkClick xmlns:r="http://schemas.openxmlformats.org/officeDocument/2006/relationships" r:id="rId7"/>
          <a:extLst>
            <a:ext uri="{FF2B5EF4-FFF2-40B4-BE49-F238E27FC236}">
              <a16:creationId xmlns:a16="http://schemas.microsoft.com/office/drawing/2014/main" id="{00000000-0008-0000-0000-00007E6905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953000" y="3067050"/>
          <a:ext cx="485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11</xdr:row>
      <xdr:rowOff>38100</xdr:rowOff>
    </xdr:from>
    <xdr:to>
      <xdr:col>8</xdr:col>
      <xdr:colOff>942975</xdr:colOff>
      <xdr:row>12</xdr:row>
      <xdr:rowOff>57150</xdr:rowOff>
    </xdr:to>
    <xdr:pic>
      <xdr:nvPicPr>
        <xdr:cNvPr id="354687" name="Gráfico 6" descr="Diagrama de Venn">
          <a:hlinkClick xmlns:r="http://schemas.openxmlformats.org/officeDocument/2006/relationships" r:id="rId9"/>
          <a:extLst>
            <a:ext uri="{FF2B5EF4-FFF2-40B4-BE49-F238E27FC236}">
              <a16:creationId xmlns:a16="http://schemas.microsoft.com/office/drawing/2014/main" id="{00000000-0008-0000-0000-00007F6905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933950" y="35242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12</xdr:row>
      <xdr:rowOff>28575</xdr:rowOff>
    </xdr:from>
    <xdr:to>
      <xdr:col>8</xdr:col>
      <xdr:colOff>914400</xdr:colOff>
      <xdr:row>13</xdr:row>
      <xdr:rowOff>19050</xdr:rowOff>
    </xdr:to>
    <xdr:pic>
      <xdr:nvPicPr>
        <xdr:cNvPr id="354688" name="Gráfico 7" descr="Ir en bicicleta con personas">
          <a:hlinkClick xmlns:r="http://schemas.openxmlformats.org/officeDocument/2006/relationships" r:id="rId11"/>
          <a:extLst>
            <a:ext uri="{FF2B5EF4-FFF2-40B4-BE49-F238E27FC236}">
              <a16:creationId xmlns:a16="http://schemas.microsoft.com/office/drawing/2014/main" id="{00000000-0008-0000-0000-0000806905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33950" y="39719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447675</xdr:colOff>
      <xdr:row>13</xdr:row>
      <xdr:rowOff>76200</xdr:rowOff>
    </xdr:from>
    <xdr:to>
      <xdr:col>8</xdr:col>
      <xdr:colOff>847725</xdr:colOff>
      <xdr:row>14</xdr:row>
      <xdr:rowOff>19050</xdr:rowOff>
    </xdr:to>
    <xdr:pic>
      <xdr:nvPicPr>
        <xdr:cNvPr id="354689" name="Gráfico 8" descr="Profesor">
          <a:hlinkClick xmlns:r="http://schemas.openxmlformats.org/officeDocument/2006/relationships" r:id="rId13"/>
          <a:extLst>
            <a:ext uri="{FF2B5EF4-FFF2-40B4-BE49-F238E27FC236}">
              <a16:creationId xmlns:a16="http://schemas.microsoft.com/office/drawing/2014/main" id="{00000000-0008-0000-0000-0000816905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914900" y="4476750"/>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504825</xdr:colOff>
      <xdr:row>14</xdr:row>
      <xdr:rowOff>57150</xdr:rowOff>
    </xdr:from>
    <xdr:to>
      <xdr:col>8</xdr:col>
      <xdr:colOff>876300</xdr:colOff>
      <xdr:row>14</xdr:row>
      <xdr:rowOff>428625</xdr:rowOff>
    </xdr:to>
    <xdr:pic>
      <xdr:nvPicPr>
        <xdr:cNvPr id="354690" name="Gráfico 9" descr="Lista RTL">
          <a:hlinkClick xmlns:r="http://schemas.openxmlformats.org/officeDocument/2006/relationships" r:id="rId15"/>
          <a:extLst>
            <a:ext uri="{FF2B5EF4-FFF2-40B4-BE49-F238E27FC236}">
              <a16:creationId xmlns:a16="http://schemas.microsoft.com/office/drawing/2014/main" id="{00000000-0008-0000-0000-0000826905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972050" y="4914900"/>
          <a:ext cx="3714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476250</xdr:colOff>
      <xdr:row>14</xdr:row>
      <xdr:rowOff>447675</xdr:rowOff>
    </xdr:from>
    <xdr:to>
      <xdr:col>8</xdr:col>
      <xdr:colOff>942975</xdr:colOff>
      <xdr:row>16</xdr:row>
      <xdr:rowOff>0</xdr:rowOff>
    </xdr:to>
    <xdr:pic>
      <xdr:nvPicPr>
        <xdr:cNvPr id="354691" name="Gráfico 10" descr="Documento">
          <a:hlinkClick xmlns:r="http://schemas.openxmlformats.org/officeDocument/2006/relationships" r:id="rId17"/>
          <a:extLst>
            <a:ext uri="{FF2B5EF4-FFF2-40B4-BE49-F238E27FC236}">
              <a16:creationId xmlns:a16="http://schemas.microsoft.com/office/drawing/2014/main" id="{00000000-0008-0000-0000-0000836905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943475" y="5305425"/>
          <a:ext cx="4667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466725</xdr:colOff>
      <xdr:row>16</xdr:row>
      <xdr:rowOff>19050</xdr:rowOff>
    </xdr:from>
    <xdr:to>
      <xdr:col>8</xdr:col>
      <xdr:colOff>885825</xdr:colOff>
      <xdr:row>16</xdr:row>
      <xdr:rowOff>438150</xdr:rowOff>
    </xdr:to>
    <xdr:pic>
      <xdr:nvPicPr>
        <xdr:cNvPr id="354692" name="Gráfico 11" descr="Grupo de personas">
          <a:hlinkClick xmlns:r="http://schemas.openxmlformats.org/officeDocument/2006/relationships" r:id="rId19"/>
          <a:extLst>
            <a:ext uri="{FF2B5EF4-FFF2-40B4-BE49-F238E27FC236}">
              <a16:creationId xmlns:a16="http://schemas.microsoft.com/office/drawing/2014/main" id="{00000000-0008-0000-0000-0000846905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933950" y="5791200"/>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419100</xdr:colOff>
      <xdr:row>16</xdr:row>
      <xdr:rowOff>428625</xdr:rowOff>
    </xdr:from>
    <xdr:to>
      <xdr:col>8</xdr:col>
      <xdr:colOff>914400</xdr:colOff>
      <xdr:row>18</xdr:row>
      <xdr:rowOff>9525</xdr:rowOff>
    </xdr:to>
    <xdr:pic>
      <xdr:nvPicPr>
        <xdr:cNvPr id="354693" name="Gráfico 12" descr="Letrero">
          <a:hlinkClick xmlns:r="http://schemas.openxmlformats.org/officeDocument/2006/relationships" r:id="rId21"/>
          <a:extLst>
            <a:ext uri="{FF2B5EF4-FFF2-40B4-BE49-F238E27FC236}">
              <a16:creationId xmlns:a16="http://schemas.microsoft.com/office/drawing/2014/main" id="{00000000-0008-0000-0000-0000856905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4886325" y="6200775"/>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18</xdr:row>
      <xdr:rowOff>19050</xdr:rowOff>
    </xdr:from>
    <xdr:to>
      <xdr:col>8</xdr:col>
      <xdr:colOff>914400</xdr:colOff>
      <xdr:row>19</xdr:row>
      <xdr:rowOff>38100</xdr:rowOff>
    </xdr:to>
    <xdr:pic>
      <xdr:nvPicPr>
        <xdr:cNvPr id="354694" name="Gráfico 13" descr="Cabeza con engranajes">
          <a:hlinkClick xmlns:r="http://schemas.openxmlformats.org/officeDocument/2006/relationships" r:id="rId23"/>
          <a:extLst>
            <a:ext uri="{FF2B5EF4-FFF2-40B4-BE49-F238E27FC236}">
              <a16:creationId xmlns:a16="http://schemas.microsoft.com/office/drawing/2014/main" id="{00000000-0008-0000-0000-0000866905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905375" y="67056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1</xdr:row>
      <xdr:rowOff>85724</xdr:rowOff>
    </xdr:from>
    <xdr:to>
      <xdr:col>1</xdr:col>
      <xdr:colOff>819150</xdr:colOff>
      <xdr:row>4</xdr:row>
      <xdr:rowOff>70396</xdr:rowOff>
    </xdr:to>
    <xdr:pic>
      <xdr:nvPicPr>
        <xdr:cNvPr id="15" name="Imagen 2">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bwMode="auto">
        <a:xfrm>
          <a:off x="419100" y="171449"/>
          <a:ext cx="542925" cy="813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409575</xdr:colOff>
      <xdr:row>0</xdr:row>
      <xdr:rowOff>171450</xdr:rowOff>
    </xdr:from>
    <xdr:to>
      <xdr:col>1</xdr:col>
      <xdr:colOff>114300</xdr:colOff>
      <xdr:row>2</xdr:row>
      <xdr:rowOff>161925</xdr:rowOff>
    </xdr:to>
    <xdr:pic>
      <xdr:nvPicPr>
        <xdr:cNvPr id="77575" name="Imagen 1">
          <a:extLst>
            <a:ext uri="{FF2B5EF4-FFF2-40B4-BE49-F238E27FC236}">
              <a16:creationId xmlns:a16="http://schemas.microsoft.com/office/drawing/2014/main" id="{00000000-0008-0000-0900-0000072F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71450"/>
          <a:ext cx="5715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571500</xdr:colOff>
          <xdr:row>10</xdr:row>
          <xdr:rowOff>57150</xdr:rowOff>
        </xdr:from>
        <xdr:to>
          <xdr:col>7</xdr:col>
          <xdr:colOff>19050</xdr:colOff>
          <xdr:row>19</xdr:row>
          <xdr:rowOff>0</xdr:rowOff>
        </xdr:to>
        <xdr:sp macro="" textlink="">
          <xdr:nvSpPr>
            <xdr:cNvPr id="333828" name="Object 1028" hidden="1">
              <a:extLst>
                <a:ext uri="{63B3BB69-23CF-44E3-9099-C40C66FF867C}">
                  <a14:compatExt spid="_x0000_s333828"/>
                </a:ext>
                <a:ext uri="{FF2B5EF4-FFF2-40B4-BE49-F238E27FC236}">
                  <a16:creationId xmlns:a16="http://schemas.microsoft.com/office/drawing/2014/main" id="{00000000-0008-0000-0A00-000004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104775</xdr:rowOff>
        </xdr:from>
        <xdr:to>
          <xdr:col>5</xdr:col>
          <xdr:colOff>1123950</xdr:colOff>
          <xdr:row>34</xdr:row>
          <xdr:rowOff>19050</xdr:rowOff>
        </xdr:to>
        <xdr:sp macro="" textlink="">
          <xdr:nvSpPr>
            <xdr:cNvPr id="333839" name="Object 1039" hidden="1">
              <a:extLst>
                <a:ext uri="{63B3BB69-23CF-44E3-9099-C40C66FF867C}">
                  <a14:compatExt spid="_x0000_s333839"/>
                </a:ext>
                <a:ext uri="{FF2B5EF4-FFF2-40B4-BE49-F238E27FC236}">
                  <a16:creationId xmlns:a16="http://schemas.microsoft.com/office/drawing/2014/main" id="{00000000-0008-0000-0A00-00000F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47625</xdr:rowOff>
        </xdr:from>
        <xdr:to>
          <xdr:col>5</xdr:col>
          <xdr:colOff>1171575</xdr:colOff>
          <xdr:row>45</xdr:row>
          <xdr:rowOff>257175</xdr:rowOff>
        </xdr:to>
        <xdr:sp macro="" textlink="">
          <xdr:nvSpPr>
            <xdr:cNvPr id="333857" name="Object 1057" hidden="1">
              <a:extLst>
                <a:ext uri="{63B3BB69-23CF-44E3-9099-C40C66FF867C}">
                  <a14:compatExt spid="_x0000_s333857"/>
                </a:ext>
                <a:ext uri="{FF2B5EF4-FFF2-40B4-BE49-F238E27FC236}">
                  <a16:creationId xmlns:a16="http://schemas.microsoft.com/office/drawing/2014/main" id="{00000000-0008-0000-0A00-000021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47625</xdr:rowOff>
        </xdr:from>
        <xdr:to>
          <xdr:col>5</xdr:col>
          <xdr:colOff>1104900</xdr:colOff>
          <xdr:row>67</xdr:row>
          <xdr:rowOff>123825</xdr:rowOff>
        </xdr:to>
        <xdr:sp macro="" textlink="">
          <xdr:nvSpPr>
            <xdr:cNvPr id="333859" name="Object 1059" hidden="1">
              <a:extLst>
                <a:ext uri="{63B3BB69-23CF-44E3-9099-C40C66FF867C}">
                  <a14:compatExt spid="_x0000_s333859"/>
                </a:ext>
                <a:ext uri="{FF2B5EF4-FFF2-40B4-BE49-F238E27FC236}">
                  <a16:creationId xmlns:a16="http://schemas.microsoft.com/office/drawing/2014/main" id="{00000000-0008-0000-0A00-000023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57150</xdr:rowOff>
        </xdr:from>
        <xdr:to>
          <xdr:col>5</xdr:col>
          <xdr:colOff>1171575</xdr:colOff>
          <xdr:row>58</xdr:row>
          <xdr:rowOff>419100</xdr:rowOff>
        </xdr:to>
        <xdr:sp macro="" textlink="">
          <xdr:nvSpPr>
            <xdr:cNvPr id="333860" name="Object 1060" hidden="1">
              <a:extLst>
                <a:ext uri="{63B3BB69-23CF-44E3-9099-C40C66FF867C}">
                  <a14:compatExt spid="_x0000_s333860"/>
                </a:ext>
                <a:ext uri="{FF2B5EF4-FFF2-40B4-BE49-F238E27FC236}">
                  <a16:creationId xmlns:a16="http://schemas.microsoft.com/office/drawing/2014/main" id="{00000000-0008-0000-0A00-00002418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654843</xdr:colOff>
      <xdr:row>1</xdr:row>
      <xdr:rowOff>119060</xdr:rowOff>
    </xdr:from>
    <xdr:to>
      <xdr:col>3</xdr:col>
      <xdr:colOff>409564</xdr:colOff>
      <xdr:row>4</xdr:row>
      <xdr:rowOff>95249</xdr:rowOff>
    </xdr:to>
    <xdr:pic>
      <xdr:nvPicPr>
        <xdr:cNvPr id="9" name="Imagen 2">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3499" y="273841"/>
          <a:ext cx="611971" cy="916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226219</xdr:rowOff>
    </xdr:from>
    <xdr:to>
      <xdr:col>0</xdr:col>
      <xdr:colOff>542924</xdr:colOff>
      <xdr:row>3</xdr:row>
      <xdr:rowOff>183673</xdr:rowOff>
    </xdr:to>
    <xdr:pic>
      <xdr:nvPicPr>
        <xdr:cNvPr id="10" name="Gráfico 1" descr="Compartir">
          <a:hlinkClick xmlns:r="http://schemas.openxmlformats.org/officeDocument/2006/relationships" r:id="rId2"/>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381000"/>
          <a:ext cx="542924" cy="5765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259772</xdr:colOff>
      <xdr:row>1</xdr:row>
      <xdr:rowOff>207818</xdr:rowOff>
    </xdr:from>
    <xdr:to>
      <xdr:col>2</xdr:col>
      <xdr:colOff>689281</xdr:colOff>
      <xdr:row>4</xdr:row>
      <xdr:rowOff>71940</xdr:rowOff>
    </xdr:to>
    <xdr:pic>
      <xdr:nvPicPr>
        <xdr:cNvPr id="4" name="Imagen 2">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9204" y="320386"/>
          <a:ext cx="429509"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542924</xdr:colOff>
      <xdr:row>3</xdr:row>
      <xdr:rowOff>74352</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12568"/>
          <a:ext cx="542924" cy="5765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38100</xdr:colOff>
      <xdr:row>7</xdr:row>
      <xdr:rowOff>171450</xdr:rowOff>
    </xdr:from>
    <xdr:to>
      <xdr:col>14</xdr:col>
      <xdr:colOff>123825</xdr:colOff>
      <xdr:row>44</xdr:row>
      <xdr:rowOff>123825</xdr:rowOff>
    </xdr:to>
    <xdr:sp macro="" textlink="">
      <xdr:nvSpPr>
        <xdr:cNvPr id="350391" name="AutoShape 671">
          <a:extLst>
            <a:ext uri="{FF2B5EF4-FFF2-40B4-BE49-F238E27FC236}">
              <a16:creationId xmlns:a16="http://schemas.microsoft.com/office/drawing/2014/main" id="{00000000-0008-0000-0C00-0000B7580500}"/>
            </a:ext>
          </a:extLst>
        </xdr:cNvPr>
        <xdr:cNvSpPr>
          <a:spLocks noChangeAspect="1" noChangeArrowheads="1"/>
        </xdr:cNvSpPr>
      </xdr:nvSpPr>
      <xdr:spPr bwMode="auto">
        <a:xfrm>
          <a:off x="762000" y="1790700"/>
          <a:ext cx="8877300"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547688</xdr:colOff>
      <xdr:row>1</xdr:row>
      <xdr:rowOff>95249</xdr:rowOff>
    </xdr:from>
    <xdr:to>
      <xdr:col>3</xdr:col>
      <xdr:colOff>389710</xdr:colOff>
      <xdr:row>4</xdr:row>
      <xdr:rowOff>130968</xdr:rowOff>
    </xdr:to>
    <xdr:pic>
      <xdr:nvPicPr>
        <xdr:cNvPr id="5" name="Imagen 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73969" y="273843"/>
          <a:ext cx="604022"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542924</xdr:colOff>
      <xdr:row>2</xdr:row>
      <xdr:rowOff>338454</xdr:rowOff>
    </xdr:to>
    <xdr:pic>
      <xdr:nvPicPr>
        <xdr:cNvPr id="6" name="Gráfico 1" descr="Compartir">
          <a:hlinkClick xmlns:r="http://schemas.openxmlformats.org/officeDocument/2006/relationships" r:id="rId2"/>
          <a:extLst>
            <a:ext uri="{FF2B5EF4-FFF2-40B4-BE49-F238E27FC236}">
              <a16:creationId xmlns:a16="http://schemas.microsoft.com/office/drawing/2014/main" id="{00000000-0008-0000-0C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78594"/>
          <a:ext cx="542924" cy="5765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276225</xdr:colOff>
      <xdr:row>1</xdr:row>
      <xdr:rowOff>47625</xdr:rowOff>
    </xdr:from>
    <xdr:to>
      <xdr:col>2</xdr:col>
      <xdr:colOff>705734</xdr:colOff>
      <xdr:row>4</xdr:row>
      <xdr:rowOff>148140</xdr:rowOff>
    </xdr:to>
    <xdr:pic>
      <xdr:nvPicPr>
        <xdr:cNvPr id="4" name="Imagen 2">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00150" y="228600"/>
          <a:ext cx="429509" cy="64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38100</xdr:rowOff>
    </xdr:from>
    <xdr:to>
      <xdr:col>0</xdr:col>
      <xdr:colOff>600074</xdr:colOff>
      <xdr:row>3</xdr:row>
      <xdr:rowOff>71754</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57150" y="38100"/>
          <a:ext cx="542924" cy="576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93</xdr:row>
      <xdr:rowOff>200025</xdr:rowOff>
    </xdr:from>
    <xdr:to>
      <xdr:col>10</xdr:col>
      <xdr:colOff>85725</xdr:colOff>
      <xdr:row>93</xdr:row>
      <xdr:rowOff>3152775</xdr:rowOff>
    </xdr:to>
    <xdr:pic>
      <xdr:nvPicPr>
        <xdr:cNvPr id="80894" name="Imagen 2">
          <a:extLst>
            <a:ext uri="{FF2B5EF4-FFF2-40B4-BE49-F238E27FC236}">
              <a16:creationId xmlns:a16="http://schemas.microsoft.com/office/drawing/2014/main" id="{00000000-0008-0000-0100-0000FE3B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6506825"/>
          <a:ext cx="3933825"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409576</xdr:colOff>
      <xdr:row>1</xdr:row>
      <xdr:rowOff>57150</xdr:rowOff>
    </xdr:from>
    <xdr:to>
      <xdr:col>3</xdr:col>
      <xdr:colOff>505710</xdr:colOff>
      <xdr:row>4</xdr:row>
      <xdr:rowOff>143031</xdr:rowOff>
    </xdr:to>
    <xdr:pic>
      <xdr:nvPicPr>
        <xdr:cNvPr id="5" name="Imagen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66801" y="238125"/>
          <a:ext cx="610484" cy="914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57150</xdr:rowOff>
    </xdr:from>
    <xdr:to>
      <xdr:col>0</xdr:col>
      <xdr:colOff>542924</xdr:colOff>
      <xdr:row>3</xdr:row>
      <xdr:rowOff>81279</xdr:rowOff>
    </xdr:to>
    <xdr:pic>
      <xdr:nvPicPr>
        <xdr:cNvPr id="6" name="Gráfico 1" descr="Compartir">
          <a:hlinkClick xmlns:r="http://schemas.openxmlformats.org/officeDocument/2006/relationships" r:id="rId3"/>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0" y="238125"/>
          <a:ext cx="542924" cy="5765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514350</xdr:colOff>
      <xdr:row>13</xdr:row>
      <xdr:rowOff>581025</xdr:rowOff>
    </xdr:from>
    <xdr:to>
      <xdr:col>7</xdr:col>
      <xdr:colOff>923925</xdr:colOff>
      <xdr:row>13</xdr:row>
      <xdr:rowOff>895350</xdr:rowOff>
    </xdr:to>
    <xdr:sp macro="" textlink="">
      <xdr:nvSpPr>
        <xdr:cNvPr id="345934" name="AutoShape 8">
          <a:extLst>
            <a:ext uri="{FF2B5EF4-FFF2-40B4-BE49-F238E27FC236}">
              <a16:creationId xmlns:a16="http://schemas.microsoft.com/office/drawing/2014/main" id="{00000000-0008-0000-0200-00004E470500}"/>
            </a:ext>
          </a:extLst>
        </xdr:cNvPr>
        <xdr:cNvSpPr>
          <a:spLocks noChangeArrowheads="1"/>
        </xdr:cNvSpPr>
      </xdr:nvSpPr>
      <xdr:spPr bwMode="auto">
        <a:xfrm>
          <a:off x="6029325" y="5010150"/>
          <a:ext cx="409575" cy="314325"/>
        </a:xfrm>
        <a:prstGeom prst="diamond">
          <a:avLst/>
        </a:prstGeom>
        <a:solidFill>
          <a:srgbClr val="00B050"/>
        </a:solidFill>
        <a:ln w="9525">
          <a:solidFill>
            <a:srgbClr val="000000"/>
          </a:solidFill>
          <a:miter lim="800000"/>
          <a:headEnd/>
          <a:tailEnd/>
        </a:ln>
      </xdr:spPr>
    </xdr:sp>
    <xdr:clientData/>
  </xdr:twoCellAnchor>
  <xdr:twoCellAnchor>
    <xdr:from>
      <xdr:col>7</xdr:col>
      <xdr:colOff>485775</xdr:colOff>
      <xdr:row>14</xdr:row>
      <xdr:rowOff>390525</xdr:rowOff>
    </xdr:from>
    <xdr:to>
      <xdr:col>7</xdr:col>
      <xdr:colOff>895350</xdr:colOff>
      <xdr:row>14</xdr:row>
      <xdr:rowOff>704850</xdr:rowOff>
    </xdr:to>
    <xdr:sp macro="" textlink="">
      <xdr:nvSpPr>
        <xdr:cNvPr id="345935" name="AutoShape 8">
          <a:extLst>
            <a:ext uri="{FF2B5EF4-FFF2-40B4-BE49-F238E27FC236}">
              <a16:creationId xmlns:a16="http://schemas.microsoft.com/office/drawing/2014/main" id="{00000000-0008-0000-0200-00004F470500}"/>
            </a:ext>
          </a:extLst>
        </xdr:cNvPr>
        <xdr:cNvSpPr>
          <a:spLocks noChangeArrowheads="1"/>
        </xdr:cNvSpPr>
      </xdr:nvSpPr>
      <xdr:spPr bwMode="auto">
        <a:xfrm>
          <a:off x="6000750" y="6648450"/>
          <a:ext cx="409575" cy="314325"/>
        </a:xfrm>
        <a:prstGeom prst="diamond">
          <a:avLst/>
        </a:prstGeom>
        <a:solidFill>
          <a:srgbClr val="FFFF00"/>
        </a:solidFill>
        <a:ln w="9525">
          <a:solidFill>
            <a:srgbClr val="000000"/>
          </a:solidFill>
          <a:miter lim="800000"/>
          <a:headEnd/>
          <a:tailEnd/>
        </a:ln>
      </xdr:spPr>
    </xdr:sp>
    <xdr:clientData/>
  </xdr:twoCellAnchor>
  <xdr:twoCellAnchor editAs="oneCell">
    <xdr:from>
      <xdr:col>7</xdr:col>
      <xdr:colOff>438150</xdr:colOff>
      <xdr:row>12</xdr:row>
      <xdr:rowOff>638175</xdr:rowOff>
    </xdr:from>
    <xdr:to>
      <xdr:col>7</xdr:col>
      <xdr:colOff>876300</xdr:colOff>
      <xdr:row>12</xdr:row>
      <xdr:rowOff>971550</xdr:rowOff>
    </xdr:to>
    <xdr:pic>
      <xdr:nvPicPr>
        <xdr:cNvPr id="345936" name="Imagen 1">
          <a:extLst>
            <a:ext uri="{FF2B5EF4-FFF2-40B4-BE49-F238E27FC236}">
              <a16:creationId xmlns:a16="http://schemas.microsoft.com/office/drawing/2014/main" id="{00000000-0008-0000-0200-00005047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25" y="3305175"/>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428625</xdr:colOff>
      <xdr:row>20</xdr:row>
      <xdr:rowOff>200025</xdr:rowOff>
    </xdr:from>
    <xdr:to>
      <xdr:col>7</xdr:col>
      <xdr:colOff>857250</xdr:colOff>
      <xdr:row>20</xdr:row>
      <xdr:rowOff>628650</xdr:rowOff>
    </xdr:to>
    <xdr:pic>
      <xdr:nvPicPr>
        <xdr:cNvPr id="345937" name="Imagen 3">
          <a:extLst>
            <a:ext uri="{FF2B5EF4-FFF2-40B4-BE49-F238E27FC236}">
              <a16:creationId xmlns:a16="http://schemas.microsoft.com/office/drawing/2014/main" id="{00000000-0008-0000-0200-000051470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0" y="12220575"/>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466725</xdr:colOff>
      <xdr:row>18</xdr:row>
      <xdr:rowOff>247650</xdr:rowOff>
    </xdr:from>
    <xdr:to>
      <xdr:col>7</xdr:col>
      <xdr:colOff>904875</xdr:colOff>
      <xdr:row>18</xdr:row>
      <xdr:rowOff>581025</xdr:rowOff>
    </xdr:to>
    <xdr:pic>
      <xdr:nvPicPr>
        <xdr:cNvPr id="345938" name="Imagen 31">
          <a:extLst>
            <a:ext uri="{FF2B5EF4-FFF2-40B4-BE49-F238E27FC236}">
              <a16:creationId xmlns:a16="http://schemas.microsoft.com/office/drawing/2014/main" id="{00000000-0008-0000-0200-00005247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11229975"/>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552450</xdr:colOff>
      <xdr:row>17</xdr:row>
      <xdr:rowOff>247650</xdr:rowOff>
    </xdr:from>
    <xdr:to>
      <xdr:col>7</xdr:col>
      <xdr:colOff>962025</xdr:colOff>
      <xdr:row>17</xdr:row>
      <xdr:rowOff>542925</xdr:rowOff>
    </xdr:to>
    <xdr:sp macro="" textlink="">
      <xdr:nvSpPr>
        <xdr:cNvPr id="345939" name="AutoShape 58">
          <a:extLst>
            <a:ext uri="{FF2B5EF4-FFF2-40B4-BE49-F238E27FC236}">
              <a16:creationId xmlns:a16="http://schemas.microsoft.com/office/drawing/2014/main" id="{00000000-0008-0000-0200-000053470500}"/>
            </a:ext>
          </a:extLst>
        </xdr:cNvPr>
        <xdr:cNvSpPr>
          <a:spLocks noChangeArrowheads="1"/>
        </xdr:cNvSpPr>
      </xdr:nvSpPr>
      <xdr:spPr bwMode="auto">
        <a:xfrm>
          <a:off x="6067425" y="10525125"/>
          <a:ext cx="409575" cy="295275"/>
        </a:xfrm>
        <a:prstGeom prst="diamond">
          <a:avLst/>
        </a:prstGeom>
        <a:solidFill>
          <a:srgbClr val="00B050"/>
        </a:solidFill>
        <a:ln w="9525">
          <a:solidFill>
            <a:srgbClr val="000000"/>
          </a:solidFill>
          <a:miter lim="800000"/>
          <a:headEnd/>
          <a:tailEnd/>
        </a:ln>
      </xdr:spPr>
    </xdr:sp>
    <xdr:clientData/>
  </xdr:twoCellAnchor>
  <xdr:twoCellAnchor editAs="oneCell">
    <xdr:from>
      <xdr:col>7</xdr:col>
      <xdr:colOff>269394</xdr:colOff>
      <xdr:row>15</xdr:row>
      <xdr:rowOff>1173788</xdr:rowOff>
    </xdr:from>
    <xdr:to>
      <xdr:col>7</xdr:col>
      <xdr:colOff>707544</xdr:colOff>
      <xdr:row>15</xdr:row>
      <xdr:rowOff>1507163</xdr:rowOff>
    </xdr:to>
    <xdr:pic>
      <xdr:nvPicPr>
        <xdr:cNvPr id="11" name="Imagen 31">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0" y="8389697"/>
          <a:ext cx="438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336742</xdr:colOff>
      <xdr:row>1</xdr:row>
      <xdr:rowOff>125076</xdr:rowOff>
    </xdr:from>
    <xdr:to>
      <xdr:col>2</xdr:col>
      <xdr:colOff>865909</xdr:colOff>
      <xdr:row>4</xdr:row>
      <xdr:rowOff>148115</xdr:rowOff>
    </xdr:to>
    <xdr:pic>
      <xdr:nvPicPr>
        <xdr:cNvPr id="12" name="Imagen 2">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077575" y="288637"/>
          <a:ext cx="529167" cy="792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115455</xdr:rowOff>
    </xdr:from>
    <xdr:to>
      <xdr:col>0</xdr:col>
      <xdr:colOff>542924</xdr:colOff>
      <xdr:row>3</xdr:row>
      <xdr:rowOff>162868</xdr:rowOff>
    </xdr:to>
    <xdr:pic>
      <xdr:nvPicPr>
        <xdr:cNvPr id="13" name="Gráfico 1" descr="Compartir">
          <a:hlinkClick xmlns:r="http://schemas.openxmlformats.org/officeDocument/2006/relationships" r:id="rId4"/>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0" y="279016"/>
          <a:ext cx="542924" cy="5765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379056</xdr:colOff>
      <xdr:row>1</xdr:row>
      <xdr:rowOff>155508</xdr:rowOff>
    </xdr:from>
    <xdr:to>
      <xdr:col>3</xdr:col>
      <xdr:colOff>101047</xdr:colOff>
      <xdr:row>4</xdr:row>
      <xdr:rowOff>116631</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9974" y="320738"/>
          <a:ext cx="480104" cy="719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97194</xdr:rowOff>
    </xdr:from>
    <xdr:to>
      <xdr:col>0</xdr:col>
      <xdr:colOff>542924</xdr:colOff>
      <xdr:row>3</xdr:row>
      <xdr:rowOff>148926</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262424"/>
          <a:ext cx="542924" cy="5765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21</xdr:row>
      <xdr:rowOff>219075</xdr:rowOff>
    </xdr:from>
    <xdr:to>
      <xdr:col>4</xdr:col>
      <xdr:colOff>257175</xdr:colOff>
      <xdr:row>21</xdr:row>
      <xdr:rowOff>352425</xdr:rowOff>
    </xdr:to>
    <xdr:sp macro="" textlink="">
      <xdr:nvSpPr>
        <xdr:cNvPr id="358181" name="AutoShape 3">
          <a:extLst>
            <a:ext uri="{FF2B5EF4-FFF2-40B4-BE49-F238E27FC236}">
              <a16:creationId xmlns:a16="http://schemas.microsoft.com/office/drawing/2014/main" id="{00000000-0008-0000-0400-000025770500}"/>
            </a:ext>
          </a:extLst>
        </xdr:cNvPr>
        <xdr:cNvSpPr>
          <a:spLocks noChangeArrowheads="1"/>
        </xdr:cNvSpPr>
      </xdr:nvSpPr>
      <xdr:spPr bwMode="auto">
        <a:xfrm>
          <a:off x="2695575" y="8201025"/>
          <a:ext cx="161925" cy="133350"/>
        </a:xfrm>
        <a:prstGeom prst="diamond">
          <a:avLst/>
        </a:prstGeom>
        <a:solidFill>
          <a:srgbClr val="FFFF00"/>
        </a:solidFill>
        <a:ln w="9360">
          <a:solidFill>
            <a:srgbClr val="000000"/>
          </a:solidFill>
          <a:miter lim="800000"/>
          <a:headEnd/>
          <a:tailEnd/>
        </a:ln>
      </xdr:spPr>
    </xdr:sp>
    <xdr:clientData/>
  </xdr:twoCellAnchor>
  <xdr:twoCellAnchor>
    <xdr:from>
      <xdr:col>4</xdr:col>
      <xdr:colOff>57150</xdr:colOff>
      <xdr:row>13</xdr:row>
      <xdr:rowOff>190500</xdr:rowOff>
    </xdr:from>
    <xdr:to>
      <xdr:col>4</xdr:col>
      <xdr:colOff>219075</xdr:colOff>
      <xdr:row>13</xdr:row>
      <xdr:rowOff>323850</xdr:rowOff>
    </xdr:to>
    <xdr:sp macro="" textlink="">
      <xdr:nvSpPr>
        <xdr:cNvPr id="358182" name="AutoShape 3">
          <a:extLst>
            <a:ext uri="{FF2B5EF4-FFF2-40B4-BE49-F238E27FC236}">
              <a16:creationId xmlns:a16="http://schemas.microsoft.com/office/drawing/2014/main" id="{00000000-0008-0000-0400-000026770500}"/>
            </a:ext>
          </a:extLst>
        </xdr:cNvPr>
        <xdr:cNvSpPr>
          <a:spLocks noChangeArrowheads="1"/>
        </xdr:cNvSpPr>
      </xdr:nvSpPr>
      <xdr:spPr bwMode="auto">
        <a:xfrm>
          <a:off x="2657475" y="4171950"/>
          <a:ext cx="161925" cy="133350"/>
        </a:xfrm>
        <a:prstGeom prst="diamond">
          <a:avLst/>
        </a:prstGeom>
        <a:solidFill>
          <a:srgbClr val="FFFF00"/>
        </a:solidFill>
        <a:ln w="9360">
          <a:solidFill>
            <a:srgbClr val="000000"/>
          </a:solidFill>
          <a:miter lim="800000"/>
          <a:headEnd/>
          <a:tailEnd/>
        </a:ln>
      </xdr:spPr>
    </xdr:sp>
    <xdr:clientData/>
  </xdr:twoCellAnchor>
  <xdr:twoCellAnchor>
    <xdr:from>
      <xdr:col>4</xdr:col>
      <xdr:colOff>123825</xdr:colOff>
      <xdr:row>18</xdr:row>
      <xdr:rowOff>247650</xdr:rowOff>
    </xdr:from>
    <xdr:to>
      <xdr:col>4</xdr:col>
      <xdr:colOff>285750</xdr:colOff>
      <xdr:row>18</xdr:row>
      <xdr:rowOff>381000</xdr:rowOff>
    </xdr:to>
    <xdr:sp macro="" textlink="">
      <xdr:nvSpPr>
        <xdr:cNvPr id="358183" name="AutoShape 3">
          <a:extLst>
            <a:ext uri="{FF2B5EF4-FFF2-40B4-BE49-F238E27FC236}">
              <a16:creationId xmlns:a16="http://schemas.microsoft.com/office/drawing/2014/main" id="{00000000-0008-0000-0400-000027770500}"/>
            </a:ext>
          </a:extLst>
        </xdr:cNvPr>
        <xdr:cNvSpPr>
          <a:spLocks noChangeArrowheads="1"/>
        </xdr:cNvSpPr>
      </xdr:nvSpPr>
      <xdr:spPr bwMode="auto">
        <a:xfrm>
          <a:off x="2724150" y="6743700"/>
          <a:ext cx="161925" cy="133350"/>
        </a:xfrm>
        <a:prstGeom prst="diamond">
          <a:avLst/>
        </a:prstGeom>
        <a:solidFill>
          <a:srgbClr val="00B050"/>
        </a:solidFill>
        <a:ln w="9360">
          <a:solidFill>
            <a:srgbClr val="000000"/>
          </a:solidFill>
          <a:miter lim="800000"/>
          <a:headEnd/>
          <a:tailEnd/>
        </a:ln>
      </xdr:spPr>
    </xdr:sp>
    <xdr:clientData/>
  </xdr:twoCellAnchor>
  <xdr:twoCellAnchor>
    <xdr:from>
      <xdr:col>4</xdr:col>
      <xdr:colOff>47625</xdr:colOff>
      <xdr:row>20</xdr:row>
      <xdr:rowOff>200025</xdr:rowOff>
    </xdr:from>
    <xdr:to>
      <xdr:col>4</xdr:col>
      <xdr:colOff>209550</xdr:colOff>
      <xdr:row>20</xdr:row>
      <xdr:rowOff>333375</xdr:rowOff>
    </xdr:to>
    <xdr:sp macro="" textlink="">
      <xdr:nvSpPr>
        <xdr:cNvPr id="358184" name="AutoShape 3">
          <a:extLst>
            <a:ext uri="{FF2B5EF4-FFF2-40B4-BE49-F238E27FC236}">
              <a16:creationId xmlns:a16="http://schemas.microsoft.com/office/drawing/2014/main" id="{00000000-0008-0000-0400-000028770500}"/>
            </a:ext>
          </a:extLst>
        </xdr:cNvPr>
        <xdr:cNvSpPr>
          <a:spLocks noChangeArrowheads="1"/>
        </xdr:cNvSpPr>
      </xdr:nvSpPr>
      <xdr:spPr bwMode="auto">
        <a:xfrm>
          <a:off x="2647950" y="7686675"/>
          <a:ext cx="161925" cy="133350"/>
        </a:xfrm>
        <a:prstGeom prst="diamond">
          <a:avLst/>
        </a:prstGeom>
        <a:solidFill>
          <a:srgbClr val="FFFF00"/>
        </a:solidFill>
        <a:ln w="9360">
          <a:solidFill>
            <a:srgbClr val="000000"/>
          </a:solidFill>
          <a:miter lim="800000"/>
          <a:headEnd/>
          <a:tailEnd/>
        </a:ln>
      </xdr:spPr>
    </xdr:sp>
    <xdr:clientData/>
  </xdr:twoCellAnchor>
  <xdr:twoCellAnchor>
    <xdr:from>
      <xdr:col>4</xdr:col>
      <xdr:colOff>114300</xdr:colOff>
      <xdr:row>15</xdr:row>
      <xdr:rowOff>180975</xdr:rowOff>
    </xdr:from>
    <xdr:to>
      <xdr:col>4</xdr:col>
      <xdr:colOff>257175</xdr:colOff>
      <xdr:row>15</xdr:row>
      <xdr:rowOff>323850</xdr:rowOff>
    </xdr:to>
    <xdr:sp macro="" textlink="">
      <xdr:nvSpPr>
        <xdr:cNvPr id="358185" name="AutoShape 3">
          <a:extLst>
            <a:ext uri="{FF2B5EF4-FFF2-40B4-BE49-F238E27FC236}">
              <a16:creationId xmlns:a16="http://schemas.microsoft.com/office/drawing/2014/main" id="{00000000-0008-0000-0400-000029770500}"/>
            </a:ext>
          </a:extLst>
        </xdr:cNvPr>
        <xdr:cNvSpPr>
          <a:spLocks noChangeArrowheads="1"/>
        </xdr:cNvSpPr>
      </xdr:nvSpPr>
      <xdr:spPr bwMode="auto">
        <a:xfrm>
          <a:off x="2714625" y="5172075"/>
          <a:ext cx="142875" cy="142875"/>
        </a:xfrm>
        <a:prstGeom prst="diamond">
          <a:avLst/>
        </a:prstGeom>
        <a:solidFill>
          <a:srgbClr val="FFFF00"/>
        </a:solidFill>
        <a:ln w="9360">
          <a:solidFill>
            <a:srgbClr val="000000"/>
          </a:solidFill>
          <a:miter lim="800000"/>
          <a:headEnd/>
          <a:tailEnd/>
        </a:ln>
      </xdr:spPr>
    </xdr:sp>
    <xdr:clientData/>
  </xdr:twoCellAnchor>
  <xdr:twoCellAnchor>
    <xdr:from>
      <xdr:col>4</xdr:col>
      <xdr:colOff>85725</xdr:colOff>
      <xdr:row>14</xdr:row>
      <xdr:rowOff>133350</xdr:rowOff>
    </xdr:from>
    <xdr:to>
      <xdr:col>4</xdr:col>
      <xdr:colOff>228600</xdr:colOff>
      <xdr:row>14</xdr:row>
      <xdr:rowOff>276225</xdr:rowOff>
    </xdr:to>
    <xdr:sp macro="" textlink="">
      <xdr:nvSpPr>
        <xdr:cNvPr id="358186" name="AutoShape 3">
          <a:extLst>
            <a:ext uri="{FF2B5EF4-FFF2-40B4-BE49-F238E27FC236}">
              <a16:creationId xmlns:a16="http://schemas.microsoft.com/office/drawing/2014/main" id="{00000000-0008-0000-0400-00002A770500}"/>
            </a:ext>
          </a:extLst>
        </xdr:cNvPr>
        <xdr:cNvSpPr>
          <a:spLocks noChangeArrowheads="1"/>
        </xdr:cNvSpPr>
      </xdr:nvSpPr>
      <xdr:spPr bwMode="auto">
        <a:xfrm>
          <a:off x="2686050" y="4619625"/>
          <a:ext cx="142875" cy="142875"/>
        </a:xfrm>
        <a:prstGeom prst="diamond">
          <a:avLst/>
        </a:prstGeom>
        <a:solidFill>
          <a:srgbClr val="00B050"/>
        </a:solidFill>
        <a:ln w="9360">
          <a:solidFill>
            <a:srgbClr val="000000"/>
          </a:solidFill>
          <a:miter lim="800000"/>
          <a:headEnd/>
          <a:tailEnd/>
        </a:ln>
      </xdr:spPr>
    </xdr:sp>
    <xdr:clientData/>
  </xdr:twoCellAnchor>
  <xdr:twoCellAnchor>
    <xdr:from>
      <xdr:col>4</xdr:col>
      <xdr:colOff>104775</xdr:colOff>
      <xdr:row>17</xdr:row>
      <xdr:rowOff>133350</xdr:rowOff>
    </xdr:from>
    <xdr:to>
      <xdr:col>4</xdr:col>
      <xdr:colOff>247650</xdr:colOff>
      <xdr:row>17</xdr:row>
      <xdr:rowOff>276225</xdr:rowOff>
    </xdr:to>
    <xdr:sp macro="" textlink="">
      <xdr:nvSpPr>
        <xdr:cNvPr id="358188" name="AutoShape 3">
          <a:extLst>
            <a:ext uri="{FF2B5EF4-FFF2-40B4-BE49-F238E27FC236}">
              <a16:creationId xmlns:a16="http://schemas.microsoft.com/office/drawing/2014/main" id="{00000000-0008-0000-0400-00002C770500}"/>
            </a:ext>
          </a:extLst>
        </xdr:cNvPr>
        <xdr:cNvSpPr>
          <a:spLocks noChangeArrowheads="1"/>
        </xdr:cNvSpPr>
      </xdr:nvSpPr>
      <xdr:spPr bwMode="auto">
        <a:xfrm>
          <a:off x="2705100" y="6134100"/>
          <a:ext cx="142875" cy="142875"/>
        </a:xfrm>
        <a:prstGeom prst="diamond">
          <a:avLst/>
        </a:prstGeom>
        <a:solidFill>
          <a:srgbClr val="FFFF00"/>
        </a:solidFill>
        <a:ln w="9360">
          <a:solidFill>
            <a:srgbClr val="000000"/>
          </a:solidFill>
          <a:miter lim="800000"/>
          <a:headEnd/>
          <a:tailEnd/>
        </a:ln>
      </xdr:spPr>
    </xdr:sp>
    <xdr:clientData/>
  </xdr:twoCellAnchor>
  <xdr:twoCellAnchor>
    <xdr:from>
      <xdr:col>4</xdr:col>
      <xdr:colOff>66675</xdr:colOff>
      <xdr:row>19</xdr:row>
      <xdr:rowOff>219075</xdr:rowOff>
    </xdr:from>
    <xdr:to>
      <xdr:col>4</xdr:col>
      <xdr:colOff>228600</xdr:colOff>
      <xdr:row>19</xdr:row>
      <xdr:rowOff>352425</xdr:rowOff>
    </xdr:to>
    <xdr:sp macro="" textlink="">
      <xdr:nvSpPr>
        <xdr:cNvPr id="358189" name="AutoShape 3">
          <a:extLst>
            <a:ext uri="{FF2B5EF4-FFF2-40B4-BE49-F238E27FC236}">
              <a16:creationId xmlns:a16="http://schemas.microsoft.com/office/drawing/2014/main" id="{00000000-0008-0000-0400-00002D770500}"/>
            </a:ext>
          </a:extLst>
        </xdr:cNvPr>
        <xdr:cNvSpPr>
          <a:spLocks noChangeArrowheads="1"/>
        </xdr:cNvSpPr>
      </xdr:nvSpPr>
      <xdr:spPr bwMode="auto">
        <a:xfrm>
          <a:off x="2667000" y="721042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76200</xdr:colOff>
      <xdr:row>21</xdr:row>
      <xdr:rowOff>219075</xdr:rowOff>
    </xdr:from>
    <xdr:to>
      <xdr:col>9</xdr:col>
      <xdr:colOff>238125</xdr:colOff>
      <xdr:row>21</xdr:row>
      <xdr:rowOff>352425</xdr:rowOff>
    </xdr:to>
    <xdr:sp macro="" textlink="">
      <xdr:nvSpPr>
        <xdr:cNvPr id="358190" name="AutoShape 3">
          <a:extLst>
            <a:ext uri="{FF2B5EF4-FFF2-40B4-BE49-F238E27FC236}">
              <a16:creationId xmlns:a16="http://schemas.microsoft.com/office/drawing/2014/main" id="{00000000-0008-0000-0400-00002E770500}"/>
            </a:ext>
          </a:extLst>
        </xdr:cNvPr>
        <xdr:cNvSpPr>
          <a:spLocks noChangeArrowheads="1"/>
        </xdr:cNvSpPr>
      </xdr:nvSpPr>
      <xdr:spPr bwMode="auto">
        <a:xfrm>
          <a:off x="5114925" y="820102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20</xdr:row>
      <xdr:rowOff>114300</xdr:rowOff>
    </xdr:from>
    <xdr:to>
      <xdr:col>9</xdr:col>
      <xdr:colOff>247650</xdr:colOff>
      <xdr:row>20</xdr:row>
      <xdr:rowOff>247650</xdr:rowOff>
    </xdr:to>
    <xdr:sp macro="" textlink="">
      <xdr:nvSpPr>
        <xdr:cNvPr id="358191" name="AutoShape 3">
          <a:extLst>
            <a:ext uri="{FF2B5EF4-FFF2-40B4-BE49-F238E27FC236}">
              <a16:creationId xmlns:a16="http://schemas.microsoft.com/office/drawing/2014/main" id="{00000000-0008-0000-0400-00002F770500}"/>
            </a:ext>
          </a:extLst>
        </xdr:cNvPr>
        <xdr:cNvSpPr>
          <a:spLocks noChangeArrowheads="1"/>
        </xdr:cNvSpPr>
      </xdr:nvSpPr>
      <xdr:spPr bwMode="auto">
        <a:xfrm>
          <a:off x="5124450" y="760095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19</xdr:row>
      <xdr:rowOff>238125</xdr:rowOff>
    </xdr:from>
    <xdr:to>
      <xdr:col>9</xdr:col>
      <xdr:colOff>247650</xdr:colOff>
      <xdr:row>19</xdr:row>
      <xdr:rowOff>371475</xdr:rowOff>
    </xdr:to>
    <xdr:sp macro="" textlink="">
      <xdr:nvSpPr>
        <xdr:cNvPr id="358192" name="AutoShape 3">
          <a:extLst>
            <a:ext uri="{FF2B5EF4-FFF2-40B4-BE49-F238E27FC236}">
              <a16:creationId xmlns:a16="http://schemas.microsoft.com/office/drawing/2014/main" id="{00000000-0008-0000-0400-000030770500}"/>
            </a:ext>
          </a:extLst>
        </xdr:cNvPr>
        <xdr:cNvSpPr>
          <a:spLocks noChangeArrowheads="1"/>
        </xdr:cNvSpPr>
      </xdr:nvSpPr>
      <xdr:spPr bwMode="auto">
        <a:xfrm>
          <a:off x="5124450" y="722947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104775</xdr:colOff>
      <xdr:row>18</xdr:row>
      <xdr:rowOff>152400</xdr:rowOff>
    </xdr:from>
    <xdr:to>
      <xdr:col>9</xdr:col>
      <xdr:colOff>266700</xdr:colOff>
      <xdr:row>18</xdr:row>
      <xdr:rowOff>285750</xdr:rowOff>
    </xdr:to>
    <xdr:sp macro="" textlink="">
      <xdr:nvSpPr>
        <xdr:cNvPr id="358193" name="AutoShape 3">
          <a:extLst>
            <a:ext uri="{FF2B5EF4-FFF2-40B4-BE49-F238E27FC236}">
              <a16:creationId xmlns:a16="http://schemas.microsoft.com/office/drawing/2014/main" id="{00000000-0008-0000-0400-000031770500}"/>
            </a:ext>
          </a:extLst>
        </xdr:cNvPr>
        <xdr:cNvSpPr>
          <a:spLocks noChangeArrowheads="1"/>
        </xdr:cNvSpPr>
      </xdr:nvSpPr>
      <xdr:spPr bwMode="auto">
        <a:xfrm>
          <a:off x="5143500" y="664845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17</xdr:row>
      <xdr:rowOff>171450</xdr:rowOff>
    </xdr:from>
    <xdr:to>
      <xdr:col>9</xdr:col>
      <xdr:colOff>257175</xdr:colOff>
      <xdr:row>17</xdr:row>
      <xdr:rowOff>304800</xdr:rowOff>
    </xdr:to>
    <xdr:sp macro="" textlink="">
      <xdr:nvSpPr>
        <xdr:cNvPr id="358194" name="AutoShape 3">
          <a:extLst>
            <a:ext uri="{FF2B5EF4-FFF2-40B4-BE49-F238E27FC236}">
              <a16:creationId xmlns:a16="http://schemas.microsoft.com/office/drawing/2014/main" id="{00000000-0008-0000-0400-000032770500}"/>
            </a:ext>
          </a:extLst>
        </xdr:cNvPr>
        <xdr:cNvSpPr>
          <a:spLocks noChangeArrowheads="1"/>
        </xdr:cNvSpPr>
      </xdr:nvSpPr>
      <xdr:spPr bwMode="auto">
        <a:xfrm>
          <a:off x="5133975" y="617220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95250</xdr:colOff>
      <xdr:row>16</xdr:row>
      <xdr:rowOff>276225</xdr:rowOff>
    </xdr:from>
    <xdr:to>
      <xdr:col>9</xdr:col>
      <xdr:colOff>257175</xdr:colOff>
      <xdr:row>16</xdr:row>
      <xdr:rowOff>409575</xdr:rowOff>
    </xdr:to>
    <xdr:sp macro="" textlink="">
      <xdr:nvSpPr>
        <xdr:cNvPr id="358195" name="AutoShape 3">
          <a:extLst>
            <a:ext uri="{FF2B5EF4-FFF2-40B4-BE49-F238E27FC236}">
              <a16:creationId xmlns:a16="http://schemas.microsoft.com/office/drawing/2014/main" id="{00000000-0008-0000-0400-000033770500}"/>
            </a:ext>
          </a:extLst>
        </xdr:cNvPr>
        <xdr:cNvSpPr>
          <a:spLocks noChangeArrowheads="1"/>
        </xdr:cNvSpPr>
      </xdr:nvSpPr>
      <xdr:spPr bwMode="auto">
        <a:xfrm>
          <a:off x="5133975" y="577215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15</xdr:row>
      <xdr:rowOff>228600</xdr:rowOff>
    </xdr:from>
    <xdr:to>
      <xdr:col>9</xdr:col>
      <xdr:colOff>247650</xdr:colOff>
      <xdr:row>15</xdr:row>
      <xdr:rowOff>361950</xdr:rowOff>
    </xdr:to>
    <xdr:sp macro="" textlink="">
      <xdr:nvSpPr>
        <xdr:cNvPr id="358196" name="AutoShape 3">
          <a:extLst>
            <a:ext uri="{FF2B5EF4-FFF2-40B4-BE49-F238E27FC236}">
              <a16:creationId xmlns:a16="http://schemas.microsoft.com/office/drawing/2014/main" id="{00000000-0008-0000-0400-000034770500}"/>
            </a:ext>
          </a:extLst>
        </xdr:cNvPr>
        <xdr:cNvSpPr>
          <a:spLocks noChangeArrowheads="1"/>
        </xdr:cNvSpPr>
      </xdr:nvSpPr>
      <xdr:spPr bwMode="auto">
        <a:xfrm>
          <a:off x="5124450" y="5219700"/>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104775</xdr:colOff>
      <xdr:row>14</xdr:row>
      <xdr:rowOff>209550</xdr:rowOff>
    </xdr:from>
    <xdr:to>
      <xdr:col>9</xdr:col>
      <xdr:colOff>266700</xdr:colOff>
      <xdr:row>14</xdr:row>
      <xdr:rowOff>342900</xdr:rowOff>
    </xdr:to>
    <xdr:sp macro="" textlink="">
      <xdr:nvSpPr>
        <xdr:cNvPr id="358197" name="AutoShape 3">
          <a:extLst>
            <a:ext uri="{FF2B5EF4-FFF2-40B4-BE49-F238E27FC236}">
              <a16:creationId xmlns:a16="http://schemas.microsoft.com/office/drawing/2014/main" id="{00000000-0008-0000-0400-000035770500}"/>
            </a:ext>
          </a:extLst>
        </xdr:cNvPr>
        <xdr:cNvSpPr>
          <a:spLocks noChangeArrowheads="1"/>
        </xdr:cNvSpPr>
      </xdr:nvSpPr>
      <xdr:spPr bwMode="auto">
        <a:xfrm>
          <a:off x="5143500" y="4695825"/>
          <a:ext cx="161925" cy="133350"/>
        </a:xfrm>
        <a:prstGeom prst="diamond">
          <a:avLst/>
        </a:prstGeom>
        <a:solidFill>
          <a:srgbClr val="00B050"/>
        </a:solidFill>
        <a:ln w="9360">
          <a:solidFill>
            <a:srgbClr val="000000"/>
          </a:solidFill>
          <a:miter lim="800000"/>
          <a:headEnd/>
          <a:tailEnd/>
        </a:ln>
      </xdr:spPr>
    </xdr:sp>
    <xdr:clientData/>
  </xdr:twoCellAnchor>
  <xdr:twoCellAnchor>
    <xdr:from>
      <xdr:col>9</xdr:col>
      <xdr:colOff>85725</xdr:colOff>
      <xdr:row>13</xdr:row>
      <xdr:rowOff>285750</xdr:rowOff>
    </xdr:from>
    <xdr:to>
      <xdr:col>9</xdr:col>
      <xdr:colOff>247650</xdr:colOff>
      <xdr:row>13</xdr:row>
      <xdr:rowOff>419100</xdr:rowOff>
    </xdr:to>
    <xdr:sp macro="" textlink="">
      <xdr:nvSpPr>
        <xdr:cNvPr id="358198" name="AutoShape 3">
          <a:extLst>
            <a:ext uri="{FF2B5EF4-FFF2-40B4-BE49-F238E27FC236}">
              <a16:creationId xmlns:a16="http://schemas.microsoft.com/office/drawing/2014/main" id="{00000000-0008-0000-0400-000036770500}"/>
            </a:ext>
          </a:extLst>
        </xdr:cNvPr>
        <xdr:cNvSpPr>
          <a:spLocks noChangeArrowheads="1"/>
        </xdr:cNvSpPr>
      </xdr:nvSpPr>
      <xdr:spPr bwMode="auto">
        <a:xfrm>
          <a:off x="5124450" y="426720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13</xdr:row>
      <xdr:rowOff>238125</xdr:rowOff>
    </xdr:from>
    <xdr:to>
      <xdr:col>14</xdr:col>
      <xdr:colOff>247650</xdr:colOff>
      <xdr:row>13</xdr:row>
      <xdr:rowOff>371475</xdr:rowOff>
    </xdr:to>
    <xdr:sp macro="" textlink="">
      <xdr:nvSpPr>
        <xdr:cNvPr id="358199" name="AutoShape 3">
          <a:extLst>
            <a:ext uri="{FF2B5EF4-FFF2-40B4-BE49-F238E27FC236}">
              <a16:creationId xmlns:a16="http://schemas.microsoft.com/office/drawing/2014/main" id="{00000000-0008-0000-0400-000037770500}"/>
            </a:ext>
          </a:extLst>
        </xdr:cNvPr>
        <xdr:cNvSpPr>
          <a:spLocks noChangeArrowheads="1"/>
        </xdr:cNvSpPr>
      </xdr:nvSpPr>
      <xdr:spPr bwMode="auto">
        <a:xfrm>
          <a:off x="7562850" y="421957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95250</xdr:colOff>
      <xdr:row>13</xdr:row>
      <xdr:rowOff>219075</xdr:rowOff>
    </xdr:from>
    <xdr:to>
      <xdr:col>19</xdr:col>
      <xdr:colOff>257175</xdr:colOff>
      <xdr:row>13</xdr:row>
      <xdr:rowOff>352425</xdr:rowOff>
    </xdr:to>
    <xdr:sp macro="" textlink="">
      <xdr:nvSpPr>
        <xdr:cNvPr id="358200" name="AutoShape 3">
          <a:extLst>
            <a:ext uri="{FF2B5EF4-FFF2-40B4-BE49-F238E27FC236}">
              <a16:creationId xmlns:a16="http://schemas.microsoft.com/office/drawing/2014/main" id="{00000000-0008-0000-0400-000038770500}"/>
            </a:ext>
          </a:extLst>
        </xdr:cNvPr>
        <xdr:cNvSpPr>
          <a:spLocks noChangeArrowheads="1"/>
        </xdr:cNvSpPr>
      </xdr:nvSpPr>
      <xdr:spPr bwMode="auto">
        <a:xfrm>
          <a:off x="10010775" y="420052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114300</xdr:colOff>
      <xdr:row>14</xdr:row>
      <xdr:rowOff>209550</xdr:rowOff>
    </xdr:from>
    <xdr:to>
      <xdr:col>14</xdr:col>
      <xdr:colOff>276225</xdr:colOff>
      <xdr:row>14</xdr:row>
      <xdr:rowOff>342900</xdr:rowOff>
    </xdr:to>
    <xdr:sp macro="" textlink="">
      <xdr:nvSpPr>
        <xdr:cNvPr id="358201" name="AutoShape 3">
          <a:extLst>
            <a:ext uri="{FF2B5EF4-FFF2-40B4-BE49-F238E27FC236}">
              <a16:creationId xmlns:a16="http://schemas.microsoft.com/office/drawing/2014/main" id="{00000000-0008-0000-0400-000039770500}"/>
            </a:ext>
          </a:extLst>
        </xdr:cNvPr>
        <xdr:cNvSpPr>
          <a:spLocks noChangeArrowheads="1"/>
        </xdr:cNvSpPr>
      </xdr:nvSpPr>
      <xdr:spPr bwMode="auto">
        <a:xfrm>
          <a:off x="7591425" y="469582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114300</xdr:colOff>
      <xdr:row>14</xdr:row>
      <xdr:rowOff>219075</xdr:rowOff>
    </xdr:from>
    <xdr:to>
      <xdr:col>19</xdr:col>
      <xdr:colOff>276225</xdr:colOff>
      <xdr:row>14</xdr:row>
      <xdr:rowOff>352425</xdr:rowOff>
    </xdr:to>
    <xdr:sp macro="" textlink="">
      <xdr:nvSpPr>
        <xdr:cNvPr id="358202" name="AutoShape 3">
          <a:extLst>
            <a:ext uri="{FF2B5EF4-FFF2-40B4-BE49-F238E27FC236}">
              <a16:creationId xmlns:a16="http://schemas.microsoft.com/office/drawing/2014/main" id="{00000000-0008-0000-0400-00003A770500}"/>
            </a:ext>
          </a:extLst>
        </xdr:cNvPr>
        <xdr:cNvSpPr>
          <a:spLocks noChangeArrowheads="1"/>
        </xdr:cNvSpPr>
      </xdr:nvSpPr>
      <xdr:spPr bwMode="auto">
        <a:xfrm>
          <a:off x="10029825" y="47053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15</xdr:row>
      <xdr:rowOff>257175</xdr:rowOff>
    </xdr:from>
    <xdr:to>
      <xdr:col>14</xdr:col>
      <xdr:colOff>247650</xdr:colOff>
      <xdr:row>15</xdr:row>
      <xdr:rowOff>390525</xdr:rowOff>
    </xdr:to>
    <xdr:sp macro="" textlink="">
      <xdr:nvSpPr>
        <xdr:cNvPr id="358203" name="AutoShape 3">
          <a:extLst>
            <a:ext uri="{FF2B5EF4-FFF2-40B4-BE49-F238E27FC236}">
              <a16:creationId xmlns:a16="http://schemas.microsoft.com/office/drawing/2014/main" id="{00000000-0008-0000-0400-00003B770500}"/>
            </a:ext>
          </a:extLst>
        </xdr:cNvPr>
        <xdr:cNvSpPr>
          <a:spLocks noChangeArrowheads="1"/>
        </xdr:cNvSpPr>
      </xdr:nvSpPr>
      <xdr:spPr bwMode="auto">
        <a:xfrm>
          <a:off x="7562850" y="524827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142875</xdr:colOff>
      <xdr:row>15</xdr:row>
      <xdr:rowOff>180975</xdr:rowOff>
    </xdr:from>
    <xdr:to>
      <xdr:col>19</xdr:col>
      <xdr:colOff>304800</xdr:colOff>
      <xdr:row>15</xdr:row>
      <xdr:rowOff>314325</xdr:rowOff>
    </xdr:to>
    <xdr:sp macro="" textlink="">
      <xdr:nvSpPr>
        <xdr:cNvPr id="358204" name="AutoShape 3">
          <a:extLst>
            <a:ext uri="{FF2B5EF4-FFF2-40B4-BE49-F238E27FC236}">
              <a16:creationId xmlns:a16="http://schemas.microsoft.com/office/drawing/2014/main" id="{00000000-0008-0000-0400-00003C770500}"/>
            </a:ext>
          </a:extLst>
        </xdr:cNvPr>
        <xdr:cNvSpPr>
          <a:spLocks noChangeArrowheads="1"/>
        </xdr:cNvSpPr>
      </xdr:nvSpPr>
      <xdr:spPr bwMode="auto">
        <a:xfrm>
          <a:off x="10058400" y="517207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16</xdr:row>
      <xdr:rowOff>247650</xdr:rowOff>
    </xdr:from>
    <xdr:to>
      <xdr:col>14</xdr:col>
      <xdr:colOff>247650</xdr:colOff>
      <xdr:row>16</xdr:row>
      <xdr:rowOff>381000</xdr:rowOff>
    </xdr:to>
    <xdr:sp macro="" textlink="">
      <xdr:nvSpPr>
        <xdr:cNvPr id="358205" name="AutoShape 3">
          <a:extLst>
            <a:ext uri="{FF2B5EF4-FFF2-40B4-BE49-F238E27FC236}">
              <a16:creationId xmlns:a16="http://schemas.microsoft.com/office/drawing/2014/main" id="{00000000-0008-0000-0400-00003D770500}"/>
            </a:ext>
          </a:extLst>
        </xdr:cNvPr>
        <xdr:cNvSpPr>
          <a:spLocks noChangeArrowheads="1"/>
        </xdr:cNvSpPr>
      </xdr:nvSpPr>
      <xdr:spPr bwMode="auto">
        <a:xfrm>
          <a:off x="7562850" y="574357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104775</xdr:colOff>
      <xdr:row>17</xdr:row>
      <xdr:rowOff>200025</xdr:rowOff>
    </xdr:from>
    <xdr:to>
      <xdr:col>14</xdr:col>
      <xdr:colOff>266700</xdr:colOff>
      <xdr:row>17</xdr:row>
      <xdr:rowOff>333375</xdr:rowOff>
    </xdr:to>
    <xdr:sp macro="" textlink="">
      <xdr:nvSpPr>
        <xdr:cNvPr id="358207" name="AutoShape 3">
          <a:extLst>
            <a:ext uri="{FF2B5EF4-FFF2-40B4-BE49-F238E27FC236}">
              <a16:creationId xmlns:a16="http://schemas.microsoft.com/office/drawing/2014/main" id="{00000000-0008-0000-0400-00003F770500}"/>
            </a:ext>
          </a:extLst>
        </xdr:cNvPr>
        <xdr:cNvSpPr>
          <a:spLocks noChangeArrowheads="1"/>
        </xdr:cNvSpPr>
      </xdr:nvSpPr>
      <xdr:spPr bwMode="auto">
        <a:xfrm>
          <a:off x="7581900" y="620077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123825</xdr:colOff>
      <xdr:row>17</xdr:row>
      <xdr:rowOff>171450</xdr:rowOff>
    </xdr:from>
    <xdr:to>
      <xdr:col>19</xdr:col>
      <xdr:colOff>285750</xdr:colOff>
      <xdr:row>17</xdr:row>
      <xdr:rowOff>304800</xdr:rowOff>
    </xdr:to>
    <xdr:sp macro="" textlink="">
      <xdr:nvSpPr>
        <xdr:cNvPr id="358208" name="AutoShape 3">
          <a:extLst>
            <a:ext uri="{FF2B5EF4-FFF2-40B4-BE49-F238E27FC236}">
              <a16:creationId xmlns:a16="http://schemas.microsoft.com/office/drawing/2014/main" id="{00000000-0008-0000-0400-000040770500}"/>
            </a:ext>
          </a:extLst>
        </xdr:cNvPr>
        <xdr:cNvSpPr>
          <a:spLocks noChangeArrowheads="1"/>
        </xdr:cNvSpPr>
      </xdr:nvSpPr>
      <xdr:spPr bwMode="auto">
        <a:xfrm>
          <a:off x="10039350" y="617220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95250</xdr:colOff>
      <xdr:row>18</xdr:row>
      <xdr:rowOff>171450</xdr:rowOff>
    </xdr:from>
    <xdr:to>
      <xdr:col>14</xdr:col>
      <xdr:colOff>257175</xdr:colOff>
      <xdr:row>18</xdr:row>
      <xdr:rowOff>304800</xdr:rowOff>
    </xdr:to>
    <xdr:sp macro="" textlink="">
      <xdr:nvSpPr>
        <xdr:cNvPr id="358209" name="AutoShape 3">
          <a:extLst>
            <a:ext uri="{FF2B5EF4-FFF2-40B4-BE49-F238E27FC236}">
              <a16:creationId xmlns:a16="http://schemas.microsoft.com/office/drawing/2014/main" id="{00000000-0008-0000-0400-000041770500}"/>
            </a:ext>
          </a:extLst>
        </xdr:cNvPr>
        <xdr:cNvSpPr>
          <a:spLocks noChangeArrowheads="1"/>
        </xdr:cNvSpPr>
      </xdr:nvSpPr>
      <xdr:spPr bwMode="auto">
        <a:xfrm>
          <a:off x="7572375" y="6667500"/>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142875</xdr:colOff>
      <xdr:row>18</xdr:row>
      <xdr:rowOff>200025</xdr:rowOff>
    </xdr:from>
    <xdr:to>
      <xdr:col>19</xdr:col>
      <xdr:colOff>304800</xdr:colOff>
      <xdr:row>18</xdr:row>
      <xdr:rowOff>333375</xdr:rowOff>
    </xdr:to>
    <xdr:sp macro="" textlink="">
      <xdr:nvSpPr>
        <xdr:cNvPr id="358210" name="AutoShape 3">
          <a:extLst>
            <a:ext uri="{FF2B5EF4-FFF2-40B4-BE49-F238E27FC236}">
              <a16:creationId xmlns:a16="http://schemas.microsoft.com/office/drawing/2014/main" id="{00000000-0008-0000-0400-000042770500}"/>
            </a:ext>
          </a:extLst>
        </xdr:cNvPr>
        <xdr:cNvSpPr>
          <a:spLocks noChangeArrowheads="1"/>
        </xdr:cNvSpPr>
      </xdr:nvSpPr>
      <xdr:spPr bwMode="auto">
        <a:xfrm>
          <a:off x="10058400" y="6696075"/>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19</xdr:row>
      <xdr:rowOff>200025</xdr:rowOff>
    </xdr:from>
    <xdr:to>
      <xdr:col>14</xdr:col>
      <xdr:colOff>247650</xdr:colOff>
      <xdr:row>19</xdr:row>
      <xdr:rowOff>333375</xdr:rowOff>
    </xdr:to>
    <xdr:sp macro="" textlink="">
      <xdr:nvSpPr>
        <xdr:cNvPr id="358211" name="AutoShape 3">
          <a:extLst>
            <a:ext uri="{FF2B5EF4-FFF2-40B4-BE49-F238E27FC236}">
              <a16:creationId xmlns:a16="http://schemas.microsoft.com/office/drawing/2014/main" id="{00000000-0008-0000-0400-000043770500}"/>
            </a:ext>
          </a:extLst>
        </xdr:cNvPr>
        <xdr:cNvSpPr>
          <a:spLocks noChangeArrowheads="1"/>
        </xdr:cNvSpPr>
      </xdr:nvSpPr>
      <xdr:spPr bwMode="auto">
        <a:xfrm>
          <a:off x="7562850" y="719137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104775</xdr:colOff>
      <xdr:row>19</xdr:row>
      <xdr:rowOff>171450</xdr:rowOff>
    </xdr:from>
    <xdr:to>
      <xdr:col>19</xdr:col>
      <xdr:colOff>266700</xdr:colOff>
      <xdr:row>19</xdr:row>
      <xdr:rowOff>304800</xdr:rowOff>
    </xdr:to>
    <xdr:sp macro="" textlink="">
      <xdr:nvSpPr>
        <xdr:cNvPr id="358212" name="AutoShape 3">
          <a:extLst>
            <a:ext uri="{FF2B5EF4-FFF2-40B4-BE49-F238E27FC236}">
              <a16:creationId xmlns:a16="http://schemas.microsoft.com/office/drawing/2014/main" id="{00000000-0008-0000-0400-000044770500}"/>
            </a:ext>
          </a:extLst>
        </xdr:cNvPr>
        <xdr:cNvSpPr>
          <a:spLocks noChangeArrowheads="1"/>
        </xdr:cNvSpPr>
      </xdr:nvSpPr>
      <xdr:spPr bwMode="auto">
        <a:xfrm>
          <a:off x="10020300" y="716280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85725</xdr:colOff>
      <xdr:row>20</xdr:row>
      <xdr:rowOff>190500</xdr:rowOff>
    </xdr:from>
    <xdr:to>
      <xdr:col>14</xdr:col>
      <xdr:colOff>247650</xdr:colOff>
      <xdr:row>20</xdr:row>
      <xdr:rowOff>323850</xdr:rowOff>
    </xdr:to>
    <xdr:sp macro="" textlink="">
      <xdr:nvSpPr>
        <xdr:cNvPr id="358213" name="AutoShape 3">
          <a:extLst>
            <a:ext uri="{FF2B5EF4-FFF2-40B4-BE49-F238E27FC236}">
              <a16:creationId xmlns:a16="http://schemas.microsoft.com/office/drawing/2014/main" id="{00000000-0008-0000-0400-000045770500}"/>
            </a:ext>
          </a:extLst>
        </xdr:cNvPr>
        <xdr:cNvSpPr>
          <a:spLocks noChangeArrowheads="1"/>
        </xdr:cNvSpPr>
      </xdr:nvSpPr>
      <xdr:spPr bwMode="auto">
        <a:xfrm>
          <a:off x="7562850" y="7677150"/>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66675</xdr:colOff>
      <xdr:row>20</xdr:row>
      <xdr:rowOff>190500</xdr:rowOff>
    </xdr:from>
    <xdr:to>
      <xdr:col>19</xdr:col>
      <xdr:colOff>228600</xdr:colOff>
      <xdr:row>20</xdr:row>
      <xdr:rowOff>323850</xdr:rowOff>
    </xdr:to>
    <xdr:sp macro="" textlink="">
      <xdr:nvSpPr>
        <xdr:cNvPr id="358214" name="AutoShape 3">
          <a:extLst>
            <a:ext uri="{FF2B5EF4-FFF2-40B4-BE49-F238E27FC236}">
              <a16:creationId xmlns:a16="http://schemas.microsoft.com/office/drawing/2014/main" id="{00000000-0008-0000-0400-000046770500}"/>
            </a:ext>
          </a:extLst>
        </xdr:cNvPr>
        <xdr:cNvSpPr>
          <a:spLocks noChangeArrowheads="1"/>
        </xdr:cNvSpPr>
      </xdr:nvSpPr>
      <xdr:spPr bwMode="auto">
        <a:xfrm>
          <a:off x="9982200" y="7677150"/>
          <a:ext cx="161925" cy="133350"/>
        </a:xfrm>
        <a:prstGeom prst="diamond">
          <a:avLst/>
        </a:prstGeom>
        <a:solidFill>
          <a:srgbClr val="00B050"/>
        </a:solidFill>
        <a:ln w="9360">
          <a:solidFill>
            <a:srgbClr val="000000"/>
          </a:solidFill>
          <a:miter lim="800000"/>
          <a:headEnd/>
          <a:tailEnd/>
        </a:ln>
      </xdr:spPr>
    </xdr:sp>
    <xdr:clientData/>
  </xdr:twoCellAnchor>
  <xdr:twoCellAnchor>
    <xdr:from>
      <xdr:col>14</xdr:col>
      <xdr:colOff>104775</xdr:colOff>
      <xdr:row>21</xdr:row>
      <xdr:rowOff>200025</xdr:rowOff>
    </xdr:from>
    <xdr:to>
      <xdr:col>14</xdr:col>
      <xdr:colOff>266700</xdr:colOff>
      <xdr:row>21</xdr:row>
      <xdr:rowOff>333375</xdr:rowOff>
    </xdr:to>
    <xdr:sp macro="" textlink="">
      <xdr:nvSpPr>
        <xdr:cNvPr id="358215" name="AutoShape 3">
          <a:extLst>
            <a:ext uri="{FF2B5EF4-FFF2-40B4-BE49-F238E27FC236}">
              <a16:creationId xmlns:a16="http://schemas.microsoft.com/office/drawing/2014/main" id="{00000000-0008-0000-0400-000047770500}"/>
            </a:ext>
          </a:extLst>
        </xdr:cNvPr>
        <xdr:cNvSpPr>
          <a:spLocks noChangeArrowheads="1"/>
        </xdr:cNvSpPr>
      </xdr:nvSpPr>
      <xdr:spPr bwMode="auto">
        <a:xfrm>
          <a:off x="7581900" y="8181975"/>
          <a:ext cx="161925" cy="133350"/>
        </a:xfrm>
        <a:prstGeom prst="diamond">
          <a:avLst/>
        </a:prstGeom>
        <a:solidFill>
          <a:srgbClr val="00B050"/>
        </a:solidFill>
        <a:ln w="9360">
          <a:solidFill>
            <a:srgbClr val="000000"/>
          </a:solidFill>
          <a:miter lim="800000"/>
          <a:headEnd/>
          <a:tailEnd/>
        </a:ln>
      </xdr:spPr>
    </xdr:sp>
    <xdr:clientData/>
  </xdr:twoCellAnchor>
  <xdr:twoCellAnchor>
    <xdr:from>
      <xdr:col>19</xdr:col>
      <xdr:colOff>85725</xdr:colOff>
      <xdr:row>21</xdr:row>
      <xdr:rowOff>190500</xdr:rowOff>
    </xdr:from>
    <xdr:to>
      <xdr:col>19</xdr:col>
      <xdr:colOff>247650</xdr:colOff>
      <xdr:row>21</xdr:row>
      <xdr:rowOff>323850</xdr:rowOff>
    </xdr:to>
    <xdr:sp macro="" textlink="">
      <xdr:nvSpPr>
        <xdr:cNvPr id="358216" name="AutoShape 3">
          <a:extLst>
            <a:ext uri="{FF2B5EF4-FFF2-40B4-BE49-F238E27FC236}">
              <a16:creationId xmlns:a16="http://schemas.microsoft.com/office/drawing/2014/main" id="{00000000-0008-0000-0400-000048770500}"/>
            </a:ext>
          </a:extLst>
        </xdr:cNvPr>
        <xdr:cNvSpPr>
          <a:spLocks noChangeArrowheads="1"/>
        </xdr:cNvSpPr>
      </xdr:nvSpPr>
      <xdr:spPr bwMode="auto">
        <a:xfrm>
          <a:off x="10001250" y="8172450"/>
          <a:ext cx="161925" cy="133350"/>
        </a:xfrm>
        <a:prstGeom prst="diamond">
          <a:avLst/>
        </a:prstGeom>
        <a:solidFill>
          <a:srgbClr val="00B050"/>
        </a:solidFill>
        <a:ln w="9360">
          <a:solidFill>
            <a:srgbClr val="000000"/>
          </a:solidFill>
          <a:miter lim="800000"/>
          <a:headEnd/>
          <a:tailEnd/>
        </a:ln>
      </xdr:spPr>
    </xdr:sp>
    <xdr:clientData/>
  </xdr:twoCellAnchor>
  <xdr:twoCellAnchor>
    <xdr:from>
      <xdr:col>20</xdr:col>
      <xdr:colOff>409575</xdr:colOff>
      <xdr:row>21</xdr:row>
      <xdr:rowOff>209550</xdr:rowOff>
    </xdr:from>
    <xdr:to>
      <xdr:col>20</xdr:col>
      <xdr:colOff>657225</xdr:colOff>
      <xdr:row>21</xdr:row>
      <xdr:rowOff>390525</xdr:rowOff>
    </xdr:to>
    <xdr:sp macro="" textlink="">
      <xdr:nvSpPr>
        <xdr:cNvPr id="358217" name="AutoShape 3">
          <a:extLst>
            <a:ext uri="{FF2B5EF4-FFF2-40B4-BE49-F238E27FC236}">
              <a16:creationId xmlns:a16="http://schemas.microsoft.com/office/drawing/2014/main" id="{00000000-0008-0000-0400-000049770500}"/>
            </a:ext>
          </a:extLst>
        </xdr:cNvPr>
        <xdr:cNvSpPr>
          <a:spLocks noChangeArrowheads="1"/>
        </xdr:cNvSpPr>
      </xdr:nvSpPr>
      <xdr:spPr bwMode="auto">
        <a:xfrm>
          <a:off x="10706100" y="8191500"/>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285750</xdr:colOff>
      <xdr:row>21</xdr:row>
      <xdr:rowOff>304800</xdr:rowOff>
    </xdr:from>
    <xdr:to>
      <xdr:col>20</xdr:col>
      <xdr:colOff>533400</xdr:colOff>
      <xdr:row>21</xdr:row>
      <xdr:rowOff>485775</xdr:rowOff>
    </xdr:to>
    <xdr:sp macro="" textlink="">
      <xdr:nvSpPr>
        <xdr:cNvPr id="358218" name="AutoShape 3">
          <a:extLst>
            <a:ext uri="{FF2B5EF4-FFF2-40B4-BE49-F238E27FC236}">
              <a16:creationId xmlns:a16="http://schemas.microsoft.com/office/drawing/2014/main" id="{00000000-0008-0000-0400-00004A770500}"/>
            </a:ext>
          </a:extLst>
        </xdr:cNvPr>
        <xdr:cNvSpPr>
          <a:spLocks noChangeArrowheads="1"/>
        </xdr:cNvSpPr>
      </xdr:nvSpPr>
      <xdr:spPr bwMode="auto">
        <a:xfrm>
          <a:off x="10582275" y="82867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171450</xdr:colOff>
      <xdr:row>21</xdr:row>
      <xdr:rowOff>219075</xdr:rowOff>
    </xdr:from>
    <xdr:to>
      <xdr:col>20</xdr:col>
      <xdr:colOff>419100</xdr:colOff>
      <xdr:row>21</xdr:row>
      <xdr:rowOff>400050</xdr:rowOff>
    </xdr:to>
    <xdr:sp macro="" textlink="">
      <xdr:nvSpPr>
        <xdr:cNvPr id="358219" name="AutoShape 3">
          <a:extLst>
            <a:ext uri="{FF2B5EF4-FFF2-40B4-BE49-F238E27FC236}">
              <a16:creationId xmlns:a16="http://schemas.microsoft.com/office/drawing/2014/main" id="{00000000-0008-0000-0400-00004B770500}"/>
            </a:ext>
          </a:extLst>
        </xdr:cNvPr>
        <xdr:cNvSpPr>
          <a:spLocks noChangeArrowheads="1"/>
        </xdr:cNvSpPr>
      </xdr:nvSpPr>
      <xdr:spPr bwMode="auto">
        <a:xfrm>
          <a:off x="10467975" y="82010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304800</xdr:colOff>
      <xdr:row>21</xdr:row>
      <xdr:rowOff>123825</xdr:rowOff>
    </xdr:from>
    <xdr:to>
      <xdr:col>20</xdr:col>
      <xdr:colOff>552450</xdr:colOff>
      <xdr:row>21</xdr:row>
      <xdr:rowOff>304800</xdr:rowOff>
    </xdr:to>
    <xdr:sp macro="" textlink="">
      <xdr:nvSpPr>
        <xdr:cNvPr id="358220" name="AutoShape 3">
          <a:extLst>
            <a:ext uri="{FF2B5EF4-FFF2-40B4-BE49-F238E27FC236}">
              <a16:creationId xmlns:a16="http://schemas.microsoft.com/office/drawing/2014/main" id="{00000000-0008-0000-0400-00004C770500}"/>
            </a:ext>
          </a:extLst>
        </xdr:cNvPr>
        <xdr:cNvSpPr>
          <a:spLocks noChangeArrowheads="1"/>
        </xdr:cNvSpPr>
      </xdr:nvSpPr>
      <xdr:spPr bwMode="auto">
        <a:xfrm>
          <a:off x="10601325" y="81057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352425</xdr:colOff>
      <xdr:row>20</xdr:row>
      <xdr:rowOff>152400</xdr:rowOff>
    </xdr:from>
    <xdr:to>
      <xdr:col>20</xdr:col>
      <xdr:colOff>600075</xdr:colOff>
      <xdr:row>20</xdr:row>
      <xdr:rowOff>333375</xdr:rowOff>
    </xdr:to>
    <xdr:sp macro="" textlink="">
      <xdr:nvSpPr>
        <xdr:cNvPr id="358221" name="AutoShape 3">
          <a:extLst>
            <a:ext uri="{FF2B5EF4-FFF2-40B4-BE49-F238E27FC236}">
              <a16:creationId xmlns:a16="http://schemas.microsoft.com/office/drawing/2014/main" id="{00000000-0008-0000-0400-00004D770500}"/>
            </a:ext>
          </a:extLst>
        </xdr:cNvPr>
        <xdr:cNvSpPr>
          <a:spLocks noChangeArrowheads="1"/>
        </xdr:cNvSpPr>
      </xdr:nvSpPr>
      <xdr:spPr bwMode="auto">
        <a:xfrm>
          <a:off x="10648950" y="7639050"/>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228600</xdr:colOff>
      <xdr:row>20</xdr:row>
      <xdr:rowOff>247650</xdr:rowOff>
    </xdr:from>
    <xdr:to>
      <xdr:col>20</xdr:col>
      <xdr:colOff>476250</xdr:colOff>
      <xdr:row>20</xdr:row>
      <xdr:rowOff>428625</xdr:rowOff>
    </xdr:to>
    <xdr:sp macro="" textlink="">
      <xdr:nvSpPr>
        <xdr:cNvPr id="358222" name="AutoShape 3">
          <a:extLst>
            <a:ext uri="{FF2B5EF4-FFF2-40B4-BE49-F238E27FC236}">
              <a16:creationId xmlns:a16="http://schemas.microsoft.com/office/drawing/2014/main" id="{00000000-0008-0000-0400-00004E770500}"/>
            </a:ext>
          </a:extLst>
        </xdr:cNvPr>
        <xdr:cNvSpPr>
          <a:spLocks noChangeArrowheads="1"/>
        </xdr:cNvSpPr>
      </xdr:nvSpPr>
      <xdr:spPr bwMode="auto">
        <a:xfrm>
          <a:off x="10525125" y="77343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114300</xdr:colOff>
      <xdr:row>20</xdr:row>
      <xdr:rowOff>161925</xdr:rowOff>
    </xdr:from>
    <xdr:to>
      <xdr:col>20</xdr:col>
      <xdr:colOff>361950</xdr:colOff>
      <xdr:row>20</xdr:row>
      <xdr:rowOff>342900</xdr:rowOff>
    </xdr:to>
    <xdr:sp macro="" textlink="">
      <xdr:nvSpPr>
        <xdr:cNvPr id="358223" name="AutoShape 3">
          <a:extLst>
            <a:ext uri="{FF2B5EF4-FFF2-40B4-BE49-F238E27FC236}">
              <a16:creationId xmlns:a16="http://schemas.microsoft.com/office/drawing/2014/main" id="{00000000-0008-0000-0400-00004F770500}"/>
            </a:ext>
          </a:extLst>
        </xdr:cNvPr>
        <xdr:cNvSpPr>
          <a:spLocks noChangeArrowheads="1"/>
        </xdr:cNvSpPr>
      </xdr:nvSpPr>
      <xdr:spPr bwMode="auto">
        <a:xfrm>
          <a:off x="10410825" y="76485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247650</xdr:colOff>
      <xdr:row>20</xdr:row>
      <xdr:rowOff>66675</xdr:rowOff>
    </xdr:from>
    <xdr:to>
      <xdr:col>20</xdr:col>
      <xdr:colOff>495300</xdr:colOff>
      <xdr:row>20</xdr:row>
      <xdr:rowOff>247650</xdr:rowOff>
    </xdr:to>
    <xdr:sp macro="" textlink="">
      <xdr:nvSpPr>
        <xdr:cNvPr id="358224" name="AutoShape 3">
          <a:extLst>
            <a:ext uri="{FF2B5EF4-FFF2-40B4-BE49-F238E27FC236}">
              <a16:creationId xmlns:a16="http://schemas.microsoft.com/office/drawing/2014/main" id="{00000000-0008-0000-0400-000050770500}"/>
            </a:ext>
          </a:extLst>
        </xdr:cNvPr>
        <xdr:cNvSpPr>
          <a:spLocks noChangeArrowheads="1"/>
        </xdr:cNvSpPr>
      </xdr:nvSpPr>
      <xdr:spPr bwMode="auto">
        <a:xfrm>
          <a:off x="10544175" y="75533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361950</xdr:colOff>
      <xdr:row>19</xdr:row>
      <xdr:rowOff>190500</xdr:rowOff>
    </xdr:from>
    <xdr:to>
      <xdr:col>20</xdr:col>
      <xdr:colOff>609600</xdr:colOff>
      <xdr:row>19</xdr:row>
      <xdr:rowOff>371475</xdr:rowOff>
    </xdr:to>
    <xdr:sp macro="" textlink="">
      <xdr:nvSpPr>
        <xdr:cNvPr id="358225" name="AutoShape 3">
          <a:extLst>
            <a:ext uri="{FF2B5EF4-FFF2-40B4-BE49-F238E27FC236}">
              <a16:creationId xmlns:a16="http://schemas.microsoft.com/office/drawing/2014/main" id="{00000000-0008-0000-0400-000051770500}"/>
            </a:ext>
          </a:extLst>
        </xdr:cNvPr>
        <xdr:cNvSpPr>
          <a:spLocks noChangeArrowheads="1"/>
        </xdr:cNvSpPr>
      </xdr:nvSpPr>
      <xdr:spPr bwMode="auto">
        <a:xfrm>
          <a:off x="10658475" y="71818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19</xdr:row>
      <xdr:rowOff>285750</xdr:rowOff>
    </xdr:from>
    <xdr:to>
      <xdr:col>20</xdr:col>
      <xdr:colOff>485775</xdr:colOff>
      <xdr:row>19</xdr:row>
      <xdr:rowOff>466725</xdr:rowOff>
    </xdr:to>
    <xdr:sp macro="" textlink="">
      <xdr:nvSpPr>
        <xdr:cNvPr id="358226" name="AutoShape 3">
          <a:extLst>
            <a:ext uri="{FF2B5EF4-FFF2-40B4-BE49-F238E27FC236}">
              <a16:creationId xmlns:a16="http://schemas.microsoft.com/office/drawing/2014/main" id="{00000000-0008-0000-0400-000052770500}"/>
            </a:ext>
          </a:extLst>
        </xdr:cNvPr>
        <xdr:cNvSpPr>
          <a:spLocks noChangeArrowheads="1"/>
        </xdr:cNvSpPr>
      </xdr:nvSpPr>
      <xdr:spPr bwMode="auto">
        <a:xfrm>
          <a:off x="10534650" y="72771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19</xdr:row>
      <xdr:rowOff>104775</xdr:rowOff>
    </xdr:from>
    <xdr:to>
      <xdr:col>20</xdr:col>
      <xdr:colOff>485775</xdr:colOff>
      <xdr:row>19</xdr:row>
      <xdr:rowOff>285750</xdr:rowOff>
    </xdr:to>
    <xdr:sp macro="" textlink="">
      <xdr:nvSpPr>
        <xdr:cNvPr id="358227" name="AutoShape 3">
          <a:extLst>
            <a:ext uri="{FF2B5EF4-FFF2-40B4-BE49-F238E27FC236}">
              <a16:creationId xmlns:a16="http://schemas.microsoft.com/office/drawing/2014/main" id="{00000000-0008-0000-0400-000053770500}"/>
            </a:ext>
          </a:extLst>
        </xdr:cNvPr>
        <xdr:cNvSpPr>
          <a:spLocks noChangeArrowheads="1"/>
        </xdr:cNvSpPr>
      </xdr:nvSpPr>
      <xdr:spPr bwMode="auto">
        <a:xfrm>
          <a:off x="10534650" y="70961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123825</xdr:colOff>
      <xdr:row>19</xdr:row>
      <xdr:rowOff>200025</xdr:rowOff>
    </xdr:from>
    <xdr:to>
      <xdr:col>20</xdr:col>
      <xdr:colOff>371475</xdr:colOff>
      <xdr:row>19</xdr:row>
      <xdr:rowOff>381000</xdr:rowOff>
    </xdr:to>
    <xdr:sp macro="" textlink="">
      <xdr:nvSpPr>
        <xdr:cNvPr id="358228" name="AutoShape 3">
          <a:extLst>
            <a:ext uri="{FF2B5EF4-FFF2-40B4-BE49-F238E27FC236}">
              <a16:creationId xmlns:a16="http://schemas.microsoft.com/office/drawing/2014/main" id="{00000000-0008-0000-0400-000054770500}"/>
            </a:ext>
          </a:extLst>
        </xdr:cNvPr>
        <xdr:cNvSpPr>
          <a:spLocks noChangeArrowheads="1"/>
        </xdr:cNvSpPr>
      </xdr:nvSpPr>
      <xdr:spPr bwMode="auto">
        <a:xfrm>
          <a:off x="10420350" y="71913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390525</xdr:colOff>
      <xdr:row>18</xdr:row>
      <xdr:rowOff>171450</xdr:rowOff>
    </xdr:from>
    <xdr:to>
      <xdr:col>20</xdr:col>
      <xdr:colOff>638175</xdr:colOff>
      <xdr:row>18</xdr:row>
      <xdr:rowOff>352425</xdr:rowOff>
    </xdr:to>
    <xdr:sp macro="" textlink="">
      <xdr:nvSpPr>
        <xdr:cNvPr id="358229" name="AutoShape 3">
          <a:extLst>
            <a:ext uri="{FF2B5EF4-FFF2-40B4-BE49-F238E27FC236}">
              <a16:creationId xmlns:a16="http://schemas.microsoft.com/office/drawing/2014/main" id="{00000000-0008-0000-0400-000055770500}"/>
            </a:ext>
          </a:extLst>
        </xdr:cNvPr>
        <xdr:cNvSpPr>
          <a:spLocks noChangeArrowheads="1"/>
        </xdr:cNvSpPr>
      </xdr:nvSpPr>
      <xdr:spPr bwMode="auto">
        <a:xfrm>
          <a:off x="10687050" y="66675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266700</xdr:colOff>
      <xdr:row>18</xdr:row>
      <xdr:rowOff>266700</xdr:rowOff>
    </xdr:from>
    <xdr:to>
      <xdr:col>20</xdr:col>
      <xdr:colOff>514350</xdr:colOff>
      <xdr:row>18</xdr:row>
      <xdr:rowOff>447675</xdr:rowOff>
    </xdr:to>
    <xdr:sp macro="" textlink="">
      <xdr:nvSpPr>
        <xdr:cNvPr id="358230" name="AutoShape 3">
          <a:extLst>
            <a:ext uri="{FF2B5EF4-FFF2-40B4-BE49-F238E27FC236}">
              <a16:creationId xmlns:a16="http://schemas.microsoft.com/office/drawing/2014/main" id="{00000000-0008-0000-0400-000056770500}"/>
            </a:ext>
          </a:extLst>
        </xdr:cNvPr>
        <xdr:cNvSpPr>
          <a:spLocks noChangeArrowheads="1"/>
        </xdr:cNvSpPr>
      </xdr:nvSpPr>
      <xdr:spPr bwMode="auto">
        <a:xfrm>
          <a:off x="10563225" y="67627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266700</xdr:colOff>
      <xdr:row>18</xdr:row>
      <xdr:rowOff>85725</xdr:rowOff>
    </xdr:from>
    <xdr:to>
      <xdr:col>20</xdr:col>
      <xdr:colOff>514350</xdr:colOff>
      <xdr:row>18</xdr:row>
      <xdr:rowOff>266700</xdr:rowOff>
    </xdr:to>
    <xdr:sp macro="" textlink="">
      <xdr:nvSpPr>
        <xdr:cNvPr id="358231" name="AutoShape 3">
          <a:extLst>
            <a:ext uri="{FF2B5EF4-FFF2-40B4-BE49-F238E27FC236}">
              <a16:creationId xmlns:a16="http://schemas.microsoft.com/office/drawing/2014/main" id="{00000000-0008-0000-0400-000057770500}"/>
            </a:ext>
          </a:extLst>
        </xdr:cNvPr>
        <xdr:cNvSpPr>
          <a:spLocks noChangeArrowheads="1"/>
        </xdr:cNvSpPr>
      </xdr:nvSpPr>
      <xdr:spPr bwMode="auto">
        <a:xfrm>
          <a:off x="10563225" y="65817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152400</xdr:colOff>
      <xdr:row>18</xdr:row>
      <xdr:rowOff>180975</xdr:rowOff>
    </xdr:from>
    <xdr:to>
      <xdr:col>20</xdr:col>
      <xdr:colOff>400050</xdr:colOff>
      <xdr:row>18</xdr:row>
      <xdr:rowOff>361950</xdr:rowOff>
    </xdr:to>
    <xdr:sp macro="" textlink="">
      <xdr:nvSpPr>
        <xdr:cNvPr id="358232" name="AutoShape 3">
          <a:extLst>
            <a:ext uri="{FF2B5EF4-FFF2-40B4-BE49-F238E27FC236}">
              <a16:creationId xmlns:a16="http://schemas.microsoft.com/office/drawing/2014/main" id="{00000000-0008-0000-0400-000058770500}"/>
            </a:ext>
          </a:extLst>
        </xdr:cNvPr>
        <xdr:cNvSpPr>
          <a:spLocks noChangeArrowheads="1"/>
        </xdr:cNvSpPr>
      </xdr:nvSpPr>
      <xdr:spPr bwMode="auto">
        <a:xfrm>
          <a:off x="10448925" y="66770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342900</xdr:colOff>
      <xdr:row>17</xdr:row>
      <xdr:rowOff>161925</xdr:rowOff>
    </xdr:from>
    <xdr:to>
      <xdr:col>20</xdr:col>
      <xdr:colOff>590550</xdr:colOff>
      <xdr:row>17</xdr:row>
      <xdr:rowOff>342900</xdr:rowOff>
    </xdr:to>
    <xdr:sp macro="" textlink="">
      <xdr:nvSpPr>
        <xdr:cNvPr id="358233" name="AutoShape 3">
          <a:extLst>
            <a:ext uri="{FF2B5EF4-FFF2-40B4-BE49-F238E27FC236}">
              <a16:creationId xmlns:a16="http://schemas.microsoft.com/office/drawing/2014/main" id="{00000000-0008-0000-0400-000059770500}"/>
            </a:ext>
          </a:extLst>
        </xdr:cNvPr>
        <xdr:cNvSpPr>
          <a:spLocks noChangeArrowheads="1"/>
        </xdr:cNvSpPr>
      </xdr:nvSpPr>
      <xdr:spPr bwMode="auto">
        <a:xfrm>
          <a:off x="10639425" y="616267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219075</xdr:colOff>
      <xdr:row>17</xdr:row>
      <xdr:rowOff>257175</xdr:rowOff>
    </xdr:from>
    <xdr:to>
      <xdr:col>20</xdr:col>
      <xdr:colOff>466725</xdr:colOff>
      <xdr:row>17</xdr:row>
      <xdr:rowOff>438150</xdr:rowOff>
    </xdr:to>
    <xdr:sp macro="" textlink="">
      <xdr:nvSpPr>
        <xdr:cNvPr id="358234" name="AutoShape 3">
          <a:extLst>
            <a:ext uri="{FF2B5EF4-FFF2-40B4-BE49-F238E27FC236}">
              <a16:creationId xmlns:a16="http://schemas.microsoft.com/office/drawing/2014/main" id="{00000000-0008-0000-0400-00005A770500}"/>
            </a:ext>
          </a:extLst>
        </xdr:cNvPr>
        <xdr:cNvSpPr>
          <a:spLocks noChangeArrowheads="1"/>
        </xdr:cNvSpPr>
      </xdr:nvSpPr>
      <xdr:spPr bwMode="auto">
        <a:xfrm>
          <a:off x="10515600" y="62579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104775</xdr:colOff>
      <xdr:row>17</xdr:row>
      <xdr:rowOff>171450</xdr:rowOff>
    </xdr:from>
    <xdr:to>
      <xdr:col>20</xdr:col>
      <xdr:colOff>352425</xdr:colOff>
      <xdr:row>17</xdr:row>
      <xdr:rowOff>352425</xdr:rowOff>
    </xdr:to>
    <xdr:sp macro="" textlink="">
      <xdr:nvSpPr>
        <xdr:cNvPr id="358235" name="AutoShape 3">
          <a:extLst>
            <a:ext uri="{FF2B5EF4-FFF2-40B4-BE49-F238E27FC236}">
              <a16:creationId xmlns:a16="http://schemas.microsoft.com/office/drawing/2014/main" id="{00000000-0008-0000-0400-00005B770500}"/>
            </a:ext>
          </a:extLst>
        </xdr:cNvPr>
        <xdr:cNvSpPr>
          <a:spLocks noChangeArrowheads="1"/>
        </xdr:cNvSpPr>
      </xdr:nvSpPr>
      <xdr:spPr bwMode="auto">
        <a:xfrm>
          <a:off x="10401300" y="61722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17</xdr:row>
      <xdr:rowOff>76200</xdr:rowOff>
    </xdr:from>
    <xdr:to>
      <xdr:col>20</xdr:col>
      <xdr:colOff>485775</xdr:colOff>
      <xdr:row>17</xdr:row>
      <xdr:rowOff>257175</xdr:rowOff>
    </xdr:to>
    <xdr:sp macro="" textlink="">
      <xdr:nvSpPr>
        <xdr:cNvPr id="358236" name="AutoShape 3">
          <a:extLst>
            <a:ext uri="{FF2B5EF4-FFF2-40B4-BE49-F238E27FC236}">
              <a16:creationId xmlns:a16="http://schemas.microsoft.com/office/drawing/2014/main" id="{00000000-0008-0000-0400-00005C770500}"/>
            </a:ext>
          </a:extLst>
        </xdr:cNvPr>
        <xdr:cNvSpPr>
          <a:spLocks noChangeArrowheads="1"/>
        </xdr:cNvSpPr>
      </xdr:nvSpPr>
      <xdr:spPr bwMode="auto">
        <a:xfrm>
          <a:off x="10534650" y="60769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352425</xdr:colOff>
      <xdr:row>15</xdr:row>
      <xdr:rowOff>200025</xdr:rowOff>
    </xdr:from>
    <xdr:to>
      <xdr:col>20</xdr:col>
      <xdr:colOff>600075</xdr:colOff>
      <xdr:row>15</xdr:row>
      <xdr:rowOff>381000</xdr:rowOff>
    </xdr:to>
    <xdr:sp macro="" textlink="">
      <xdr:nvSpPr>
        <xdr:cNvPr id="358237" name="AutoShape 3">
          <a:extLst>
            <a:ext uri="{FF2B5EF4-FFF2-40B4-BE49-F238E27FC236}">
              <a16:creationId xmlns:a16="http://schemas.microsoft.com/office/drawing/2014/main" id="{00000000-0008-0000-0400-00005D770500}"/>
            </a:ext>
          </a:extLst>
        </xdr:cNvPr>
        <xdr:cNvSpPr>
          <a:spLocks noChangeArrowheads="1"/>
        </xdr:cNvSpPr>
      </xdr:nvSpPr>
      <xdr:spPr bwMode="auto">
        <a:xfrm>
          <a:off x="10648950" y="519112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228600</xdr:colOff>
      <xdr:row>15</xdr:row>
      <xdr:rowOff>295275</xdr:rowOff>
    </xdr:from>
    <xdr:to>
      <xdr:col>20</xdr:col>
      <xdr:colOff>476250</xdr:colOff>
      <xdr:row>15</xdr:row>
      <xdr:rowOff>476250</xdr:rowOff>
    </xdr:to>
    <xdr:sp macro="" textlink="">
      <xdr:nvSpPr>
        <xdr:cNvPr id="358238" name="AutoShape 3">
          <a:extLst>
            <a:ext uri="{FF2B5EF4-FFF2-40B4-BE49-F238E27FC236}">
              <a16:creationId xmlns:a16="http://schemas.microsoft.com/office/drawing/2014/main" id="{00000000-0008-0000-0400-00005E770500}"/>
            </a:ext>
          </a:extLst>
        </xdr:cNvPr>
        <xdr:cNvSpPr>
          <a:spLocks noChangeArrowheads="1"/>
        </xdr:cNvSpPr>
      </xdr:nvSpPr>
      <xdr:spPr bwMode="auto">
        <a:xfrm>
          <a:off x="10525125" y="52863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114300</xdr:colOff>
      <xdr:row>15</xdr:row>
      <xdr:rowOff>209550</xdr:rowOff>
    </xdr:from>
    <xdr:to>
      <xdr:col>20</xdr:col>
      <xdr:colOff>361950</xdr:colOff>
      <xdr:row>15</xdr:row>
      <xdr:rowOff>390525</xdr:rowOff>
    </xdr:to>
    <xdr:sp macro="" textlink="">
      <xdr:nvSpPr>
        <xdr:cNvPr id="358239" name="AutoShape 3">
          <a:extLst>
            <a:ext uri="{FF2B5EF4-FFF2-40B4-BE49-F238E27FC236}">
              <a16:creationId xmlns:a16="http://schemas.microsoft.com/office/drawing/2014/main" id="{00000000-0008-0000-0400-00005F770500}"/>
            </a:ext>
          </a:extLst>
        </xdr:cNvPr>
        <xdr:cNvSpPr>
          <a:spLocks noChangeArrowheads="1"/>
        </xdr:cNvSpPr>
      </xdr:nvSpPr>
      <xdr:spPr bwMode="auto">
        <a:xfrm>
          <a:off x="10410825" y="52006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247650</xdr:colOff>
      <xdr:row>15</xdr:row>
      <xdr:rowOff>114300</xdr:rowOff>
    </xdr:from>
    <xdr:to>
      <xdr:col>20</xdr:col>
      <xdr:colOff>495300</xdr:colOff>
      <xdr:row>15</xdr:row>
      <xdr:rowOff>295275</xdr:rowOff>
    </xdr:to>
    <xdr:sp macro="" textlink="">
      <xdr:nvSpPr>
        <xdr:cNvPr id="358240" name="AutoShape 3">
          <a:extLst>
            <a:ext uri="{FF2B5EF4-FFF2-40B4-BE49-F238E27FC236}">
              <a16:creationId xmlns:a16="http://schemas.microsoft.com/office/drawing/2014/main" id="{00000000-0008-0000-0400-000060770500}"/>
            </a:ext>
          </a:extLst>
        </xdr:cNvPr>
        <xdr:cNvSpPr>
          <a:spLocks noChangeArrowheads="1"/>
        </xdr:cNvSpPr>
      </xdr:nvSpPr>
      <xdr:spPr bwMode="auto">
        <a:xfrm>
          <a:off x="10544175" y="51054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323850</xdr:colOff>
      <xdr:row>13</xdr:row>
      <xdr:rowOff>247650</xdr:rowOff>
    </xdr:from>
    <xdr:to>
      <xdr:col>20</xdr:col>
      <xdr:colOff>571500</xdr:colOff>
      <xdr:row>13</xdr:row>
      <xdr:rowOff>428625</xdr:rowOff>
    </xdr:to>
    <xdr:sp macro="" textlink="">
      <xdr:nvSpPr>
        <xdr:cNvPr id="358241" name="AutoShape 3">
          <a:extLst>
            <a:ext uri="{FF2B5EF4-FFF2-40B4-BE49-F238E27FC236}">
              <a16:creationId xmlns:a16="http://schemas.microsoft.com/office/drawing/2014/main" id="{00000000-0008-0000-0400-000061770500}"/>
            </a:ext>
          </a:extLst>
        </xdr:cNvPr>
        <xdr:cNvSpPr>
          <a:spLocks noChangeArrowheads="1"/>
        </xdr:cNvSpPr>
      </xdr:nvSpPr>
      <xdr:spPr bwMode="auto">
        <a:xfrm>
          <a:off x="10620375" y="4229100"/>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200025</xdr:colOff>
      <xdr:row>13</xdr:row>
      <xdr:rowOff>342900</xdr:rowOff>
    </xdr:from>
    <xdr:to>
      <xdr:col>20</xdr:col>
      <xdr:colOff>447675</xdr:colOff>
      <xdr:row>13</xdr:row>
      <xdr:rowOff>523875</xdr:rowOff>
    </xdr:to>
    <xdr:sp macro="" textlink="">
      <xdr:nvSpPr>
        <xdr:cNvPr id="358242" name="AutoShape 3">
          <a:extLst>
            <a:ext uri="{FF2B5EF4-FFF2-40B4-BE49-F238E27FC236}">
              <a16:creationId xmlns:a16="http://schemas.microsoft.com/office/drawing/2014/main" id="{00000000-0008-0000-0400-000062770500}"/>
            </a:ext>
          </a:extLst>
        </xdr:cNvPr>
        <xdr:cNvSpPr>
          <a:spLocks noChangeArrowheads="1"/>
        </xdr:cNvSpPr>
      </xdr:nvSpPr>
      <xdr:spPr bwMode="auto">
        <a:xfrm>
          <a:off x="10496550" y="4324350"/>
          <a:ext cx="247650" cy="161925"/>
        </a:xfrm>
        <a:prstGeom prst="diamond">
          <a:avLst/>
        </a:prstGeom>
        <a:solidFill>
          <a:srgbClr val="00B050"/>
        </a:solidFill>
        <a:ln w="9360">
          <a:solidFill>
            <a:srgbClr val="000000"/>
          </a:solidFill>
          <a:miter lim="800000"/>
          <a:headEnd/>
          <a:tailEnd/>
        </a:ln>
      </xdr:spPr>
    </xdr:sp>
    <xdr:clientData/>
  </xdr:twoCellAnchor>
  <xdr:twoCellAnchor>
    <xdr:from>
      <xdr:col>20</xdr:col>
      <xdr:colOff>85725</xdr:colOff>
      <xdr:row>13</xdr:row>
      <xdr:rowOff>257175</xdr:rowOff>
    </xdr:from>
    <xdr:to>
      <xdr:col>20</xdr:col>
      <xdr:colOff>333375</xdr:colOff>
      <xdr:row>13</xdr:row>
      <xdr:rowOff>438150</xdr:rowOff>
    </xdr:to>
    <xdr:sp macro="" textlink="">
      <xdr:nvSpPr>
        <xdr:cNvPr id="358243" name="AutoShape 3">
          <a:extLst>
            <a:ext uri="{FF2B5EF4-FFF2-40B4-BE49-F238E27FC236}">
              <a16:creationId xmlns:a16="http://schemas.microsoft.com/office/drawing/2014/main" id="{00000000-0008-0000-0400-000063770500}"/>
            </a:ext>
          </a:extLst>
        </xdr:cNvPr>
        <xdr:cNvSpPr>
          <a:spLocks noChangeArrowheads="1"/>
        </xdr:cNvSpPr>
      </xdr:nvSpPr>
      <xdr:spPr bwMode="auto">
        <a:xfrm>
          <a:off x="10382250" y="42386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200025</xdr:colOff>
      <xdr:row>13</xdr:row>
      <xdr:rowOff>180975</xdr:rowOff>
    </xdr:from>
    <xdr:to>
      <xdr:col>20</xdr:col>
      <xdr:colOff>447675</xdr:colOff>
      <xdr:row>13</xdr:row>
      <xdr:rowOff>361950</xdr:rowOff>
    </xdr:to>
    <xdr:sp macro="" textlink="">
      <xdr:nvSpPr>
        <xdr:cNvPr id="358244" name="AutoShape 3">
          <a:extLst>
            <a:ext uri="{FF2B5EF4-FFF2-40B4-BE49-F238E27FC236}">
              <a16:creationId xmlns:a16="http://schemas.microsoft.com/office/drawing/2014/main" id="{00000000-0008-0000-0400-000064770500}"/>
            </a:ext>
          </a:extLst>
        </xdr:cNvPr>
        <xdr:cNvSpPr>
          <a:spLocks noChangeArrowheads="1"/>
        </xdr:cNvSpPr>
      </xdr:nvSpPr>
      <xdr:spPr bwMode="auto">
        <a:xfrm>
          <a:off x="10496550" y="41624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342900</xdr:colOff>
      <xdr:row>14</xdr:row>
      <xdr:rowOff>171450</xdr:rowOff>
    </xdr:from>
    <xdr:to>
      <xdr:col>20</xdr:col>
      <xdr:colOff>590550</xdr:colOff>
      <xdr:row>14</xdr:row>
      <xdr:rowOff>352425</xdr:rowOff>
    </xdr:to>
    <xdr:sp macro="" textlink="">
      <xdr:nvSpPr>
        <xdr:cNvPr id="358245" name="AutoShape 3">
          <a:extLst>
            <a:ext uri="{FF2B5EF4-FFF2-40B4-BE49-F238E27FC236}">
              <a16:creationId xmlns:a16="http://schemas.microsoft.com/office/drawing/2014/main" id="{00000000-0008-0000-0400-000065770500}"/>
            </a:ext>
          </a:extLst>
        </xdr:cNvPr>
        <xdr:cNvSpPr>
          <a:spLocks noChangeArrowheads="1"/>
        </xdr:cNvSpPr>
      </xdr:nvSpPr>
      <xdr:spPr bwMode="auto">
        <a:xfrm>
          <a:off x="10639425" y="465772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219075</xdr:colOff>
      <xdr:row>14</xdr:row>
      <xdr:rowOff>266700</xdr:rowOff>
    </xdr:from>
    <xdr:to>
      <xdr:col>20</xdr:col>
      <xdr:colOff>466725</xdr:colOff>
      <xdr:row>14</xdr:row>
      <xdr:rowOff>447675</xdr:rowOff>
    </xdr:to>
    <xdr:sp macro="" textlink="">
      <xdr:nvSpPr>
        <xdr:cNvPr id="358246" name="AutoShape 3">
          <a:extLst>
            <a:ext uri="{FF2B5EF4-FFF2-40B4-BE49-F238E27FC236}">
              <a16:creationId xmlns:a16="http://schemas.microsoft.com/office/drawing/2014/main" id="{00000000-0008-0000-0400-000066770500}"/>
            </a:ext>
          </a:extLst>
        </xdr:cNvPr>
        <xdr:cNvSpPr>
          <a:spLocks noChangeArrowheads="1"/>
        </xdr:cNvSpPr>
      </xdr:nvSpPr>
      <xdr:spPr bwMode="auto">
        <a:xfrm>
          <a:off x="10515600" y="47529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219075</xdr:colOff>
      <xdr:row>14</xdr:row>
      <xdr:rowOff>85725</xdr:rowOff>
    </xdr:from>
    <xdr:to>
      <xdr:col>20</xdr:col>
      <xdr:colOff>466725</xdr:colOff>
      <xdr:row>14</xdr:row>
      <xdr:rowOff>266700</xdr:rowOff>
    </xdr:to>
    <xdr:sp macro="" textlink="">
      <xdr:nvSpPr>
        <xdr:cNvPr id="358247" name="AutoShape 3">
          <a:extLst>
            <a:ext uri="{FF2B5EF4-FFF2-40B4-BE49-F238E27FC236}">
              <a16:creationId xmlns:a16="http://schemas.microsoft.com/office/drawing/2014/main" id="{00000000-0008-0000-0400-000067770500}"/>
            </a:ext>
          </a:extLst>
        </xdr:cNvPr>
        <xdr:cNvSpPr>
          <a:spLocks noChangeArrowheads="1"/>
        </xdr:cNvSpPr>
      </xdr:nvSpPr>
      <xdr:spPr bwMode="auto">
        <a:xfrm>
          <a:off x="10515600" y="457200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104775</xdr:colOff>
      <xdr:row>14</xdr:row>
      <xdr:rowOff>180975</xdr:rowOff>
    </xdr:from>
    <xdr:to>
      <xdr:col>20</xdr:col>
      <xdr:colOff>352425</xdr:colOff>
      <xdr:row>14</xdr:row>
      <xdr:rowOff>361950</xdr:rowOff>
    </xdr:to>
    <xdr:sp macro="" textlink="">
      <xdr:nvSpPr>
        <xdr:cNvPr id="358248" name="AutoShape 3">
          <a:extLst>
            <a:ext uri="{FF2B5EF4-FFF2-40B4-BE49-F238E27FC236}">
              <a16:creationId xmlns:a16="http://schemas.microsoft.com/office/drawing/2014/main" id="{00000000-0008-0000-0400-000068770500}"/>
            </a:ext>
          </a:extLst>
        </xdr:cNvPr>
        <xdr:cNvSpPr>
          <a:spLocks noChangeArrowheads="1"/>
        </xdr:cNvSpPr>
      </xdr:nvSpPr>
      <xdr:spPr bwMode="auto">
        <a:xfrm>
          <a:off x="10401300" y="4667250"/>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352425</xdr:colOff>
      <xdr:row>16</xdr:row>
      <xdr:rowOff>190500</xdr:rowOff>
    </xdr:from>
    <xdr:to>
      <xdr:col>20</xdr:col>
      <xdr:colOff>600075</xdr:colOff>
      <xdr:row>16</xdr:row>
      <xdr:rowOff>371475</xdr:rowOff>
    </xdr:to>
    <xdr:sp macro="" textlink="">
      <xdr:nvSpPr>
        <xdr:cNvPr id="358249" name="AutoShape 3">
          <a:extLst>
            <a:ext uri="{FF2B5EF4-FFF2-40B4-BE49-F238E27FC236}">
              <a16:creationId xmlns:a16="http://schemas.microsoft.com/office/drawing/2014/main" id="{00000000-0008-0000-0400-000069770500}"/>
            </a:ext>
          </a:extLst>
        </xdr:cNvPr>
        <xdr:cNvSpPr>
          <a:spLocks noChangeArrowheads="1"/>
        </xdr:cNvSpPr>
      </xdr:nvSpPr>
      <xdr:spPr bwMode="auto">
        <a:xfrm>
          <a:off x="10648950" y="5686425"/>
          <a:ext cx="247650" cy="180975"/>
        </a:xfrm>
        <a:prstGeom prst="diamond">
          <a:avLst/>
        </a:prstGeom>
        <a:solidFill>
          <a:srgbClr val="FFFF00"/>
        </a:solidFill>
        <a:ln w="9360">
          <a:solidFill>
            <a:srgbClr val="000000"/>
          </a:solidFill>
          <a:miter lim="800000"/>
          <a:headEnd/>
          <a:tailEnd/>
        </a:ln>
      </xdr:spPr>
    </xdr:sp>
    <xdr:clientData/>
  </xdr:twoCellAnchor>
  <xdr:twoCellAnchor>
    <xdr:from>
      <xdr:col>20</xdr:col>
      <xdr:colOff>114300</xdr:colOff>
      <xdr:row>16</xdr:row>
      <xdr:rowOff>209550</xdr:rowOff>
    </xdr:from>
    <xdr:to>
      <xdr:col>20</xdr:col>
      <xdr:colOff>361950</xdr:colOff>
      <xdr:row>16</xdr:row>
      <xdr:rowOff>390525</xdr:rowOff>
    </xdr:to>
    <xdr:sp macro="" textlink="">
      <xdr:nvSpPr>
        <xdr:cNvPr id="358250" name="AutoShape 3">
          <a:extLst>
            <a:ext uri="{FF2B5EF4-FFF2-40B4-BE49-F238E27FC236}">
              <a16:creationId xmlns:a16="http://schemas.microsoft.com/office/drawing/2014/main" id="{00000000-0008-0000-0400-00006A770500}"/>
            </a:ext>
          </a:extLst>
        </xdr:cNvPr>
        <xdr:cNvSpPr>
          <a:spLocks noChangeArrowheads="1"/>
        </xdr:cNvSpPr>
      </xdr:nvSpPr>
      <xdr:spPr bwMode="auto">
        <a:xfrm>
          <a:off x="10410825" y="5705475"/>
          <a:ext cx="247650" cy="180975"/>
        </a:xfrm>
        <a:prstGeom prst="diamond">
          <a:avLst/>
        </a:prstGeom>
        <a:solidFill>
          <a:srgbClr val="00B050"/>
        </a:solidFill>
        <a:ln w="9360">
          <a:solidFill>
            <a:srgbClr val="000000"/>
          </a:solidFill>
          <a:miter lim="800000"/>
          <a:headEnd/>
          <a:tailEnd/>
        </a:ln>
      </xdr:spPr>
    </xdr:sp>
    <xdr:clientData/>
  </xdr:twoCellAnchor>
  <xdr:twoCellAnchor>
    <xdr:from>
      <xdr:col>20</xdr:col>
      <xdr:colOff>238125</xdr:colOff>
      <xdr:row>16</xdr:row>
      <xdr:rowOff>104775</xdr:rowOff>
    </xdr:from>
    <xdr:to>
      <xdr:col>20</xdr:col>
      <xdr:colOff>485775</xdr:colOff>
      <xdr:row>16</xdr:row>
      <xdr:rowOff>285750</xdr:rowOff>
    </xdr:to>
    <xdr:sp macro="" textlink="">
      <xdr:nvSpPr>
        <xdr:cNvPr id="358251" name="AutoShape 3">
          <a:extLst>
            <a:ext uri="{FF2B5EF4-FFF2-40B4-BE49-F238E27FC236}">
              <a16:creationId xmlns:a16="http://schemas.microsoft.com/office/drawing/2014/main" id="{00000000-0008-0000-0400-00006B770500}"/>
            </a:ext>
          </a:extLst>
        </xdr:cNvPr>
        <xdr:cNvSpPr>
          <a:spLocks noChangeArrowheads="1"/>
        </xdr:cNvSpPr>
      </xdr:nvSpPr>
      <xdr:spPr bwMode="auto">
        <a:xfrm>
          <a:off x="10534650" y="5600700"/>
          <a:ext cx="247650" cy="180975"/>
        </a:xfrm>
        <a:prstGeom prst="diamond">
          <a:avLst/>
        </a:prstGeom>
        <a:solidFill>
          <a:srgbClr val="00B050"/>
        </a:solidFill>
        <a:ln w="9360">
          <a:solidFill>
            <a:srgbClr val="000000"/>
          </a:solidFill>
          <a:miter lim="800000"/>
          <a:headEnd/>
          <a:tailEnd/>
        </a:ln>
      </xdr:spPr>
    </xdr:sp>
    <xdr:clientData/>
  </xdr:twoCellAnchor>
  <xdr:twoCellAnchor>
    <xdr:from>
      <xdr:col>4</xdr:col>
      <xdr:colOff>123825</xdr:colOff>
      <xdr:row>16</xdr:row>
      <xdr:rowOff>180975</xdr:rowOff>
    </xdr:from>
    <xdr:to>
      <xdr:col>4</xdr:col>
      <xdr:colOff>266700</xdr:colOff>
      <xdr:row>16</xdr:row>
      <xdr:rowOff>323850</xdr:rowOff>
    </xdr:to>
    <xdr:sp macro="" textlink="">
      <xdr:nvSpPr>
        <xdr:cNvPr id="76" name="AutoShape 3">
          <a:extLst>
            <a:ext uri="{FF2B5EF4-FFF2-40B4-BE49-F238E27FC236}">
              <a16:creationId xmlns:a16="http://schemas.microsoft.com/office/drawing/2014/main" id="{00000000-0008-0000-0400-00004C000000}"/>
            </a:ext>
          </a:extLst>
        </xdr:cNvPr>
        <xdr:cNvSpPr>
          <a:spLocks noChangeArrowheads="1"/>
        </xdr:cNvSpPr>
      </xdr:nvSpPr>
      <xdr:spPr bwMode="auto">
        <a:xfrm>
          <a:off x="2724150" y="5676900"/>
          <a:ext cx="142875" cy="142875"/>
        </a:xfrm>
        <a:prstGeom prst="diamond">
          <a:avLst/>
        </a:prstGeom>
        <a:solidFill>
          <a:srgbClr val="FFFF00"/>
        </a:solidFill>
        <a:ln w="9360">
          <a:solidFill>
            <a:srgbClr val="000000"/>
          </a:solidFill>
          <a:miter lim="800000"/>
          <a:headEnd/>
          <a:tailEnd/>
        </a:ln>
      </xdr:spPr>
    </xdr:sp>
    <xdr:clientData/>
  </xdr:twoCellAnchor>
  <xdr:twoCellAnchor>
    <xdr:from>
      <xdr:col>20</xdr:col>
      <xdr:colOff>257175</xdr:colOff>
      <xdr:row>16</xdr:row>
      <xdr:rowOff>314325</xdr:rowOff>
    </xdr:from>
    <xdr:to>
      <xdr:col>20</xdr:col>
      <xdr:colOff>504825</xdr:colOff>
      <xdr:row>16</xdr:row>
      <xdr:rowOff>457200</xdr:rowOff>
    </xdr:to>
    <xdr:sp macro="" textlink="">
      <xdr:nvSpPr>
        <xdr:cNvPr id="77" name="AutoShape 3">
          <a:extLst>
            <a:ext uri="{FF2B5EF4-FFF2-40B4-BE49-F238E27FC236}">
              <a16:creationId xmlns:a16="http://schemas.microsoft.com/office/drawing/2014/main" id="{00000000-0008-0000-0400-00004D000000}"/>
            </a:ext>
          </a:extLst>
        </xdr:cNvPr>
        <xdr:cNvSpPr>
          <a:spLocks noChangeArrowheads="1"/>
        </xdr:cNvSpPr>
      </xdr:nvSpPr>
      <xdr:spPr bwMode="auto">
        <a:xfrm rot="21438343">
          <a:off x="10553700" y="5810250"/>
          <a:ext cx="247650" cy="142875"/>
        </a:xfrm>
        <a:prstGeom prst="diamond">
          <a:avLst/>
        </a:prstGeom>
        <a:solidFill>
          <a:srgbClr val="FFFF00"/>
        </a:solidFill>
        <a:ln w="9360">
          <a:solidFill>
            <a:srgbClr val="000000"/>
          </a:solidFill>
          <a:miter lim="800000"/>
          <a:headEnd/>
          <a:tailEnd/>
        </a:ln>
      </xdr:spPr>
    </xdr:sp>
    <xdr:clientData/>
  </xdr:twoCellAnchor>
  <xdr:twoCellAnchor>
    <xdr:from>
      <xdr:col>19</xdr:col>
      <xdr:colOff>104775</xdr:colOff>
      <xdr:row>16</xdr:row>
      <xdr:rowOff>219075</xdr:rowOff>
    </xdr:from>
    <xdr:to>
      <xdr:col>19</xdr:col>
      <xdr:colOff>247650</xdr:colOff>
      <xdr:row>16</xdr:row>
      <xdr:rowOff>361950</xdr:rowOff>
    </xdr:to>
    <xdr:sp macro="" textlink="">
      <xdr:nvSpPr>
        <xdr:cNvPr id="78" name="AutoShape 3">
          <a:extLst>
            <a:ext uri="{FF2B5EF4-FFF2-40B4-BE49-F238E27FC236}">
              <a16:creationId xmlns:a16="http://schemas.microsoft.com/office/drawing/2014/main" id="{00000000-0008-0000-0400-00004E000000}"/>
            </a:ext>
          </a:extLst>
        </xdr:cNvPr>
        <xdr:cNvSpPr>
          <a:spLocks noChangeArrowheads="1"/>
        </xdr:cNvSpPr>
      </xdr:nvSpPr>
      <xdr:spPr bwMode="auto">
        <a:xfrm>
          <a:off x="10020300" y="5715000"/>
          <a:ext cx="142875" cy="142875"/>
        </a:xfrm>
        <a:prstGeom prst="diamond">
          <a:avLst/>
        </a:prstGeom>
        <a:solidFill>
          <a:srgbClr val="FFFF00"/>
        </a:solidFill>
        <a:ln w="9360">
          <a:solidFill>
            <a:srgbClr val="000000"/>
          </a:solidFill>
          <a:miter lim="800000"/>
          <a:headEnd/>
          <a:tailEnd/>
        </a:ln>
      </xdr:spPr>
    </xdr:sp>
    <xdr:clientData/>
  </xdr:twoCellAnchor>
  <xdr:twoCellAnchor editAs="oneCell">
    <xdr:from>
      <xdr:col>2</xdr:col>
      <xdr:colOff>323850</xdr:colOff>
      <xdr:row>1</xdr:row>
      <xdr:rowOff>142874</xdr:rowOff>
    </xdr:from>
    <xdr:to>
      <xdr:col>2</xdr:col>
      <xdr:colOff>885825</xdr:colOff>
      <xdr:row>3</xdr:row>
      <xdr:rowOff>146559</xdr:rowOff>
    </xdr:to>
    <xdr:pic>
      <xdr:nvPicPr>
        <xdr:cNvPr id="79" name="Imagen 2">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8225" y="304799"/>
          <a:ext cx="561975" cy="841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xdr:rowOff>
    </xdr:from>
    <xdr:to>
      <xdr:col>0</xdr:col>
      <xdr:colOff>542924</xdr:colOff>
      <xdr:row>2</xdr:row>
      <xdr:rowOff>71754</xdr:rowOff>
    </xdr:to>
    <xdr:pic>
      <xdr:nvPicPr>
        <xdr:cNvPr id="80" name="Gráfico 1" descr="Compartir">
          <a:hlinkClick xmlns:r="http://schemas.openxmlformats.org/officeDocument/2006/relationships" r:id="rId2"/>
          <a:extLst>
            <a:ext uri="{FF2B5EF4-FFF2-40B4-BE49-F238E27FC236}">
              <a16:creationId xmlns:a16="http://schemas.microsoft.com/office/drawing/2014/main" id="{00000000-0008-0000-0400-000050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975"/>
          <a:ext cx="542924" cy="5765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219075</xdr:colOff>
      <xdr:row>1</xdr:row>
      <xdr:rowOff>114300</xdr:rowOff>
    </xdr:from>
    <xdr:to>
      <xdr:col>3</xdr:col>
      <xdr:colOff>790575</xdr:colOff>
      <xdr:row>4</xdr:row>
      <xdr:rowOff>37004</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71575" y="295275"/>
          <a:ext cx="571500" cy="856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542924</xdr:colOff>
      <xdr:row>2</xdr:row>
      <xdr:rowOff>309879</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975"/>
          <a:ext cx="542924" cy="5765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71438</xdr:colOff>
      <xdr:row>1</xdr:row>
      <xdr:rowOff>85034</xdr:rowOff>
    </xdr:from>
    <xdr:to>
      <xdr:col>5</xdr:col>
      <xdr:colOff>190501</xdr:colOff>
      <xdr:row>4</xdr:row>
      <xdr:rowOff>95753</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9657" y="263628"/>
          <a:ext cx="619125" cy="92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542924</xdr:colOff>
      <xdr:row>2</xdr:row>
      <xdr:rowOff>207485</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78594"/>
          <a:ext cx="542924" cy="5765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238125</xdr:colOff>
      <xdr:row>1</xdr:row>
      <xdr:rowOff>123824</xdr:rowOff>
    </xdr:from>
    <xdr:to>
      <xdr:col>2</xdr:col>
      <xdr:colOff>828675</xdr:colOff>
      <xdr:row>4</xdr:row>
      <xdr:rowOff>94117</xdr:rowOff>
    </xdr:to>
    <xdr:pic>
      <xdr:nvPicPr>
        <xdr:cNvPr id="4" name="Imagen 2">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 y="304799"/>
          <a:ext cx="590550" cy="884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38099</xdr:colOff>
      <xdr:row>2</xdr:row>
      <xdr:rowOff>224154</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975"/>
          <a:ext cx="542924" cy="5765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140366</xdr:colOff>
      <xdr:row>1</xdr:row>
      <xdr:rowOff>150394</xdr:rowOff>
    </xdr:from>
    <xdr:to>
      <xdr:col>4</xdr:col>
      <xdr:colOff>150394</xdr:colOff>
      <xdr:row>4</xdr:row>
      <xdr:rowOff>44141</xdr:rowOff>
    </xdr:to>
    <xdr:pic>
      <xdr:nvPicPr>
        <xdr:cNvPr id="4" name="Imagen 2">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208" y="330868"/>
          <a:ext cx="511344" cy="7660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21556</xdr:colOff>
      <xdr:row>3</xdr:row>
      <xdr:rowOff>15106</xdr:rowOff>
    </xdr:to>
    <xdr:pic>
      <xdr:nvPicPr>
        <xdr:cNvPr id="5" name="Gráfico 1" descr="Compartir">
          <a:hlinkClick xmlns:r="http://schemas.openxmlformats.org/officeDocument/2006/relationships" r:id="rId2"/>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0" y="180474"/>
          <a:ext cx="542924" cy="576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OMPENSAR%202015\agencias%20de%20colocacion\Agencia%20de%20colocaci&#243;n%20Mosquera\Plan%20de%20emergencia%20Agencia%20de%20colocaci&#243;n%20Mosquer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ARL%20UDEC\V-3%20FICHAS%20T&#201;CNICAS%20PLAN%20DE%20EMERGENCIAS\FICHA%20PLAN%20DE%20EMERGENCIA%20girardo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ONTRATOS\ARL%20UDEC\V-3%20FICHAS%20T&#201;CNICAS%20PLAN%20DE%20EMERGENCIAS\FICHAS%20T&#201;CNICAS%20%20%20PLAN%20DE%20EMERGENCIAS%20OFICINA%20BOGO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FT"/>
      <sheetName val="Ficha Técnica 1"/>
      <sheetName val="Ficha Técnica 2"/>
      <sheetName val="Ficha Técnica 3"/>
      <sheetName val="Ficha Técnica 4"/>
      <sheetName val="Ficha Técnica 5"/>
      <sheetName val="Ficha Técnica 6"/>
      <sheetName val="Ficha Técnica 7"/>
      <sheetName val="Ficha Técnica 8"/>
      <sheetName val="Ficha Técnica 10"/>
      <sheetName val="Ficha Técnica 9 "/>
      <sheetName val="Ficha tecnica10"/>
      <sheetName val="Ficha tecnica 11"/>
    </sheetNames>
    <sheetDataSet>
      <sheetData sheetId="0" refreshError="1"/>
      <sheetData sheetId="1" refreshError="1"/>
      <sheetData sheetId="2" refreshError="1">
        <row r="12">
          <cell r="A12" t="str">
            <v>Movimientos sismicos</v>
          </cell>
          <cell r="E12" t="str">
            <v>PROBABLE</v>
          </cell>
        </row>
        <row r="13">
          <cell r="A13" t="str">
            <v xml:space="preserve">tormenta electrica </v>
          </cell>
          <cell r="E13" t="str">
            <v>POSIBLE</v>
          </cell>
        </row>
        <row r="14">
          <cell r="A14" t="str">
            <v>Lluvias torrenciales</v>
          </cell>
          <cell r="E14" t="str">
            <v>PROBABLE</v>
          </cell>
        </row>
        <row r="15">
          <cell r="A15" t="str">
            <v>Pandemia, epidemia</v>
          </cell>
        </row>
        <row r="16">
          <cell r="A16" t="str">
            <v>Vendavales</v>
          </cell>
          <cell r="E16" t="str">
            <v>PROBABLE</v>
          </cell>
        </row>
        <row r="18">
          <cell r="A18" t="str">
            <v>Incendio</v>
          </cell>
          <cell r="E18" t="str">
            <v>Posible</v>
          </cell>
        </row>
        <row r="19">
          <cell r="A19" t="str">
            <v>Químicos  (Derrames)</v>
          </cell>
        </row>
        <row r="20">
          <cell r="A20" t="str">
            <v>accidentes de transito</v>
          </cell>
        </row>
        <row r="22">
          <cell r="E22" t="str">
            <v>Posible</v>
          </cell>
        </row>
        <row r="23">
          <cell r="E23" t="str">
            <v>Probable</v>
          </cell>
        </row>
        <row r="24">
          <cell r="A24" t="str">
            <v>Asalto y/o robo</v>
          </cell>
          <cell r="E24" t="str">
            <v>Probable</v>
          </cell>
        </row>
      </sheetData>
      <sheetData sheetId="3" refreshError="1">
        <row r="17">
          <cell r="H17" t="str">
            <v>malo</v>
          </cell>
        </row>
        <row r="23">
          <cell r="H23" t="str">
            <v>Bueno</v>
          </cell>
        </row>
        <row r="29">
          <cell r="H29" t="str">
            <v>Bueno</v>
          </cell>
        </row>
        <row r="30">
          <cell r="H30" t="str">
            <v>BAJA</v>
          </cell>
        </row>
        <row r="38">
          <cell r="H38" t="str">
            <v>Bueno</v>
          </cell>
        </row>
        <row r="44">
          <cell r="H44" t="str">
            <v>Bueno</v>
          </cell>
        </row>
        <row r="50">
          <cell r="H50" t="str">
            <v>Bueno</v>
          </cell>
        </row>
        <row r="51">
          <cell r="H51" t="str">
            <v>BAJA</v>
          </cell>
        </row>
        <row r="59">
          <cell r="H59" t="str">
            <v>Bueno</v>
          </cell>
        </row>
        <row r="65">
          <cell r="H65" t="str">
            <v>Bueno</v>
          </cell>
        </row>
        <row r="71">
          <cell r="H71" t="str">
            <v>Bueno</v>
          </cell>
        </row>
        <row r="72">
          <cell r="H72" t="str">
            <v>BAJA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 FT"/>
      <sheetName val="Ficha Técnica 1"/>
      <sheetName val="Ficha Técnica 2"/>
      <sheetName val="Ficha Técnica 3"/>
      <sheetName val="Ficha Técnica 4"/>
      <sheetName val="Ficha Técnica 5"/>
      <sheetName val="Ficha Técnica 6"/>
      <sheetName val="Ficha Técnica 7"/>
      <sheetName val="Ficha Técnica 8"/>
      <sheetName val="Ficha Técnica 10"/>
      <sheetName val="Ficha Técnica 9 "/>
      <sheetName val="Ficha Técnica  10"/>
      <sheetName val="Ficha Técnica 11"/>
    </sheetNames>
    <sheetDataSet>
      <sheetData sheetId="0"/>
      <sheetData sheetId="1"/>
      <sheetData sheetId="2"/>
      <sheetData sheetId="3">
        <row r="44">
          <cell r="H44" t="str">
            <v>Regular</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ackage" Target="../embeddings/Microsoft_Visio_Drawing2.vsdx"/><Relationship Id="rId13" Type="http://schemas.openxmlformats.org/officeDocument/2006/relationships/image" Target="../media/image26.emf"/><Relationship Id="rId3" Type="http://schemas.openxmlformats.org/officeDocument/2006/relationships/vmlDrawing" Target="../drawings/vmlDrawing1.vml"/><Relationship Id="rId7" Type="http://schemas.openxmlformats.org/officeDocument/2006/relationships/image" Target="../media/image23.emf"/><Relationship Id="rId12" Type="http://schemas.openxmlformats.org/officeDocument/2006/relationships/package" Target="../embeddings/Microsoft_Visio_Drawing4.vsdx"/><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package" Target="../embeddings/Microsoft_Visio_Drawing1.vsdx"/><Relationship Id="rId11" Type="http://schemas.openxmlformats.org/officeDocument/2006/relationships/image" Target="../media/image25.emf"/><Relationship Id="rId5" Type="http://schemas.openxmlformats.org/officeDocument/2006/relationships/image" Target="../media/image22.emf"/><Relationship Id="rId10" Type="http://schemas.openxmlformats.org/officeDocument/2006/relationships/package" Target="../embeddings/Microsoft_Visio_Drawing3.vsdx"/><Relationship Id="rId4" Type="http://schemas.openxmlformats.org/officeDocument/2006/relationships/package" Target="../embeddings/Microsoft_Visio_Drawing.vsdx"/><Relationship Id="rId9" Type="http://schemas.openxmlformats.org/officeDocument/2006/relationships/image" Target="../media/image24.emf"/></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st@ucundinamarca.edu.co" TargetMode="External"/><Relationship Id="rId1" Type="http://schemas.openxmlformats.org/officeDocument/2006/relationships/hyperlink" Target="mailto:sst@ucundinamarca.edu.c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82B"/>
  </sheetPr>
  <dimension ref="B1:J26"/>
  <sheetViews>
    <sheetView showGridLines="0" showWhiteSpace="0" view="pageBreakPreview" topLeftCell="A10" zoomScaleNormal="100" zoomScaleSheetLayoutView="100" workbookViewId="0">
      <selection activeCell="C4" sqref="C4:H5"/>
    </sheetView>
  </sheetViews>
  <sheetFormatPr baseColWidth="10" defaultColWidth="11.42578125" defaultRowHeight="14.25" x14ac:dyDescent="0.2"/>
  <cols>
    <col min="1" max="1" width="2.140625" style="23" customWidth="1"/>
    <col min="2" max="2" width="16.140625" style="23" customWidth="1"/>
    <col min="3" max="3" width="4.7109375" style="23" customWidth="1"/>
    <col min="4" max="4" width="14.28515625" style="23" customWidth="1"/>
    <col min="5" max="5" width="4" style="23" customWidth="1"/>
    <col min="6" max="6" width="10.5703125" style="23" customWidth="1"/>
    <col min="7" max="7" width="4.42578125" style="23" customWidth="1"/>
    <col min="8" max="8" width="10.7109375" style="23" customWidth="1"/>
    <col min="9" max="9" width="15.85546875" style="23" customWidth="1"/>
    <col min="10" max="10" width="4.42578125" style="23" customWidth="1"/>
    <col min="11" max="11" width="2.85546875" style="23" customWidth="1"/>
    <col min="12" max="12" width="3.140625" style="23" customWidth="1"/>
    <col min="13" max="13" width="2.85546875" style="23" customWidth="1"/>
    <col min="14" max="14" width="11.140625" style="23" customWidth="1"/>
    <col min="15" max="15" width="3" style="23" customWidth="1"/>
    <col min="16" max="16" width="3.140625" style="23" customWidth="1"/>
    <col min="17" max="17" width="2.7109375" style="23" customWidth="1"/>
    <col min="18" max="18" width="9.28515625" style="23" customWidth="1"/>
    <col min="19" max="19" width="7.85546875" style="23" customWidth="1"/>
    <col min="20" max="20" width="2.5703125" style="23" customWidth="1"/>
    <col min="21" max="21" width="11.42578125" style="23"/>
    <col min="22" max="22" width="2.7109375" style="23" customWidth="1"/>
    <col min="23" max="23" width="13.140625" style="23" customWidth="1"/>
    <col min="24" max="24" width="3.5703125" style="23" customWidth="1"/>
    <col min="25" max="25" width="11.42578125" style="23"/>
    <col min="26" max="26" width="2.7109375" style="23" customWidth="1"/>
    <col min="27" max="27" width="2.5703125" style="23" customWidth="1"/>
    <col min="28" max="16384" width="11.42578125" style="23"/>
  </cols>
  <sheetData>
    <row r="1" spans="2:10" ht="6.75" customHeight="1" x14ac:dyDescent="0.2"/>
    <row r="2" spans="2:10" ht="21.75" customHeight="1" x14ac:dyDescent="0.2">
      <c r="B2" s="222"/>
      <c r="C2" s="223" t="s">
        <v>0</v>
      </c>
      <c r="D2" s="224"/>
      <c r="E2" s="224"/>
      <c r="F2" s="224"/>
      <c r="G2" s="224"/>
      <c r="H2" s="225"/>
      <c r="I2" s="226" t="s">
        <v>1</v>
      </c>
      <c r="J2" s="226"/>
    </row>
    <row r="3" spans="2:10" ht="21.75" customHeight="1" x14ac:dyDescent="0.2">
      <c r="B3" s="222"/>
      <c r="C3" s="237" t="s">
        <v>2</v>
      </c>
      <c r="D3" s="238"/>
      <c r="E3" s="238"/>
      <c r="F3" s="238"/>
      <c r="G3" s="238"/>
      <c r="H3" s="239"/>
      <c r="I3" s="227" t="s">
        <v>3</v>
      </c>
      <c r="J3" s="228"/>
    </row>
    <row r="4" spans="2:10" ht="21.75" customHeight="1" x14ac:dyDescent="0.2">
      <c r="B4" s="222"/>
      <c r="C4" s="229" t="s">
        <v>4</v>
      </c>
      <c r="D4" s="230"/>
      <c r="E4" s="230"/>
      <c r="F4" s="230"/>
      <c r="G4" s="230"/>
      <c r="H4" s="231"/>
      <c r="I4" s="235" t="s">
        <v>774</v>
      </c>
      <c r="J4" s="236"/>
    </row>
    <row r="5" spans="2:10" ht="18" customHeight="1" x14ac:dyDescent="0.2">
      <c r="B5" s="222"/>
      <c r="C5" s="232"/>
      <c r="D5" s="233"/>
      <c r="E5" s="233"/>
      <c r="F5" s="233"/>
      <c r="G5" s="233"/>
      <c r="H5" s="234"/>
      <c r="I5" s="226" t="s">
        <v>5</v>
      </c>
      <c r="J5" s="226"/>
    </row>
    <row r="6" spans="2:10" x14ac:dyDescent="0.2">
      <c r="B6" s="240"/>
      <c r="C6" s="240"/>
      <c r="D6" s="240"/>
      <c r="E6" s="240"/>
      <c r="F6" s="240"/>
      <c r="G6" s="240"/>
      <c r="H6" s="240"/>
      <c r="I6" s="240"/>
      <c r="J6" s="240"/>
    </row>
    <row r="7" spans="2:10" ht="25.5" customHeight="1" x14ac:dyDescent="0.2">
      <c r="B7" s="241" t="s">
        <v>6</v>
      </c>
      <c r="C7" s="241"/>
      <c r="D7" s="242" t="s">
        <v>7</v>
      </c>
      <c r="E7" s="243"/>
      <c r="F7" s="243"/>
      <c r="G7" s="243"/>
      <c r="H7" s="244"/>
      <c r="I7" s="242" t="s">
        <v>8</v>
      </c>
      <c r="J7" s="244"/>
    </row>
    <row r="8" spans="2:10" ht="36" customHeight="1" x14ac:dyDescent="0.2">
      <c r="B8" s="245" t="s">
        <v>9</v>
      </c>
      <c r="C8" s="245"/>
      <c r="D8" s="246" t="s">
        <v>10</v>
      </c>
      <c r="E8" s="247"/>
      <c r="F8" s="247"/>
      <c r="G8" s="247"/>
      <c r="H8" s="248"/>
      <c r="I8" s="249"/>
      <c r="J8" s="250"/>
    </row>
    <row r="9" spans="2:10" ht="36" customHeight="1" x14ac:dyDescent="0.2">
      <c r="B9" s="245" t="s">
        <v>11</v>
      </c>
      <c r="C9" s="245"/>
      <c r="D9" s="246" t="s">
        <v>12</v>
      </c>
      <c r="E9" s="247"/>
      <c r="F9" s="247"/>
      <c r="G9" s="247"/>
      <c r="H9" s="248"/>
      <c r="I9" s="249"/>
      <c r="J9" s="250"/>
    </row>
    <row r="10" spans="2:10" ht="36" customHeight="1" x14ac:dyDescent="0.2">
      <c r="B10" s="245" t="s">
        <v>13</v>
      </c>
      <c r="C10" s="245"/>
      <c r="D10" s="246" t="s">
        <v>14</v>
      </c>
      <c r="E10" s="247"/>
      <c r="F10" s="247"/>
      <c r="G10" s="247"/>
      <c r="H10" s="248"/>
      <c r="I10" s="249"/>
      <c r="J10" s="250"/>
    </row>
    <row r="11" spans="2:10" ht="36" customHeight="1" x14ac:dyDescent="0.2">
      <c r="B11" s="245" t="s">
        <v>15</v>
      </c>
      <c r="C11" s="245"/>
      <c r="D11" s="246" t="s">
        <v>16</v>
      </c>
      <c r="E11" s="247"/>
      <c r="F11" s="247"/>
      <c r="G11" s="247"/>
      <c r="H11" s="248"/>
      <c r="I11" s="249"/>
      <c r="J11" s="250"/>
    </row>
    <row r="12" spans="2:10" ht="36" customHeight="1" x14ac:dyDescent="0.2">
      <c r="B12" s="245" t="s">
        <v>17</v>
      </c>
      <c r="C12" s="245"/>
      <c r="D12" s="246" t="s">
        <v>18</v>
      </c>
      <c r="E12" s="247"/>
      <c r="F12" s="247"/>
      <c r="G12" s="247"/>
      <c r="H12" s="248"/>
      <c r="I12" s="249"/>
      <c r="J12" s="250"/>
    </row>
    <row r="13" spans="2:10" ht="36" customHeight="1" x14ac:dyDescent="0.2">
      <c r="B13" s="245" t="s">
        <v>19</v>
      </c>
      <c r="C13" s="245"/>
      <c r="D13" s="246" t="s">
        <v>20</v>
      </c>
      <c r="E13" s="247"/>
      <c r="F13" s="247"/>
      <c r="G13" s="247"/>
      <c r="H13" s="248"/>
      <c r="I13" s="249"/>
      <c r="J13" s="250"/>
    </row>
    <row r="14" spans="2:10" ht="36" customHeight="1" x14ac:dyDescent="0.2">
      <c r="B14" s="245" t="s">
        <v>21</v>
      </c>
      <c r="C14" s="245"/>
      <c r="D14" s="246" t="s">
        <v>22</v>
      </c>
      <c r="E14" s="247"/>
      <c r="F14" s="247"/>
      <c r="G14" s="247"/>
      <c r="H14" s="248"/>
      <c r="I14" s="249"/>
      <c r="J14" s="250"/>
    </row>
    <row r="15" spans="2:10" ht="36" customHeight="1" x14ac:dyDescent="0.2">
      <c r="B15" s="245" t="s">
        <v>23</v>
      </c>
      <c r="C15" s="245"/>
      <c r="D15" s="246" t="s">
        <v>24</v>
      </c>
      <c r="E15" s="247"/>
      <c r="F15" s="247"/>
      <c r="G15" s="247"/>
      <c r="H15" s="248"/>
      <c r="I15" s="249"/>
      <c r="J15" s="250"/>
    </row>
    <row r="16" spans="2:10" ht="36" customHeight="1" x14ac:dyDescent="0.2">
      <c r="B16" s="245" t="s">
        <v>25</v>
      </c>
      <c r="C16" s="245"/>
      <c r="D16" s="246" t="s">
        <v>26</v>
      </c>
      <c r="E16" s="247"/>
      <c r="F16" s="247"/>
      <c r="G16" s="247"/>
      <c r="H16" s="248"/>
      <c r="I16" s="249"/>
      <c r="J16" s="250"/>
    </row>
    <row r="17" spans="2:10" ht="36" customHeight="1" x14ac:dyDescent="0.2">
      <c r="B17" s="245" t="s">
        <v>27</v>
      </c>
      <c r="C17" s="245"/>
      <c r="D17" s="246" t="s">
        <v>28</v>
      </c>
      <c r="E17" s="247"/>
      <c r="F17" s="247"/>
      <c r="G17" s="247"/>
      <c r="H17" s="248"/>
      <c r="I17" s="249"/>
      <c r="J17" s="250"/>
    </row>
    <row r="18" spans="2:10" ht="36" customHeight="1" x14ac:dyDescent="0.2">
      <c r="B18" s="245" t="s">
        <v>29</v>
      </c>
      <c r="C18" s="245"/>
      <c r="D18" s="246" t="s">
        <v>30</v>
      </c>
      <c r="E18" s="247"/>
      <c r="F18" s="247"/>
      <c r="G18" s="247"/>
      <c r="H18" s="248"/>
      <c r="I18" s="249"/>
      <c r="J18" s="250"/>
    </row>
    <row r="19" spans="2:10" ht="36" customHeight="1" x14ac:dyDescent="0.2">
      <c r="B19" s="245" t="s">
        <v>31</v>
      </c>
      <c r="C19" s="245"/>
      <c r="D19" s="246" t="s">
        <v>32</v>
      </c>
      <c r="E19" s="247"/>
      <c r="F19" s="247"/>
      <c r="G19" s="247"/>
      <c r="H19" s="248"/>
      <c r="I19" s="249"/>
      <c r="J19" s="250"/>
    </row>
    <row r="21" spans="2:10" x14ac:dyDescent="0.2">
      <c r="B21" s="251" t="s">
        <v>33</v>
      </c>
      <c r="C21" s="251"/>
      <c r="D21" s="251"/>
      <c r="E21" s="251"/>
      <c r="F21" s="251"/>
      <c r="G21" s="251"/>
      <c r="H21" s="251"/>
      <c r="I21" s="251"/>
      <c r="J21" s="251"/>
    </row>
    <row r="22" spans="2:10" x14ac:dyDescent="0.2">
      <c r="B22" s="251" t="s">
        <v>34</v>
      </c>
      <c r="C22" s="251"/>
      <c r="D22" s="251"/>
      <c r="E22" s="251"/>
      <c r="F22" s="251"/>
      <c r="G22" s="251"/>
      <c r="H22" s="251"/>
      <c r="I22" s="251"/>
      <c r="J22" s="251"/>
    </row>
    <row r="23" spans="2:10" x14ac:dyDescent="0.2">
      <c r="B23" s="253" t="s">
        <v>35</v>
      </c>
      <c r="C23" s="253"/>
      <c r="D23" s="253"/>
      <c r="E23" s="253"/>
      <c r="F23" s="253"/>
      <c r="G23" s="253"/>
      <c r="H23" s="253"/>
      <c r="I23" s="253"/>
      <c r="J23" s="253"/>
    </row>
    <row r="24" spans="2:10" x14ac:dyDescent="0.2">
      <c r="B24" s="251" t="s">
        <v>36</v>
      </c>
      <c r="C24" s="251"/>
      <c r="D24" s="251"/>
      <c r="E24" s="251"/>
      <c r="F24" s="251"/>
      <c r="G24" s="251"/>
      <c r="H24" s="251"/>
      <c r="I24" s="251"/>
      <c r="J24" s="251"/>
    </row>
    <row r="25" spans="2:10" x14ac:dyDescent="0.2">
      <c r="B25" s="252" t="s">
        <v>37</v>
      </c>
      <c r="C25" s="252"/>
      <c r="D25" s="252"/>
      <c r="E25" s="252"/>
      <c r="F25" s="252"/>
      <c r="G25" s="252"/>
      <c r="H25" s="252"/>
      <c r="I25" s="252"/>
      <c r="J25" s="252"/>
    </row>
    <row r="26" spans="2:10" x14ac:dyDescent="0.2">
      <c r="B26" s="252" t="s">
        <v>38</v>
      </c>
      <c r="C26" s="252"/>
      <c r="D26" s="252"/>
      <c r="E26" s="252"/>
      <c r="F26" s="252"/>
      <c r="G26" s="252"/>
      <c r="H26" s="252"/>
      <c r="I26" s="252"/>
      <c r="J26" s="252"/>
    </row>
  </sheetData>
  <sheetProtection algorithmName="SHA-512" hashValue="vs2geF7Wl5nNb4tsbfLtV8wubyYyhAJDprQ8cy49kc87EHDgGRLkbz0lKyvwtWJ+6Tq6k1RpRBKMutsoUw4iXA==" saltValue="1EQfxO3hM6arfNY/JfsfSQ==" spinCount="100000" sheet="1" formatCells="0" formatColumns="0" formatRows="0" sort="0" autoFilter="0" pivotTables="0"/>
  <mergeCells count="54">
    <mergeCell ref="B24:J24"/>
    <mergeCell ref="B25:J25"/>
    <mergeCell ref="B26:J26"/>
    <mergeCell ref="B19:C19"/>
    <mergeCell ref="D19:H19"/>
    <mergeCell ref="I19:J19"/>
    <mergeCell ref="B21:J21"/>
    <mergeCell ref="B22:J22"/>
    <mergeCell ref="B23:J23"/>
    <mergeCell ref="B17:C17"/>
    <mergeCell ref="D17:H17"/>
    <mergeCell ref="I17:J17"/>
    <mergeCell ref="B18:C18"/>
    <mergeCell ref="D18:H18"/>
    <mergeCell ref="I18:J18"/>
    <mergeCell ref="B15:C15"/>
    <mergeCell ref="D15:H15"/>
    <mergeCell ref="I15:J15"/>
    <mergeCell ref="B16:C16"/>
    <mergeCell ref="D16:H16"/>
    <mergeCell ref="I16:J16"/>
    <mergeCell ref="B13:C13"/>
    <mergeCell ref="D13:H13"/>
    <mergeCell ref="I13:J13"/>
    <mergeCell ref="B14:C14"/>
    <mergeCell ref="D14:H14"/>
    <mergeCell ref="I14:J14"/>
    <mergeCell ref="B11:C11"/>
    <mergeCell ref="D11:H11"/>
    <mergeCell ref="I11:J11"/>
    <mergeCell ref="B12:C12"/>
    <mergeCell ref="D12:H12"/>
    <mergeCell ref="I12:J12"/>
    <mergeCell ref="B9:C9"/>
    <mergeCell ref="D9:H9"/>
    <mergeCell ref="I9:J9"/>
    <mergeCell ref="B10:C10"/>
    <mergeCell ref="D10:H10"/>
    <mergeCell ref="I10:J10"/>
    <mergeCell ref="B6:J6"/>
    <mergeCell ref="B7:C7"/>
    <mergeCell ref="D7:H7"/>
    <mergeCell ref="I7:J7"/>
    <mergeCell ref="B8:C8"/>
    <mergeCell ref="D8:H8"/>
    <mergeCell ref="I8:J8"/>
    <mergeCell ref="B2:B5"/>
    <mergeCell ref="C2:H2"/>
    <mergeCell ref="I2:J2"/>
    <mergeCell ref="I3:J3"/>
    <mergeCell ref="C4:H5"/>
    <mergeCell ref="I4:J4"/>
    <mergeCell ref="I5:J5"/>
    <mergeCell ref="C3:H3"/>
  </mergeCells>
  <printOptions horizontalCentered="1"/>
  <pageMargins left="1.1811023622047245" right="0.78740157480314965" top="0.78740157480314965" bottom="0.78740157480314965" header="0.78740157480314965" footer="0.78740157480314965"/>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zoomScale="60" zoomScaleNormal="100" workbookViewId="0">
      <selection activeCell="N21" sqref="N21"/>
    </sheetView>
  </sheetViews>
  <sheetFormatPr baseColWidth="10" defaultColWidth="11.42578125" defaultRowHeight="15" x14ac:dyDescent="0.25"/>
  <cols>
    <col min="1" max="1" width="13" customWidth="1"/>
  </cols>
  <sheetData>
    <row r="1" spans="1:10" ht="57" customHeight="1" x14ac:dyDescent="0.25">
      <c r="A1" s="481"/>
      <c r="B1" s="481"/>
      <c r="C1" s="478" t="s">
        <v>648</v>
      </c>
      <c r="D1" s="478"/>
      <c r="E1" s="478"/>
      <c r="F1" s="478"/>
      <c r="G1" s="478"/>
      <c r="H1" s="478"/>
      <c r="I1" s="480" t="s">
        <v>649</v>
      </c>
      <c r="J1" s="480"/>
    </row>
    <row r="2" spans="1:10" ht="24.95" customHeight="1" x14ac:dyDescent="0.25">
      <c r="A2" s="481"/>
      <c r="B2" s="481"/>
      <c r="C2" s="479" t="s">
        <v>650</v>
      </c>
      <c r="D2" s="479"/>
      <c r="E2" s="479"/>
      <c r="F2" s="479"/>
      <c r="G2" s="479"/>
      <c r="H2" s="479"/>
      <c r="I2" s="480" t="s">
        <v>651</v>
      </c>
      <c r="J2" s="480"/>
    </row>
    <row r="3" spans="1:10" ht="24.95" customHeight="1" x14ac:dyDescent="0.25">
      <c r="A3" s="481"/>
      <c r="B3" s="481"/>
      <c r="C3" s="482"/>
      <c r="D3" s="482"/>
      <c r="E3" s="482"/>
      <c r="F3" s="482"/>
      <c r="G3" s="482"/>
      <c r="H3" s="482"/>
      <c r="I3" s="480"/>
      <c r="J3" s="480"/>
    </row>
    <row r="4" spans="1:10" x14ac:dyDescent="0.25">
      <c r="A4" s="8"/>
      <c r="B4" s="8"/>
      <c r="C4" s="8"/>
      <c r="D4" s="8"/>
      <c r="E4" s="8"/>
      <c r="F4" s="8"/>
      <c r="G4" s="8"/>
      <c r="H4" s="8"/>
      <c r="I4" s="15"/>
      <c r="J4" s="15"/>
    </row>
    <row r="5" spans="1:10" ht="15.75" thickBot="1" x14ac:dyDescent="0.3"/>
    <row r="6" spans="1:10" x14ac:dyDescent="0.25">
      <c r="A6" s="469"/>
      <c r="B6" s="470"/>
      <c r="C6" s="470"/>
      <c r="D6" s="470"/>
      <c r="E6" s="470"/>
      <c r="F6" s="470"/>
      <c r="G6" s="470"/>
      <c r="H6" s="470"/>
      <c r="I6" s="470"/>
      <c r="J6" s="471"/>
    </row>
    <row r="7" spans="1:10" x14ac:dyDescent="0.25">
      <c r="A7" s="472"/>
      <c r="B7" s="473"/>
      <c r="C7" s="473"/>
      <c r="D7" s="473"/>
      <c r="E7" s="473"/>
      <c r="F7" s="473"/>
      <c r="G7" s="473"/>
      <c r="H7" s="473"/>
      <c r="I7" s="473"/>
      <c r="J7" s="474"/>
    </row>
    <row r="8" spans="1:10" x14ac:dyDescent="0.25">
      <c r="A8" s="472"/>
      <c r="B8" s="473"/>
      <c r="C8" s="473"/>
      <c r="D8" s="473"/>
      <c r="E8" s="473"/>
      <c r="F8" s="473"/>
      <c r="G8" s="473"/>
      <c r="H8" s="473"/>
      <c r="I8" s="473"/>
      <c r="J8" s="474"/>
    </row>
    <row r="9" spans="1:10" x14ac:dyDescent="0.25">
      <c r="A9" s="472"/>
      <c r="B9" s="473"/>
      <c r="C9" s="473"/>
      <c r="D9" s="473"/>
      <c r="E9" s="473"/>
      <c r="F9" s="473"/>
      <c r="G9" s="473"/>
      <c r="H9" s="473"/>
      <c r="I9" s="473"/>
      <c r="J9" s="474"/>
    </row>
    <row r="10" spans="1:10" x14ac:dyDescent="0.25">
      <c r="A10" s="472"/>
      <c r="B10" s="473"/>
      <c r="C10" s="473"/>
      <c r="D10" s="473"/>
      <c r="E10" s="473"/>
      <c r="F10" s="473"/>
      <c r="G10" s="473"/>
      <c r="H10" s="473"/>
      <c r="I10" s="473"/>
      <c r="J10" s="474"/>
    </row>
    <row r="11" spans="1:10" x14ac:dyDescent="0.25">
      <c r="A11" s="472"/>
      <c r="B11" s="473"/>
      <c r="C11" s="473"/>
      <c r="D11" s="473"/>
      <c r="E11" s="473"/>
      <c r="F11" s="473"/>
      <c r="G11" s="473"/>
      <c r="H11" s="473"/>
      <c r="I11" s="473"/>
      <c r="J11" s="474"/>
    </row>
    <row r="12" spans="1:10" x14ac:dyDescent="0.25">
      <c r="A12" s="472"/>
      <c r="B12" s="473"/>
      <c r="C12" s="473"/>
      <c r="D12" s="473"/>
      <c r="E12" s="473"/>
      <c r="F12" s="473"/>
      <c r="G12" s="473"/>
      <c r="H12" s="473"/>
      <c r="I12" s="473"/>
      <c r="J12" s="474"/>
    </row>
    <row r="13" spans="1:10" x14ac:dyDescent="0.25">
      <c r="A13" s="472"/>
      <c r="B13" s="473"/>
      <c r="C13" s="473"/>
      <c r="D13" s="473"/>
      <c r="E13" s="473"/>
      <c r="F13" s="473"/>
      <c r="G13" s="473"/>
      <c r="H13" s="473"/>
      <c r="I13" s="473"/>
      <c r="J13" s="474"/>
    </row>
    <row r="14" spans="1:10" x14ac:dyDescent="0.25">
      <c r="A14" s="472"/>
      <c r="B14" s="473"/>
      <c r="C14" s="473"/>
      <c r="D14" s="473"/>
      <c r="E14" s="473"/>
      <c r="F14" s="473"/>
      <c r="G14" s="473"/>
      <c r="H14" s="473"/>
      <c r="I14" s="473"/>
      <c r="J14" s="474"/>
    </row>
    <row r="15" spans="1:10" x14ac:dyDescent="0.25">
      <c r="A15" s="472"/>
      <c r="B15" s="473"/>
      <c r="C15" s="473"/>
      <c r="D15" s="473"/>
      <c r="E15" s="473"/>
      <c r="F15" s="473"/>
      <c r="G15" s="473"/>
      <c r="H15" s="473"/>
      <c r="I15" s="473"/>
      <c r="J15" s="474"/>
    </row>
    <row r="16" spans="1:10" x14ac:dyDescent="0.25">
      <c r="A16" s="472"/>
      <c r="B16" s="473"/>
      <c r="C16" s="473"/>
      <c r="D16" s="473"/>
      <c r="E16" s="473"/>
      <c r="F16" s="473"/>
      <c r="G16" s="473"/>
      <c r="H16" s="473"/>
      <c r="I16" s="473"/>
      <c r="J16" s="474"/>
    </row>
    <row r="17" spans="1:10" x14ac:dyDescent="0.25">
      <c r="A17" s="472"/>
      <c r="B17" s="473"/>
      <c r="C17" s="473"/>
      <c r="D17" s="473"/>
      <c r="E17" s="473"/>
      <c r="F17" s="473"/>
      <c r="G17" s="473"/>
      <c r="H17" s="473"/>
      <c r="I17" s="473"/>
      <c r="J17" s="474"/>
    </row>
    <row r="18" spans="1:10" x14ac:dyDescent="0.25">
      <c r="A18" s="472"/>
      <c r="B18" s="473"/>
      <c r="C18" s="473"/>
      <c r="D18" s="473"/>
      <c r="E18" s="473"/>
      <c r="F18" s="473"/>
      <c r="G18" s="473"/>
      <c r="H18" s="473"/>
      <c r="I18" s="473"/>
      <c r="J18" s="474"/>
    </row>
    <row r="19" spans="1:10" x14ac:dyDescent="0.25">
      <c r="A19" s="472"/>
      <c r="B19" s="473"/>
      <c r="C19" s="473"/>
      <c r="D19" s="473"/>
      <c r="E19" s="473"/>
      <c r="F19" s="473"/>
      <c r="G19" s="473"/>
      <c r="H19" s="473"/>
      <c r="I19" s="473"/>
      <c r="J19" s="474"/>
    </row>
    <row r="20" spans="1:10" x14ac:dyDescent="0.25">
      <c r="A20" s="472"/>
      <c r="B20" s="473"/>
      <c r="C20" s="473"/>
      <c r="D20" s="473"/>
      <c r="E20" s="473"/>
      <c r="F20" s="473"/>
      <c r="G20" s="473"/>
      <c r="H20" s="473"/>
      <c r="I20" s="473"/>
      <c r="J20" s="474"/>
    </row>
    <row r="21" spans="1:10" x14ac:dyDescent="0.25">
      <c r="A21" s="472"/>
      <c r="B21" s="473"/>
      <c r="C21" s="473"/>
      <c r="D21" s="473"/>
      <c r="E21" s="473"/>
      <c r="F21" s="473"/>
      <c r="G21" s="473"/>
      <c r="H21" s="473"/>
      <c r="I21" s="473"/>
      <c r="J21" s="474"/>
    </row>
    <row r="22" spans="1:10" x14ac:dyDescent="0.25">
      <c r="A22" s="472"/>
      <c r="B22" s="473"/>
      <c r="C22" s="473"/>
      <c r="D22" s="473"/>
      <c r="E22" s="473"/>
      <c r="F22" s="473"/>
      <c r="G22" s="473"/>
      <c r="H22" s="473"/>
      <c r="I22" s="473"/>
      <c r="J22" s="474"/>
    </row>
    <row r="23" spans="1:10" x14ac:dyDescent="0.25">
      <c r="A23" s="472"/>
      <c r="B23" s="473"/>
      <c r="C23" s="473"/>
      <c r="D23" s="473"/>
      <c r="E23" s="473"/>
      <c r="F23" s="473"/>
      <c r="G23" s="473"/>
      <c r="H23" s="473"/>
      <c r="I23" s="473"/>
      <c r="J23" s="474"/>
    </row>
    <row r="24" spans="1:10" x14ac:dyDescent="0.25">
      <c r="A24" s="472"/>
      <c r="B24" s="473"/>
      <c r="C24" s="473"/>
      <c r="D24" s="473"/>
      <c r="E24" s="473"/>
      <c r="F24" s="473"/>
      <c r="G24" s="473"/>
      <c r="H24" s="473"/>
      <c r="I24" s="473"/>
      <c r="J24" s="474"/>
    </row>
    <row r="25" spans="1:10" x14ac:dyDescent="0.25">
      <c r="A25" s="472"/>
      <c r="B25" s="473"/>
      <c r="C25" s="473"/>
      <c r="D25" s="473"/>
      <c r="E25" s="473"/>
      <c r="F25" s="473"/>
      <c r="G25" s="473"/>
      <c r="H25" s="473"/>
      <c r="I25" s="473"/>
      <c r="J25" s="474"/>
    </row>
    <row r="26" spans="1:10" ht="15.75" thickBot="1" x14ac:dyDescent="0.3">
      <c r="A26" s="475"/>
      <c r="B26" s="476"/>
      <c r="C26" s="476"/>
      <c r="D26" s="476"/>
      <c r="E26" s="476"/>
      <c r="F26" s="476"/>
      <c r="G26" s="476"/>
      <c r="H26" s="476"/>
      <c r="I26" s="476"/>
      <c r="J26" s="477"/>
    </row>
  </sheetData>
  <mergeCells count="7">
    <mergeCell ref="A6:J26"/>
    <mergeCell ref="C1:H1"/>
    <mergeCell ref="C2:H2"/>
    <mergeCell ref="I1:J1"/>
    <mergeCell ref="A1:B3"/>
    <mergeCell ref="C3:H3"/>
    <mergeCell ref="I2:J3"/>
  </mergeCells>
  <pageMargins left="0.7" right="0.7" top="0.75" bottom="0.75" header="0.3" footer="0.3"/>
  <pageSetup scale="78"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482B"/>
  </sheetPr>
  <dimension ref="A1:AD85"/>
  <sheetViews>
    <sheetView showGridLines="0" view="pageBreakPreview" zoomScale="80" zoomScaleNormal="80" zoomScaleSheetLayoutView="80" workbookViewId="0"/>
  </sheetViews>
  <sheetFormatPr baseColWidth="10" defaultColWidth="11.42578125" defaultRowHeight="14.25" x14ac:dyDescent="0.2"/>
  <cols>
    <col min="1" max="1" width="8.42578125" style="107" customWidth="1"/>
    <col min="2" max="2" width="1.85546875" style="107" customWidth="1"/>
    <col min="3" max="4" width="12.85546875" style="107" customWidth="1"/>
    <col min="5" max="5" width="11.42578125" style="107"/>
    <col min="6" max="6" width="18.7109375" style="107" customWidth="1"/>
    <col min="7" max="7" width="6.140625" style="107" customWidth="1"/>
    <col min="8" max="8" width="15.7109375" style="107" customWidth="1"/>
    <col min="9" max="9" width="18.140625" style="107" customWidth="1"/>
    <col min="10" max="10" width="17.7109375" style="107" customWidth="1"/>
    <col min="11" max="11" width="14.85546875" style="107" customWidth="1"/>
    <col min="12" max="12" width="10.5703125" style="107" customWidth="1"/>
    <col min="13" max="13" width="11.42578125" style="107"/>
    <col min="14" max="14" width="1.42578125" style="107" customWidth="1"/>
    <col min="15" max="16384" width="11.42578125" style="107"/>
  </cols>
  <sheetData>
    <row r="1" spans="1:13" ht="12" customHeight="1" x14ac:dyDescent="0.2"/>
    <row r="2" spans="1:13" ht="23.25" customHeight="1" x14ac:dyDescent="0.2">
      <c r="A2" s="294" t="s">
        <v>39</v>
      </c>
      <c r="C2" s="491"/>
      <c r="D2" s="491"/>
      <c r="E2" s="262" t="s">
        <v>0</v>
      </c>
      <c r="F2" s="262"/>
      <c r="G2" s="262"/>
      <c r="H2" s="262"/>
      <c r="I2" s="262"/>
      <c r="J2" s="262"/>
      <c r="K2" s="262"/>
      <c r="L2" s="492" t="s">
        <v>40</v>
      </c>
      <c r="M2" s="492"/>
    </row>
    <row r="3" spans="1:13" ht="25.5" customHeight="1" x14ac:dyDescent="0.2">
      <c r="A3" s="294"/>
      <c r="C3" s="491"/>
      <c r="D3" s="491"/>
      <c r="E3" s="262" t="s">
        <v>325</v>
      </c>
      <c r="F3" s="262"/>
      <c r="G3" s="262"/>
      <c r="H3" s="262"/>
      <c r="I3" s="262"/>
      <c r="J3" s="262"/>
      <c r="K3" s="262"/>
      <c r="L3" s="492" t="s">
        <v>3</v>
      </c>
      <c r="M3" s="492"/>
    </row>
    <row r="4" spans="1:13" ht="25.5" customHeight="1" x14ac:dyDescent="0.2">
      <c r="A4" s="294"/>
      <c r="C4" s="491"/>
      <c r="D4" s="491"/>
      <c r="E4" s="262" t="s">
        <v>4</v>
      </c>
      <c r="F4" s="262"/>
      <c r="G4" s="262"/>
      <c r="H4" s="262"/>
      <c r="I4" s="262"/>
      <c r="J4" s="262"/>
      <c r="K4" s="262"/>
      <c r="L4" s="492" t="s">
        <v>774</v>
      </c>
      <c r="M4" s="492"/>
    </row>
    <row r="5" spans="1:13" ht="19.5" customHeight="1" x14ac:dyDescent="0.2">
      <c r="A5" s="294"/>
      <c r="C5" s="491"/>
      <c r="D5" s="491"/>
      <c r="E5" s="262"/>
      <c r="F5" s="262"/>
      <c r="G5" s="262"/>
      <c r="H5" s="262"/>
      <c r="I5" s="262"/>
      <c r="J5" s="262"/>
      <c r="K5" s="262"/>
      <c r="L5" s="353" t="s">
        <v>652</v>
      </c>
      <c r="M5" s="354"/>
    </row>
    <row r="6" spans="1:13" ht="9.75" customHeight="1" x14ac:dyDescent="0.2">
      <c r="A6" s="294"/>
      <c r="E6" s="101"/>
      <c r="F6" s="101"/>
      <c r="G6" s="101"/>
      <c r="H6" s="101"/>
      <c r="I6" s="101"/>
      <c r="J6" s="101"/>
      <c r="K6" s="102"/>
      <c r="L6" s="102"/>
    </row>
    <row r="7" spans="1:13" ht="25.5" customHeight="1" x14ac:dyDescent="0.2">
      <c r="A7" s="294"/>
      <c r="C7" s="427" t="s">
        <v>653</v>
      </c>
      <c r="D7" s="427"/>
      <c r="E7" s="427"/>
      <c r="F7" s="427"/>
      <c r="G7" s="427"/>
      <c r="H7" s="427"/>
      <c r="I7" s="427"/>
      <c r="J7" s="427"/>
      <c r="K7" s="427"/>
      <c r="L7" s="427"/>
      <c r="M7" s="427"/>
    </row>
    <row r="8" spans="1:13" ht="12" customHeight="1" x14ac:dyDescent="0.2">
      <c r="C8" s="108"/>
      <c r="D8" s="108"/>
      <c r="E8" s="165"/>
      <c r="F8" s="165"/>
      <c r="G8" s="165"/>
      <c r="H8" s="165"/>
      <c r="I8" s="165"/>
      <c r="J8" s="165"/>
      <c r="K8" s="183"/>
      <c r="L8" s="183"/>
    </row>
    <row r="9" spans="1:13" ht="15" x14ac:dyDescent="0.25">
      <c r="C9" s="495" t="s">
        <v>654</v>
      </c>
      <c r="D9" s="495"/>
      <c r="E9" s="495"/>
      <c r="F9" s="495"/>
      <c r="G9" s="495"/>
      <c r="H9" s="495"/>
      <c r="I9" s="495"/>
      <c r="J9" s="495"/>
      <c r="K9" s="495"/>
      <c r="L9" s="495"/>
      <c r="M9" s="495"/>
    </row>
    <row r="10" spans="1:13" ht="15" x14ac:dyDescent="0.2">
      <c r="C10" s="496" t="s">
        <v>655</v>
      </c>
      <c r="D10" s="496"/>
      <c r="E10" s="496"/>
      <c r="F10" s="496"/>
      <c r="G10" s="496" t="s">
        <v>656</v>
      </c>
      <c r="H10" s="496"/>
      <c r="I10" s="496"/>
      <c r="J10" s="496"/>
      <c r="K10" s="496" t="s">
        <v>657</v>
      </c>
      <c r="L10" s="496"/>
      <c r="M10" s="496"/>
    </row>
    <row r="11" spans="1:13" ht="33.75" customHeight="1" x14ac:dyDescent="0.2">
      <c r="C11" s="210"/>
      <c r="D11" s="210"/>
      <c r="E11" s="210"/>
      <c r="F11" s="210"/>
      <c r="G11" s="210"/>
      <c r="H11" s="211"/>
      <c r="I11" s="493" t="s">
        <v>658</v>
      </c>
      <c r="J11" s="494"/>
      <c r="K11" s="497" t="s">
        <v>659</v>
      </c>
      <c r="L11" s="497"/>
      <c r="M11" s="497"/>
    </row>
    <row r="12" spans="1:13" ht="34.5" customHeight="1" x14ac:dyDescent="0.2">
      <c r="C12" s="212"/>
      <c r="D12" s="212"/>
      <c r="E12" s="212"/>
      <c r="F12" s="212"/>
      <c r="G12" s="212"/>
      <c r="H12" s="213"/>
      <c r="I12" s="493" t="s">
        <v>660</v>
      </c>
      <c r="J12" s="494"/>
      <c r="K12" s="497"/>
      <c r="L12" s="497"/>
      <c r="M12" s="497"/>
    </row>
    <row r="13" spans="1:13" ht="32.25" customHeight="1" x14ac:dyDescent="0.2">
      <c r="C13" s="212"/>
      <c r="D13" s="212"/>
      <c r="E13" s="212"/>
      <c r="F13" s="212"/>
      <c r="G13" s="212"/>
      <c r="H13" s="213"/>
      <c r="I13" s="493" t="s">
        <v>661</v>
      </c>
      <c r="J13" s="494"/>
      <c r="K13" s="497"/>
      <c r="L13" s="497"/>
      <c r="M13" s="497"/>
    </row>
    <row r="14" spans="1:13" ht="44.25" customHeight="1" x14ac:dyDescent="0.2">
      <c r="C14" s="212"/>
      <c r="D14" s="212"/>
      <c r="E14" s="212"/>
      <c r="F14" s="212"/>
      <c r="G14" s="212"/>
      <c r="H14" s="213"/>
      <c r="I14" s="493" t="s">
        <v>662</v>
      </c>
      <c r="J14" s="494"/>
      <c r="K14" s="497"/>
      <c r="L14" s="497"/>
      <c r="M14" s="497"/>
    </row>
    <row r="15" spans="1:13" ht="45.75" customHeight="1" x14ac:dyDescent="0.2">
      <c r="C15" s="212"/>
      <c r="D15" s="212"/>
      <c r="E15" s="212"/>
      <c r="F15" s="212"/>
      <c r="G15" s="212"/>
      <c r="H15" s="213"/>
      <c r="I15" s="493" t="s">
        <v>663</v>
      </c>
      <c r="J15" s="494"/>
      <c r="K15" s="497"/>
      <c r="L15" s="497"/>
      <c r="M15" s="497"/>
    </row>
    <row r="16" spans="1:13" ht="47.25" customHeight="1" x14ac:dyDescent="0.2">
      <c r="C16" s="212"/>
      <c r="D16" s="212"/>
      <c r="E16" s="212"/>
      <c r="F16" s="212"/>
      <c r="G16" s="212"/>
      <c r="H16" s="213"/>
      <c r="I16" s="493" t="s">
        <v>664</v>
      </c>
      <c r="J16" s="494"/>
      <c r="K16" s="497"/>
      <c r="L16" s="497"/>
      <c r="M16" s="497"/>
    </row>
    <row r="17" spans="3:13" ht="45" customHeight="1" x14ac:dyDescent="0.2">
      <c r="C17" s="212"/>
      <c r="D17" s="212"/>
      <c r="E17" s="212"/>
      <c r="F17" s="212"/>
      <c r="G17" s="212"/>
      <c r="H17" s="213"/>
      <c r="I17" s="493" t="s">
        <v>665</v>
      </c>
      <c r="J17" s="494"/>
      <c r="K17" s="497"/>
      <c r="L17" s="497"/>
      <c r="M17" s="497"/>
    </row>
    <row r="18" spans="3:13" ht="96.75" customHeight="1" x14ac:dyDescent="0.2">
      <c r="C18" s="212"/>
      <c r="D18" s="212"/>
      <c r="E18" s="212"/>
      <c r="F18" s="212"/>
      <c r="G18" s="212"/>
      <c r="H18" s="213"/>
      <c r="I18" s="493" t="s">
        <v>666</v>
      </c>
      <c r="J18" s="494"/>
      <c r="K18" s="497" t="s">
        <v>667</v>
      </c>
      <c r="L18" s="497"/>
      <c r="M18" s="497"/>
    </row>
    <row r="19" spans="3:13" ht="66" customHeight="1" x14ac:dyDescent="0.2">
      <c r="C19" s="212"/>
      <c r="D19" s="212"/>
      <c r="E19" s="212"/>
      <c r="F19" s="212"/>
      <c r="G19" s="212"/>
      <c r="H19" s="213"/>
      <c r="I19" s="493" t="s">
        <v>668</v>
      </c>
      <c r="J19" s="494"/>
      <c r="K19" s="497" t="s">
        <v>669</v>
      </c>
      <c r="L19" s="497"/>
      <c r="M19" s="497"/>
    </row>
    <row r="21" spans="3:13" ht="15" x14ac:dyDescent="0.25">
      <c r="C21" s="495" t="s">
        <v>670</v>
      </c>
      <c r="D21" s="495"/>
      <c r="E21" s="495"/>
      <c r="F21" s="495"/>
      <c r="G21" s="495"/>
      <c r="H21" s="495"/>
      <c r="I21" s="495"/>
      <c r="J21" s="495"/>
      <c r="K21" s="495"/>
      <c r="L21" s="495"/>
      <c r="M21" s="495"/>
    </row>
    <row r="22" spans="3:13" ht="15" x14ac:dyDescent="0.2">
      <c r="C22" s="496" t="s">
        <v>655</v>
      </c>
      <c r="D22" s="496"/>
      <c r="E22" s="496"/>
      <c r="F22" s="496"/>
      <c r="G22" s="496" t="s">
        <v>656</v>
      </c>
      <c r="H22" s="496"/>
      <c r="I22" s="496"/>
      <c r="J22" s="496"/>
      <c r="K22" s="496" t="s">
        <v>657</v>
      </c>
      <c r="L22" s="496"/>
      <c r="M22" s="496"/>
    </row>
    <row r="23" spans="3:13" ht="31.5" customHeight="1" x14ac:dyDescent="0.2">
      <c r="C23" s="491"/>
      <c r="D23" s="491"/>
      <c r="E23" s="491"/>
      <c r="F23" s="491"/>
      <c r="G23" s="106">
        <v>1</v>
      </c>
      <c r="H23" s="489" t="s">
        <v>671</v>
      </c>
      <c r="I23" s="489"/>
      <c r="J23" s="489"/>
      <c r="K23" s="489"/>
      <c r="L23" s="490" t="s">
        <v>672</v>
      </c>
      <c r="M23" s="490"/>
    </row>
    <row r="24" spans="3:13" ht="31.5" customHeight="1" x14ac:dyDescent="0.2">
      <c r="C24" s="491"/>
      <c r="D24" s="491"/>
      <c r="E24" s="491"/>
      <c r="F24" s="491"/>
      <c r="G24" s="184">
        <v>2</v>
      </c>
      <c r="H24" s="489" t="s">
        <v>673</v>
      </c>
      <c r="I24" s="489"/>
      <c r="J24" s="489"/>
      <c r="K24" s="489"/>
      <c r="L24" s="490" t="s">
        <v>672</v>
      </c>
      <c r="M24" s="490"/>
    </row>
    <row r="25" spans="3:13" ht="69" customHeight="1" x14ac:dyDescent="0.2">
      <c r="C25" s="491"/>
      <c r="D25" s="491"/>
      <c r="E25" s="491"/>
      <c r="F25" s="491"/>
      <c r="G25" s="106">
        <v>3</v>
      </c>
      <c r="H25" s="489" t="s">
        <v>674</v>
      </c>
      <c r="I25" s="489"/>
      <c r="J25" s="489"/>
      <c r="K25" s="489"/>
      <c r="L25" s="490" t="s">
        <v>672</v>
      </c>
      <c r="M25" s="490"/>
    </row>
    <row r="26" spans="3:13" ht="33.75" customHeight="1" x14ac:dyDescent="0.2">
      <c r="C26" s="491"/>
      <c r="D26" s="491"/>
      <c r="E26" s="491"/>
      <c r="F26" s="491"/>
      <c r="G26" s="106">
        <v>4</v>
      </c>
      <c r="H26" s="489" t="s">
        <v>675</v>
      </c>
      <c r="I26" s="489"/>
      <c r="J26" s="489"/>
      <c r="K26" s="489"/>
      <c r="L26" s="490" t="s">
        <v>672</v>
      </c>
      <c r="M26" s="490"/>
    </row>
    <row r="27" spans="3:13" ht="140.25" customHeight="1" x14ac:dyDescent="0.2">
      <c r="C27" s="491"/>
      <c r="D27" s="491"/>
      <c r="E27" s="491"/>
      <c r="F27" s="491"/>
      <c r="G27" s="106">
        <v>5</v>
      </c>
      <c r="H27" s="489" t="s">
        <v>676</v>
      </c>
      <c r="I27" s="489"/>
      <c r="J27" s="489"/>
      <c r="K27" s="489"/>
      <c r="L27" s="490" t="s">
        <v>672</v>
      </c>
      <c r="M27" s="490"/>
    </row>
    <row r="28" spans="3:13" ht="78" customHeight="1" x14ac:dyDescent="0.2">
      <c r="C28" s="491"/>
      <c r="D28" s="491"/>
      <c r="E28" s="491"/>
      <c r="F28" s="491"/>
      <c r="G28" s="106">
        <v>6</v>
      </c>
      <c r="H28" s="489" t="s">
        <v>677</v>
      </c>
      <c r="I28" s="489"/>
      <c r="J28" s="489"/>
      <c r="K28" s="489"/>
      <c r="L28" s="490" t="s">
        <v>678</v>
      </c>
      <c r="M28" s="490"/>
    </row>
    <row r="29" spans="3:13" ht="107.25" customHeight="1" x14ac:dyDescent="0.2">
      <c r="C29" s="491"/>
      <c r="D29" s="491"/>
      <c r="E29" s="491"/>
      <c r="F29" s="491"/>
      <c r="G29" s="106">
        <v>7</v>
      </c>
      <c r="H29" s="489" t="s">
        <v>679</v>
      </c>
      <c r="I29" s="489"/>
      <c r="J29" s="489"/>
      <c r="K29" s="489"/>
      <c r="L29" s="490" t="s">
        <v>680</v>
      </c>
      <c r="M29" s="490"/>
    </row>
    <row r="30" spans="3:13" ht="81" customHeight="1" x14ac:dyDescent="0.2">
      <c r="C30" s="491"/>
      <c r="D30" s="491"/>
      <c r="E30" s="491"/>
      <c r="F30" s="491"/>
      <c r="G30" s="106">
        <v>8</v>
      </c>
      <c r="H30" s="489" t="s">
        <v>681</v>
      </c>
      <c r="I30" s="489"/>
      <c r="J30" s="489"/>
      <c r="K30" s="489"/>
      <c r="L30" s="490" t="s">
        <v>682</v>
      </c>
      <c r="M30" s="490"/>
    </row>
    <row r="31" spans="3:13" x14ac:dyDescent="0.2">
      <c r="C31" s="491"/>
      <c r="D31" s="491"/>
      <c r="E31" s="491"/>
      <c r="F31" s="491"/>
    </row>
    <row r="32" spans="3:13" x14ac:dyDescent="0.2">
      <c r="C32" s="491"/>
      <c r="D32" s="491"/>
      <c r="E32" s="491"/>
      <c r="F32" s="491"/>
    </row>
    <row r="33" spans="3:13" x14ac:dyDescent="0.2">
      <c r="C33" s="491"/>
      <c r="D33" s="491"/>
      <c r="E33" s="491"/>
      <c r="F33" s="491"/>
    </row>
    <row r="34" spans="3:13" x14ac:dyDescent="0.2">
      <c r="C34" s="491"/>
      <c r="D34" s="491"/>
      <c r="E34" s="491"/>
      <c r="F34" s="491"/>
    </row>
    <row r="35" spans="3:13" x14ac:dyDescent="0.2">
      <c r="C35" s="491"/>
      <c r="D35" s="491"/>
      <c r="E35" s="491"/>
      <c r="F35" s="491"/>
    </row>
    <row r="37" spans="3:13" ht="19.5" customHeight="1" x14ac:dyDescent="0.25">
      <c r="C37" s="483" t="s">
        <v>683</v>
      </c>
      <c r="D37" s="483"/>
      <c r="E37" s="483"/>
      <c r="F37" s="483"/>
      <c r="G37" s="483"/>
      <c r="H37" s="483"/>
      <c r="I37" s="483"/>
      <c r="J37" s="483"/>
      <c r="K37" s="483"/>
      <c r="L37" s="483"/>
      <c r="M37" s="483"/>
    </row>
    <row r="38" spans="3:13" ht="15" customHeight="1" x14ac:dyDescent="0.2">
      <c r="C38" s="484" t="s">
        <v>655</v>
      </c>
      <c r="D38" s="484"/>
      <c r="E38" s="484"/>
      <c r="F38" s="484"/>
      <c r="G38" s="484" t="s">
        <v>656</v>
      </c>
      <c r="H38" s="484"/>
      <c r="I38" s="484"/>
      <c r="J38" s="484"/>
      <c r="K38" s="484" t="s">
        <v>657</v>
      </c>
      <c r="L38" s="484"/>
      <c r="M38" s="484"/>
    </row>
    <row r="39" spans="3:13" ht="36" customHeight="1" x14ac:dyDescent="0.25">
      <c r="C39" s="485"/>
      <c r="D39" s="485"/>
      <c r="E39" s="485"/>
      <c r="F39" s="485"/>
      <c r="G39" s="200">
        <v>1</v>
      </c>
      <c r="H39" s="502" t="s">
        <v>684</v>
      </c>
      <c r="I39" s="503"/>
      <c r="J39" s="503"/>
      <c r="K39" s="504"/>
      <c r="L39" s="505" t="s">
        <v>685</v>
      </c>
      <c r="M39" s="505"/>
    </row>
    <row r="40" spans="3:13" ht="57.75" customHeight="1" x14ac:dyDescent="0.25">
      <c r="C40" s="485"/>
      <c r="D40" s="485"/>
      <c r="E40" s="485"/>
      <c r="F40" s="485"/>
      <c r="G40" s="200">
        <v>2</v>
      </c>
      <c r="H40" s="502" t="s">
        <v>686</v>
      </c>
      <c r="I40" s="503" t="s">
        <v>687</v>
      </c>
      <c r="J40" s="503" t="s">
        <v>687</v>
      </c>
      <c r="K40" s="504" t="s">
        <v>687</v>
      </c>
      <c r="L40" s="501" t="s">
        <v>688</v>
      </c>
      <c r="M40" s="501"/>
    </row>
    <row r="41" spans="3:13" ht="54.75" customHeight="1" x14ac:dyDescent="0.25">
      <c r="C41" s="485"/>
      <c r="D41" s="485"/>
      <c r="E41" s="485"/>
      <c r="F41" s="485"/>
      <c r="G41" s="200">
        <v>3</v>
      </c>
      <c r="H41" s="502" t="s">
        <v>689</v>
      </c>
      <c r="I41" s="503" t="s">
        <v>690</v>
      </c>
      <c r="J41" s="503" t="s">
        <v>690</v>
      </c>
      <c r="K41" s="504" t="s">
        <v>690</v>
      </c>
      <c r="L41" s="501" t="s">
        <v>691</v>
      </c>
      <c r="M41" s="501"/>
    </row>
    <row r="42" spans="3:13" ht="45" customHeight="1" x14ac:dyDescent="0.25">
      <c r="C42" s="485"/>
      <c r="D42" s="485"/>
      <c r="E42" s="485"/>
      <c r="F42" s="485"/>
      <c r="G42" s="201">
        <v>4</v>
      </c>
      <c r="H42" s="498" t="s">
        <v>692</v>
      </c>
      <c r="I42" s="499"/>
      <c r="J42" s="499"/>
      <c r="K42" s="500"/>
      <c r="L42" s="501" t="s">
        <v>691</v>
      </c>
      <c r="M42" s="501"/>
    </row>
    <row r="43" spans="3:13" ht="48.75" customHeight="1" x14ac:dyDescent="0.25">
      <c r="C43" s="485"/>
      <c r="D43" s="485"/>
      <c r="E43" s="485"/>
      <c r="F43" s="485"/>
      <c r="G43" s="201">
        <v>5</v>
      </c>
      <c r="H43" s="498" t="s">
        <v>693</v>
      </c>
      <c r="I43" s="499"/>
      <c r="J43" s="499"/>
      <c r="K43" s="500"/>
      <c r="L43" s="501" t="s">
        <v>691</v>
      </c>
      <c r="M43" s="501"/>
    </row>
    <row r="44" spans="3:13" ht="53.25" customHeight="1" x14ac:dyDescent="0.25">
      <c r="C44" s="485"/>
      <c r="D44" s="485"/>
      <c r="E44" s="485"/>
      <c r="F44" s="485"/>
      <c r="G44" s="201">
        <v>6</v>
      </c>
      <c r="H44" s="514" t="s">
        <v>694</v>
      </c>
      <c r="I44" s="515"/>
      <c r="J44" s="515"/>
      <c r="K44" s="516"/>
      <c r="L44" s="517" t="s">
        <v>695</v>
      </c>
      <c r="M44" s="518"/>
    </row>
    <row r="45" spans="3:13" ht="42" customHeight="1" x14ac:dyDescent="0.25">
      <c r="C45" s="485"/>
      <c r="D45" s="485"/>
      <c r="E45" s="485"/>
      <c r="F45" s="485"/>
      <c r="G45" s="200">
        <v>7</v>
      </c>
      <c r="H45" s="506" t="s">
        <v>696</v>
      </c>
      <c r="I45" s="507"/>
      <c r="J45" s="507"/>
      <c r="K45" s="508"/>
      <c r="L45" s="509" t="s">
        <v>695</v>
      </c>
      <c r="M45" s="510"/>
    </row>
    <row r="46" spans="3:13" ht="30" customHeight="1" x14ac:dyDescent="0.25">
      <c r="C46" s="485"/>
      <c r="D46" s="485"/>
      <c r="E46" s="485"/>
      <c r="F46" s="485"/>
      <c r="G46" s="200">
        <v>8</v>
      </c>
      <c r="H46" s="506" t="s">
        <v>697</v>
      </c>
      <c r="I46" s="507"/>
      <c r="J46" s="507"/>
      <c r="K46" s="508"/>
      <c r="L46" s="509" t="s">
        <v>695</v>
      </c>
      <c r="M46" s="510"/>
    </row>
    <row r="47" spans="3:13" ht="2.25" customHeight="1" x14ac:dyDescent="0.25">
      <c r="C47" s="485"/>
      <c r="D47" s="485"/>
      <c r="E47" s="485"/>
      <c r="F47" s="485"/>
      <c r="G47"/>
      <c r="H47" s="511"/>
      <c r="I47" s="511"/>
      <c r="J47" s="511"/>
      <c r="K47" s="511"/>
      <c r="L47" s="512"/>
      <c r="M47" s="513"/>
    </row>
    <row r="48" spans="3:13" ht="14.25" hidden="1" customHeight="1" x14ac:dyDescent="0.25">
      <c r="C48" s="485"/>
      <c r="D48" s="485"/>
      <c r="E48" s="485"/>
      <c r="F48" s="485"/>
      <c r="G48"/>
      <c r="H48"/>
      <c r="I48"/>
      <c r="J48"/>
      <c r="K48"/>
      <c r="L48"/>
      <c r="M48"/>
    </row>
    <row r="49" spans="3:30" ht="14.25" customHeight="1" x14ac:dyDescent="0.25">
      <c r="C49" s="483" t="s">
        <v>698</v>
      </c>
      <c r="D49" s="483"/>
      <c r="E49" s="483"/>
      <c r="F49" s="483"/>
      <c r="G49" s="483"/>
      <c r="H49" s="483"/>
      <c r="I49" s="483"/>
      <c r="J49" s="483"/>
      <c r="K49" s="483"/>
      <c r="L49" s="483"/>
      <c r="M49" s="483"/>
    </row>
    <row r="50" spans="3:30" ht="14.25" customHeight="1" x14ac:dyDescent="0.2">
      <c r="C50" s="484" t="s">
        <v>655</v>
      </c>
      <c r="D50" s="484"/>
      <c r="E50" s="484"/>
      <c r="F50" s="484"/>
      <c r="G50" s="484" t="s">
        <v>656</v>
      </c>
      <c r="H50" s="484"/>
      <c r="I50" s="484"/>
      <c r="J50" s="484"/>
      <c r="K50" s="484" t="s">
        <v>657</v>
      </c>
      <c r="L50" s="484"/>
      <c r="M50" s="484"/>
    </row>
    <row r="51" spans="3:30" ht="52.5" customHeight="1" x14ac:dyDescent="0.25">
      <c r="C51" s="519"/>
      <c r="D51" s="520"/>
      <c r="E51" s="520"/>
      <c r="F51" s="521"/>
      <c r="G51" s="200">
        <v>1</v>
      </c>
      <c r="H51" s="527" t="s">
        <v>699</v>
      </c>
      <c r="I51" s="528"/>
      <c r="J51" s="528"/>
      <c r="K51" s="529"/>
      <c r="L51" s="530" t="s">
        <v>700</v>
      </c>
      <c r="M51" s="531"/>
    </row>
    <row r="52" spans="3:30" ht="47.25" customHeight="1" x14ac:dyDescent="0.25">
      <c r="C52" s="522"/>
      <c r="D52" s="473"/>
      <c r="E52" s="473"/>
      <c r="F52" s="523"/>
      <c r="G52" s="200">
        <v>2</v>
      </c>
      <c r="H52" s="527" t="s">
        <v>701</v>
      </c>
      <c r="I52" s="528" t="s">
        <v>702</v>
      </c>
      <c r="J52" s="528" t="s">
        <v>702</v>
      </c>
      <c r="K52" s="529" t="s">
        <v>702</v>
      </c>
      <c r="L52" s="530" t="s">
        <v>700</v>
      </c>
      <c r="M52" s="531"/>
    </row>
    <row r="53" spans="3:30" ht="48.75" customHeight="1" x14ac:dyDescent="0.25">
      <c r="C53" s="522"/>
      <c r="D53" s="473"/>
      <c r="E53" s="473"/>
      <c r="F53" s="523"/>
      <c r="G53" s="200">
        <v>3</v>
      </c>
      <c r="H53" s="527" t="s">
        <v>703</v>
      </c>
      <c r="I53" s="528" t="s">
        <v>704</v>
      </c>
      <c r="J53" s="528" t="s">
        <v>704</v>
      </c>
      <c r="K53" s="529" t="s">
        <v>704</v>
      </c>
      <c r="L53" s="530" t="s">
        <v>700</v>
      </c>
      <c r="M53" s="531"/>
    </row>
    <row r="54" spans="3:30" ht="50.25" customHeight="1" x14ac:dyDescent="0.25">
      <c r="C54" s="522"/>
      <c r="D54" s="473"/>
      <c r="E54" s="473"/>
      <c r="F54" s="523"/>
      <c r="G54" s="201">
        <v>4</v>
      </c>
      <c r="H54" s="527" t="s">
        <v>705</v>
      </c>
      <c r="I54" s="528" t="s">
        <v>706</v>
      </c>
      <c r="J54" s="528" t="s">
        <v>706</v>
      </c>
      <c r="K54" s="529" t="s">
        <v>706</v>
      </c>
      <c r="L54" s="532" t="s">
        <v>700</v>
      </c>
      <c r="M54" s="533"/>
    </row>
    <row r="55" spans="3:30" ht="33.75" customHeight="1" x14ac:dyDescent="0.25">
      <c r="C55" s="522"/>
      <c r="D55" s="473"/>
      <c r="E55" s="473"/>
      <c r="F55" s="523"/>
      <c r="G55" s="200">
        <v>5</v>
      </c>
      <c r="H55" s="527" t="s">
        <v>707</v>
      </c>
      <c r="I55" s="528" t="s">
        <v>708</v>
      </c>
      <c r="J55" s="528" t="s">
        <v>708</v>
      </c>
      <c r="K55" s="529" t="s">
        <v>708</v>
      </c>
      <c r="L55" s="534" t="s">
        <v>709</v>
      </c>
      <c r="M55" s="535"/>
    </row>
    <row r="56" spans="3:30" ht="32.25" customHeight="1" x14ac:dyDescent="0.25">
      <c r="C56" s="522"/>
      <c r="D56" s="473"/>
      <c r="E56" s="473"/>
      <c r="F56" s="523"/>
      <c r="G56" s="201">
        <v>6</v>
      </c>
      <c r="H56" s="536" t="s">
        <v>710</v>
      </c>
      <c r="I56" s="537" t="s">
        <v>711</v>
      </c>
      <c r="J56" s="537" t="s">
        <v>711</v>
      </c>
      <c r="K56" s="538" t="s">
        <v>711</v>
      </c>
      <c r="L56" s="534" t="s">
        <v>709</v>
      </c>
      <c r="M56" s="535"/>
    </row>
    <row r="57" spans="3:30" ht="32.25" customHeight="1" x14ac:dyDescent="0.25">
      <c r="C57" s="522"/>
      <c r="D57" s="473"/>
      <c r="E57" s="473"/>
      <c r="F57" s="523"/>
      <c r="G57" s="202">
        <v>7</v>
      </c>
      <c r="H57" s="539" t="s">
        <v>712</v>
      </c>
      <c r="I57" s="539" t="s">
        <v>713</v>
      </c>
      <c r="J57" s="539" t="s">
        <v>713</v>
      </c>
      <c r="K57" s="539" t="s">
        <v>713</v>
      </c>
      <c r="L57" s="540" t="s">
        <v>714</v>
      </c>
      <c r="M57" s="541"/>
    </row>
    <row r="58" spans="3:30" ht="37.5" customHeight="1" x14ac:dyDescent="0.2">
      <c r="C58" s="522"/>
      <c r="D58" s="473"/>
      <c r="E58" s="473"/>
      <c r="F58" s="523"/>
      <c r="G58" s="203">
        <v>8</v>
      </c>
      <c r="H58" s="539" t="s">
        <v>715</v>
      </c>
      <c r="I58" s="539" t="s">
        <v>716</v>
      </c>
      <c r="J58" s="539" t="s">
        <v>716</v>
      </c>
      <c r="K58" s="539" t="s">
        <v>716</v>
      </c>
      <c r="L58" s="540" t="s">
        <v>717</v>
      </c>
      <c r="M58" s="541"/>
    </row>
    <row r="59" spans="3:30" ht="39.75" customHeight="1" x14ac:dyDescent="0.25">
      <c r="C59" s="524"/>
      <c r="D59" s="525"/>
      <c r="E59" s="525"/>
      <c r="F59" s="526"/>
      <c r="G59" s="202">
        <v>9</v>
      </c>
      <c r="H59" s="539" t="s">
        <v>718</v>
      </c>
      <c r="I59" s="539" t="s">
        <v>719</v>
      </c>
      <c r="J59" s="539" t="s">
        <v>719</v>
      </c>
      <c r="K59" s="539" t="s">
        <v>719</v>
      </c>
      <c r="L59" s="540" t="s">
        <v>717</v>
      </c>
      <c r="M59" s="541"/>
      <c r="N59" s="185"/>
      <c r="O59" s="185"/>
      <c r="P59" s="185"/>
      <c r="Q59" s="185"/>
      <c r="R59" s="185"/>
      <c r="S59" s="185"/>
      <c r="T59" s="185"/>
      <c r="U59" s="185"/>
      <c r="V59" s="185"/>
      <c r="W59" s="185"/>
      <c r="X59" s="185"/>
      <c r="Y59" s="185"/>
      <c r="Z59" s="185"/>
      <c r="AA59" s="185"/>
      <c r="AB59" s="185"/>
      <c r="AC59" s="185"/>
      <c r="AD59" s="185"/>
    </row>
    <row r="60" spans="3:30" ht="28.5" customHeight="1" x14ac:dyDescent="0.25">
      <c r="C60" s="483" t="s">
        <v>720</v>
      </c>
      <c r="D60" s="483"/>
      <c r="E60" s="483"/>
      <c r="F60" s="483"/>
      <c r="G60" s="483"/>
      <c r="H60" s="483"/>
      <c r="I60" s="483"/>
      <c r="J60" s="483"/>
      <c r="K60" s="483"/>
      <c r="L60" s="483"/>
      <c r="M60" s="483"/>
      <c r="N60" s="185"/>
      <c r="O60" s="185"/>
      <c r="P60" s="185"/>
      <c r="Q60" s="185"/>
      <c r="R60" s="185"/>
      <c r="S60" s="185"/>
      <c r="T60" s="185"/>
      <c r="U60" s="185"/>
      <c r="V60" s="185"/>
      <c r="W60" s="185"/>
      <c r="X60" s="185"/>
      <c r="Y60" s="185"/>
      <c r="Z60" s="185"/>
      <c r="AA60" s="185"/>
      <c r="AB60" s="185"/>
      <c r="AC60" s="185"/>
      <c r="AD60" s="185"/>
    </row>
    <row r="61" spans="3:30" ht="39.75" customHeight="1" x14ac:dyDescent="0.2">
      <c r="C61" s="484" t="s">
        <v>655</v>
      </c>
      <c r="D61" s="484"/>
      <c r="E61" s="484"/>
      <c r="F61" s="484"/>
      <c r="G61" s="484" t="s">
        <v>656</v>
      </c>
      <c r="H61" s="484"/>
      <c r="I61" s="484"/>
      <c r="J61" s="484"/>
      <c r="K61" s="484" t="s">
        <v>657</v>
      </c>
      <c r="L61" s="484"/>
      <c r="M61" s="484"/>
      <c r="N61" s="185"/>
      <c r="O61" s="185"/>
      <c r="P61" s="185"/>
      <c r="Q61" s="185"/>
      <c r="R61" s="185"/>
      <c r="S61" s="185"/>
      <c r="T61" s="185"/>
      <c r="U61" s="185"/>
      <c r="V61" s="185"/>
      <c r="W61" s="185"/>
      <c r="X61" s="185"/>
      <c r="Y61" s="185"/>
      <c r="Z61" s="185"/>
      <c r="AA61" s="185"/>
      <c r="AB61" s="185"/>
      <c r="AC61" s="185"/>
      <c r="AD61" s="185"/>
    </row>
    <row r="62" spans="3:30" ht="72" customHeight="1" x14ac:dyDescent="0.25">
      <c r="C62" s="485"/>
      <c r="D62" s="485"/>
      <c r="E62" s="485"/>
      <c r="F62" s="485"/>
      <c r="G62" s="204">
        <v>1</v>
      </c>
      <c r="H62" s="486" t="s">
        <v>721</v>
      </c>
      <c r="I62" s="487"/>
      <c r="J62" s="487"/>
      <c r="K62" s="488"/>
      <c r="L62" s="485" t="s">
        <v>722</v>
      </c>
      <c r="M62" s="485"/>
      <c r="N62" s="185"/>
      <c r="O62" s="185"/>
      <c r="P62" s="185"/>
      <c r="Q62" s="185"/>
      <c r="R62" s="185"/>
      <c r="S62" s="185"/>
      <c r="T62" s="185"/>
      <c r="U62" s="185"/>
      <c r="V62" s="185"/>
      <c r="W62" s="185"/>
      <c r="X62" s="185"/>
      <c r="Y62" s="185"/>
      <c r="Z62" s="185"/>
      <c r="AA62" s="185"/>
      <c r="AB62" s="185"/>
      <c r="AC62" s="185"/>
      <c r="AD62" s="185"/>
    </row>
    <row r="63" spans="3:30" ht="72" customHeight="1" x14ac:dyDescent="0.25">
      <c r="C63" s="485"/>
      <c r="D63" s="485"/>
      <c r="E63" s="485"/>
      <c r="F63" s="485"/>
      <c r="G63" s="204">
        <v>2</v>
      </c>
      <c r="H63" s="486" t="s">
        <v>723</v>
      </c>
      <c r="I63" s="487" t="s">
        <v>724</v>
      </c>
      <c r="J63" s="487" t="s">
        <v>724</v>
      </c>
      <c r="K63" s="488" t="s">
        <v>724</v>
      </c>
      <c r="L63" s="485" t="s">
        <v>722</v>
      </c>
      <c r="M63" s="485"/>
      <c r="N63" s="185"/>
      <c r="O63" s="185"/>
      <c r="P63" s="185"/>
      <c r="Q63" s="185"/>
      <c r="R63" s="185"/>
      <c r="S63" s="185"/>
      <c r="T63" s="185"/>
      <c r="U63" s="185"/>
      <c r="V63" s="185"/>
      <c r="W63" s="185"/>
      <c r="X63" s="185"/>
      <c r="Y63" s="185"/>
      <c r="Z63" s="185"/>
      <c r="AA63" s="185"/>
      <c r="AB63" s="185"/>
      <c r="AC63" s="185"/>
      <c r="AD63" s="185"/>
    </row>
    <row r="64" spans="3:30" ht="72" customHeight="1" x14ac:dyDescent="0.25">
      <c r="C64" s="485"/>
      <c r="D64" s="485"/>
      <c r="E64" s="485"/>
      <c r="F64" s="485"/>
      <c r="G64" s="204">
        <v>3</v>
      </c>
      <c r="H64" s="486" t="s">
        <v>725</v>
      </c>
      <c r="I64" s="487" t="s">
        <v>726</v>
      </c>
      <c r="J64" s="487" t="s">
        <v>726</v>
      </c>
      <c r="K64" s="488" t="s">
        <v>726</v>
      </c>
      <c r="L64" s="485" t="s">
        <v>722</v>
      </c>
      <c r="M64" s="485"/>
      <c r="N64" s="185"/>
      <c r="O64" s="185"/>
      <c r="P64" s="185"/>
      <c r="Q64" s="185"/>
      <c r="R64" s="185"/>
      <c r="S64" s="185"/>
      <c r="T64" s="185"/>
      <c r="U64" s="185"/>
      <c r="V64" s="185"/>
      <c r="W64" s="185"/>
      <c r="X64" s="185"/>
      <c r="Y64" s="185"/>
      <c r="Z64" s="185"/>
      <c r="AA64" s="185"/>
      <c r="AB64" s="185"/>
      <c r="AC64" s="185"/>
      <c r="AD64" s="185"/>
    </row>
    <row r="65" spans="3:30" ht="72" customHeight="1" x14ac:dyDescent="0.25">
      <c r="C65" s="485"/>
      <c r="D65" s="485"/>
      <c r="E65" s="485"/>
      <c r="F65" s="485"/>
      <c r="G65" s="204">
        <v>4</v>
      </c>
      <c r="H65" s="486" t="s">
        <v>727</v>
      </c>
      <c r="I65" s="487" t="s">
        <v>728</v>
      </c>
      <c r="J65" s="487" t="s">
        <v>728</v>
      </c>
      <c r="K65" s="488" t="s">
        <v>728</v>
      </c>
      <c r="L65" s="485" t="s">
        <v>729</v>
      </c>
      <c r="M65" s="485"/>
      <c r="N65" s="185"/>
      <c r="O65" s="185"/>
      <c r="P65" s="185"/>
      <c r="Q65" s="185"/>
      <c r="R65" s="185"/>
      <c r="S65" s="185"/>
      <c r="T65" s="185"/>
      <c r="U65" s="185"/>
      <c r="V65" s="185"/>
      <c r="W65" s="185"/>
      <c r="X65" s="185"/>
      <c r="Y65" s="185"/>
      <c r="Z65" s="185"/>
      <c r="AA65" s="185"/>
      <c r="AB65" s="185"/>
      <c r="AC65" s="185"/>
      <c r="AD65" s="185"/>
    </row>
    <row r="66" spans="3:30" ht="14.25" customHeight="1" x14ac:dyDescent="0.25">
      <c r="C66" s="485"/>
      <c r="D66" s="485"/>
      <c r="E66" s="485"/>
      <c r="F66" s="485"/>
      <c r="G66" s="204">
        <v>5</v>
      </c>
      <c r="H66" s="486" t="s">
        <v>730</v>
      </c>
      <c r="I66" s="487" t="s">
        <v>731</v>
      </c>
      <c r="J66" s="487" t="s">
        <v>731</v>
      </c>
      <c r="K66" s="488" t="s">
        <v>731</v>
      </c>
      <c r="L66" s="485" t="s">
        <v>722</v>
      </c>
      <c r="M66" s="485"/>
      <c r="N66" s="185"/>
      <c r="O66" s="185"/>
      <c r="P66" s="185"/>
      <c r="Q66" s="185"/>
      <c r="R66" s="185"/>
      <c r="S66" s="185"/>
      <c r="T66" s="185"/>
      <c r="U66" s="185"/>
      <c r="V66" s="185"/>
      <c r="W66" s="185"/>
      <c r="X66" s="185"/>
      <c r="Y66" s="185"/>
      <c r="Z66" s="185"/>
      <c r="AA66" s="185"/>
      <c r="AB66" s="185"/>
      <c r="AC66" s="185"/>
      <c r="AD66" s="185"/>
    </row>
    <row r="67" spans="3:30" ht="14.25" customHeight="1" x14ac:dyDescent="0.25">
      <c r="C67" s="485"/>
      <c r="D67" s="485"/>
      <c r="E67" s="485"/>
      <c r="F67" s="485"/>
      <c r="G67" s="204">
        <v>6</v>
      </c>
      <c r="H67" s="486" t="s">
        <v>732</v>
      </c>
      <c r="I67" s="487" t="s">
        <v>733</v>
      </c>
      <c r="J67" s="487" t="s">
        <v>733</v>
      </c>
      <c r="K67" s="488" t="s">
        <v>733</v>
      </c>
      <c r="L67" s="485" t="s">
        <v>734</v>
      </c>
      <c r="M67" s="485"/>
      <c r="N67" s="185"/>
      <c r="O67" s="185"/>
      <c r="P67" s="185"/>
      <c r="Q67" s="185"/>
      <c r="R67" s="185"/>
      <c r="S67" s="185"/>
      <c r="T67" s="185"/>
      <c r="U67" s="185"/>
      <c r="V67" s="185"/>
      <c r="W67" s="185"/>
      <c r="X67" s="185"/>
      <c r="Y67" s="185"/>
      <c r="Z67" s="185"/>
      <c r="AA67" s="185"/>
      <c r="AB67" s="185"/>
      <c r="AC67" s="185"/>
      <c r="AD67" s="185"/>
    </row>
    <row r="68" spans="3:30" ht="14.25" customHeight="1" x14ac:dyDescent="0.25">
      <c r="C68" s="485"/>
      <c r="D68" s="485"/>
      <c r="E68" s="485"/>
      <c r="F68" s="485"/>
      <c r="G68" s="204"/>
      <c r="H68" s="485"/>
      <c r="I68" s="485"/>
      <c r="J68" s="485"/>
      <c r="K68" s="485"/>
      <c r="L68" s="485"/>
      <c r="M68" s="485"/>
      <c r="N68" s="185"/>
      <c r="O68" s="185"/>
      <c r="P68" s="185"/>
      <c r="Q68" s="185"/>
      <c r="R68" s="185"/>
      <c r="S68" s="185"/>
      <c r="T68" s="185"/>
      <c r="U68" s="185"/>
      <c r="V68" s="185"/>
      <c r="W68" s="185"/>
      <c r="X68" s="185"/>
      <c r="Y68" s="185"/>
      <c r="Z68" s="185"/>
      <c r="AA68" s="185"/>
      <c r="AB68" s="185"/>
      <c r="AC68" s="185"/>
      <c r="AD68" s="185"/>
    </row>
    <row r="69" spans="3:30" ht="6.75" customHeight="1" x14ac:dyDescent="0.25">
      <c r="C69" s="8"/>
      <c r="D69" s="8"/>
      <c r="E69" s="8"/>
      <c r="F69" s="8"/>
      <c r="G69"/>
      <c r="H69" s="8"/>
      <c r="I69" s="8"/>
      <c r="J69" s="8"/>
      <c r="K69" s="8"/>
      <c r="L69" s="8"/>
      <c r="M69" s="8"/>
      <c r="N69" s="185"/>
      <c r="O69" s="185"/>
      <c r="P69" s="185"/>
      <c r="Q69" s="185"/>
      <c r="R69" s="185"/>
      <c r="S69" s="185"/>
      <c r="T69" s="185"/>
      <c r="U69" s="185"/>
      <c r="V69" s="185"/>
      <c r="W69" s="185"/>
      <c r="X69" s="185"/>
      <c r="Y69" s="185"/>
      <c r="Z69" s="185"/>
      <c r="AA69" s="185"/>
      <c r="AB69" s="185"/>
      <c r="AC69" s="185"/>
      <c r="AD69" s="185"/>
    </row>
    <row r="70" spans="3:30" ht="18.75" customHeight="1" x14ac:dyDescent="0.25">
      <c r="C70" s="277" t="s">
        <v>156</v>
      </c>
      <c r="D70" s="277"/>
      <c r="E70" s="277"/>
      <c r="F70" s="277"/>
      <c r="G70"/>
      <c r="H70" s="8"/>
      <c r="I70" s="8"/>
      <c r="J70" s="8"/>
      <c r="K70" s="8"/>
      <c r="L70" s="8"/>
      <c r="M70" s="8"/>
      <c r="N70" s="185"/>
      <c r="O70" s="185"/>
      <c r="P70" s="185"/>
      <c r="Q70" s="185"/>
      <c r="R70" s="185"/>
      <c r="S70" s="185"/>
      <c r="T70" s="185"/>
      <c r="U70" s="185"/>
      <c r="V70" s="185"/>
      <c r="W70" s="185"/>
      <c r="X70" s="185"/>
      <c r="Y70" s="185"/>
      <c r="Z70" s="185"/>
      <c r="AA70" s="185"/>
      <c r="AB70" s="185"/>
      <c r="AC70" s="185"/>
      <c r="AD70" s="185"/>
    </row>
    <row r="71" spans="3:30" ht="16.5" customHeight="1" x14ac:dyDescent="0.25">
      <c r="C71" s="277" t="s">
        <v>157</v>
      </c>
      <c r="D71" s="277"/>
      <c r="E71" s="277"/>
      <c r="F71" s="277"/>
      <c r="G71"/>
      <c r="H71" s="8"/>
      <c r="I71" s="8"/>
      <c r="J71" s="8"/>
      <c r="K71" s="8"/>
      <c r="L71" s="8"/>
      <c r="M71" s="8"/>
      <c r="N71" s="185"/>
      <c r="O71" s="185"/>
      <c r="P71" s="185"/>
      <c r="Q71" s="185"/>
      <c r="R71" s="185"/>
      <c r="S71" s="185"/>
      <c r="T71" s="185"/>
      <c r="U71" s="185"/>
      <c r="V71" s="185"/>
      <c r="W71" s="185"/>
      <c r="X71" s="185"/>
      <c r="Y71" s="185"/>
      <c r="Z71" s="185"/>
      <c r="AA71" s="185"/>
      <c r="AB71" s="185"/>
      <c r="AC71" s="185"/>
      <c r="AD71" s="185"/>
    </row>
    <row r="72" spans="3:30" ht="16.5" customHeight="1" x14ac:dyDescent="0.25">
      <c r="C72" s="277" t="s">
        <v>492</v>
      </c>
      <c r="D72" s="277"/>
      <c r="E72" s="277"/>
      <c r="F72"/>
      <c r="G72"/>
      <c r="H72" s="8"/>
      <c r="I72" s="8"/>
      <c r="J72" s="8"/>
      <c r="K72" s="8"/>
      <c r="L72" s="8"/>
      <c r="M72" s="8"/>
      <c r="N72" s="185"/>
      <c r="O72" s="185"/>
      <c r="P72" s="185"/>
      <c r="Q72" s="185"/>
      <c r="R72" s="185"/>
      <c r="S72" s="185"/>
      <c r="T72" s="185"/>
      <c r="U72" s="185"/>
      <c r="V72" s="185"/>
      <c r="W72" s="185"/>
      <c r="X72" s="185"/>
      <c r="Y72" s="185"/>
      <c r="Z72" s="185"/>
      <c r="AA72" s="185"/>
      <c r="AB72" s="185"/>
      <c r="AC72" s="185"/>
      <c r="AD72" s="185"/>
    </row>
    <row r="73" spans="3:30" ht="14.25" customHeight="1" x14ac:dyDescent="0.25">
      <c r="C73" s="277" t="s">
        <v>279</v>
      </c>
      <c r="D73" s="277"/>
      <c r="E73" s="277"/>
      <c r="F73"/>
      <c r="G73"/>
      <c r="H73" s="8"/>
      <c r="I73" s="8"/>
      <c r="J73" s="8"/>
      <c r="K73" s="8"/>
      <c r="L73" s="8"/>
      <c r="M73" s="8"/>
      <c r="N73" s="185"/>
      <c r="O73" s="185"/>
      <c r="P73" s="185"/>
      <c r="Q73" s="185"/>
      <c r="R73" s="185"/>
      <c r="S73" s="185"/>
      <c r="T73" s="185"/>
      <c r="U73" s="185"/>
      <c r="V73" s="185"/>
      <c r="W73" s="185"/>
      <c r="X73" s="185"/>
      <c r="Y73" s="185"/>
      <c r="Z73" s="185"/>
      <c r="AA73" s="185"/>
      <c r="AB73" s="185"/>
      <c r="AC73" s="185"/>
      <c r="AD73" s="185"/>
    </row>
    <row r="74" spans="3:30" ht="8.25" customHeight="1" x14ac:dyDescent="0.25">
      <c r="C74" s="8"/>
      <c r="D74" s="8"/>
      <c r="E74" s="8"/>
      <c r="F74" s="8"/>
      <c r="G74"/>
      <c r="H74" s="8"/>
      <c r="I74" s="8"/>
      <c r="J74" s="8"/>
      <c r="K74" s="8"/>
      <c r="L74" s="8"/>
      <c r="M74" s="8"/>
      <c r="N74" s="185"/>
      <c r="O74" s="185"/>
      <c r="P74" s="185"/>
      <c r="Q74" s="185"/>
      <c r="R74" s="185"/>
      <c r="S74" s="185"/>
      <c r="T74" s="185"/>
      <c r="U74" s="185"/>
      <c r="V74" s="185"/>
      <c r="W74" s="185"/>
      <c r="X74" s="185"/>
      <c r="Y74" s="185"/>
      <c r="Z74" s="185"/>
      <c r="AA74" s="185"/>
      <c r="AB74" s="185"/>
      <c r="AC74" s="185"/>
      <c r="AD74" s="185"/>
    </row>
    <row r="75" spans="3:30" ht="14.25" customHeight="1" x14ac:dyDescent="0.2">
      <c r="C75" s="270" t="s">
        <v>37</v>
      </c>
      <c r="D75" s="270"/>
      <c r="E75" s="270"/>
      <c r="F75" s="270"/>
      <c r="G75" s="270"/>
      <c r="H75" s="270"/>
      <c r="I75" s="270"/>
      <c r="J75" s="270"/>
      <c r="K75" s="270"/>
      <c r="L75" s="270"/>
      <c r="M75" s="270"/>
      <c r="N75" s="185"/>
      <c r="O75" s="185"/>
      <c r="P75" s="185"/>
      <c r="Q75" s="185"/>
      <c r="R75" s="185"/>
      <c r="S75" s="185"/>
      <c r="T75" s="185"/>
      <c r="U75" s="185"/>
      <c r="V75" s="185"/>
      <c r="W75" s="185"/>
      <c r="X75" s="185"/>
      <c r="Y75" s="185"/>
      <c r="Z75" s="185"/>
      <c r="AA75" s="185"/>
      <c r="AB75" s="185"/>
      <c r="AC75" s="185"/>
      <c r="AD75" s="185"/>
    </row>
    <row r="76" spans="3:30" ht="14.25" customHeight="1" x14ac:dyDescent="0.2">
      <c r="C76" s="270" t="s">
        <v>38</v>
      </c>
      <c r="D76" s="270"/>
      <c r="E76" s="270"/>
      <c r="F76" s="270"/>
      <c r="G76" s="270"/>
      <c r="H76" s="270"/>
      <c r="I76" s="270"/>
      <c r="J76" s="270"/>
      <c r="K76" s="270"/>
      <c r="L76" s="270"/>
      <c r="M76" s="270"/>
      <c r="N76" s="185"/>
      <c r="O76" s="185"/>
      <c r="P76" s="185"/>
      <c r="Q76" s="185"/>
      <c r="R76" s="185"/>
      <c r="S76" s="185"/>
      <c r="T76" s="185"/>
      <c r="U76" s="185"/>
      <c r="V76" s="185"/>
      <c r="W76" s="185"/>
      <c r="X76" s="185"/>
      <c r="Y76" s="185"/>
      <c r="Z76" s="185"/>
      <c r="AA76" s="185"/>
      <c r="AB76" s="185"/>
      <c r="AC76" s="185"/>
      <c r="AD76" s="185"/>
    </row>
    <row r="82" spans="4:5" ht="15" x14ac:dyDescent="0.25">
      <c r="D82" s="255"/>
      <c r="E82" s="255"/>
    </row>
    <row r="83" spans="4:5" ht="15" x14ac:dyDescent="0.25">
      <c r="D83" s="255"/>
      <c r="E83" s="255"/>
    </row>
    <row r="84" spans="4:5" ht="15" x14ac:dyDescent="0.25">
      <c r="D84" s="255"/>
      <c r="E84" s="255"/>
    </row>
    <row r="85" spans="4:5" ht="15" x14ac:dyDescent="0.25">
      <c r="D85" s="255"/>
      <c r="E85" s="255"/>
    </row>
  </sheetData>
  <sheetProtection algorithmName="SHA-512" hashValue="aUwK1ebBo0l9qnw7GuU6iwqhpiYqQNSmr2Rkg2tx9YWNCTvO2PEAedkwo61laW0bh89GUuasyeFG5CucoTij8w==" saltValue="BdEPj3BhhMs+rujF+te4Cw==" spinCount="100000" sheet="1" objects="1" scenarios="1" formatCells="0" formatColumns="0" formatRows="0"/>
  <mergeCells count="122">
    <mergeCell ref="C76:M76"/>
    <mergeCell ref="C75:M75"/>
    <mergeCell ref="L67:M67"/>
    <mergeCell ref="H68:K68"/>
    <mergeCell ref="L68:M68"/>
    <mergeCell ref="D82:E82"/>
    <mergeCell ref="D83:E83"/>
    <mergeCell ref="D84:E84"/>
    <mergeCell ref="D85:E85"/>
    <mergeCell ref="C70:F70"/>
    <mergeCell ref="C71:F71"/>
    <mergeCell ref="C72:E72"/>
    <mergeCell ref="C73:E73"/>
    <mergeCell ref="C50:F50"/>
    <mergeCell ref="G50:J50"/>
    <mergeCell ref="K50:M50"/>
    <mergeCell ref="C51:F59"/>
    <mergeCell ref="H51:K51"/>
    <mergeCell ref="L51:M51"/>
    <mergeCell ref="H52:K52"/>
    <mergeCell ref="L52:M52"/>
    <mergeCell ref="H53:K53"/>
    <mergeCell ref="L53:M53"/>
    <mergeCell ref="H54:K54"/>
    <mergeCell ref="L54:M54"/>
    <mergeCell ref="H55:K55"/>
    <mergeCell ref="L55:M55"/>
    <mergeCell ref="H56:K56"/>
    <mergeCell ref="L56:M56"/>
    <mergeCell ref="H57:K57"/>
    <mergeCell ref="L57:M57"/>
    <mergeCell ref="H58:K58"/>
    <mergeCell ref="L58:M58"/>
    <mergeCell ref="H59:K59"/>
    <mergeCell ref="L59:M59"/>
    <mergeCell ref="C49:M49"/>
    <mergeCell ref="C37:M37"/>
    <mergeCell ref="C38:F38"/>
    <mergeCell ref="G38:J38"/>
    <mergeCell ref="K38:M38"/>
    <mergeCell ref="H42:K42"/>
    <mergeCell ref="L42:M42"/>
    <mergeCell ref="C39:F48"/>
    <mergeCell ref="H39:K39"/>
    <mergeCell ref="L39:M39"/>
    <mergeCell ref="H40:K40"/>
    <mergeCell ref="L40:M40"/>
    <mergeCell ref="H41:K41"/>
    <mergeCell ref="L41:M41"/>
    <mergeCell ref="H45:K45"/>
    <mergeCell ref="L45:M45"/>
    <mergeCell ref="H46:K46"/>
    <mergeCell ref="L46:M46"/>
    <mergeCell ref="H47:K47"/>
    <mergeCell ref="L47:M47"/>
    <mergeCell ref="H43:K43"/>
    <mergeCell ref="L43:M43"/>
    <mergeCell ref="H44:K44"/>
    <mergeCell ref="L44:M44"/>
    <mergeCell ref="L30:M30"/>
    <mergeCell ref="H25:K25"/>
    <mergeCell ref="L25:M25"/>
    <mergeCell ref="L27:M27"/>
    <mergeCell ref="H26:K26"/>
    <mergeCell ref="H30:K30"/>
    <mergeCell ref="H28:K28"/>
    <mergeCell ref="L26:M26"/>
    <mergeCell ref="L28:M28"/>
    <mergeCell ref="H27:K27"/>
    <mergeCell ref="H24:K24"/>
    <mergeCell ref="L24:M24"/>
    <mergeCell ref="I17:J17"/>
    <mergeCell ref="I18:J18"/>
    <mergeCell ref="I19:J19"/>
    <mergeCell ref="K11:M17"/>
    <mergeCell ref="I11:J11"/>
    <mergeCell ref="I12:J12"/>
    <mergeCell ref="I13:J13"/>
    <mergeCell ref="I14:J14"/>
    <mergeCell ref="I15:J15"/>
    <mergeCell ref="K18:M18"/>
    <mergeCell ref="K19:M19"/>
    <mergeCell ref="A2:A7"/>
    <mergeCell ref="H29:K29"/>
    <mergeCell ref="L29:M29"/>
    <mergeCell ref="E2:K2"/>
    <mergeCell ref="E3:K3"/>
    <mergeCell ref="E4:K5"/>
    <mergeCell ref="C2:D5"/>
    <mergeCell ref="L2:M2"/>
    <mergeCell ref="L3:M3"/>
    <mergeCell ref="L4:M4"/>
    <mergeCell ref="L5:M5"/>
    <mergeCell ref="I16:J16"/>
    <mergeCell ref="C21:M21"/>
    <mergeCell ref="C22:F22"/>
    <mergeCell ref="G22:J22"/>
    <mergeCell ref="C7:M7"/>
    <mergeCell ref="C9:M9"/>
    <mergeCell ref="C10:F10"/>
    <mergeCell ref="G10:J10"/>
    <mergeCell ref="K10:M10"/>
    <mergeCell ref="K22:M22"/>
    <mergeCell ref="C23:F35"/>
    <mergeCell ref="H23:K23"/>
    <mergeCell ref="L23:M23"/>
    <mergeCell ref="C60:M60"/>
    <mergeCell ref="C61:F61"/>
    <mergeCell ref="G61:J61"/>
    <mergeCell ref="K61:M61"/>
    <mergeCell ref="C62:F68"/>
    <mergeCell ref="H62:K62"/>
    <mergeCell ref="L62:M62"/>
    <mergeCell ref="H63:K63"/>
    <mergeCell ref="L63:M63"/>
    <mergeCell ref="H64:K64"/>
    <mergeCell ref="L64:M64"/>
    <mergeCell ref="H65:K65"/>
    <mergeCell ref="L65:M65"/>
    <mergeCell ref="H66:K66"/>
    <mergeCell ref="L66:M66"/>
    <mergeCell ref="H67:K67"/>
  </mergeCells>
  <printOptions horizontalCentered="1"/>
  <pageMargins left="1.1811023622047245" right="0.78740157480314965" top="0.78740157480314965" bottom="0.78740157480314965" header="0.78740157480314965" footer="0.78740157480314965"/>
  <pageSetup paperSize="9" scale="52" orientation="portrait" r:id="rId1"/>
  <rowBreaks count="1" manualBreakCount="1">
    <brk id="35" min="1" max="13" man="1"/>
  </rowBreaks>
  <drawing r:id="rId2"/>
  <legacyDrawing r:id="rId3"/>
  <oleObjects>
    <mc:AlternateContent xmlns:mc="http://schemas.openxmlformats.org/markup-compatibility/2006">
      <mc:Choice Requires="x14">
        <oleObject progId="Visio.Drawing.15" shapeId="333828" r:id="rId4">
          <objectPr defaultSize="0" autoPict="0" r:id="rId5">
            <anchor moveWithCells="1">
              <from>
                <xdr:col>2</xdr:col>
                <xdr:colOff>571500</xdr:colOff>
                <xdr:row>10</xdr:row>
                <xdr:rowOff>57150</xdr:rowOff>
              </from>
              <to>
                <xdr:col>7</xdr:col>
                <xdr:colOff>19050</xdr:colOff>
                <xdr:row>19</xdr:row>
                <xdr:rowOff>0</xdr:rowOff>
              </to>
            </anchor>
          </objectPr>
        </oleObject>
      </mc:Choice>
      <mc:Fallback>
        <oleObject progId="Visio.Drawing.15" shapeId="333828" r:id="rId4"/>
      </mc:Fallback>
    </mc:AlternateContent>
    <mc:AlternateContent xmlns:mc="http://schemas.openxmlformats.org/markup-compatibility/2006">
      <mc:Choice Requires="x14">
        <oleObject progId="Visio.Drawing.15" shapeId="333839" r:id="rId6">
          <objectPr defaultSize="0" autoPict="0" r:id="rId7">
            <anchor moveWithCells="1">
              <from>
                <xdr:col>2</xdr:col>
                <xdr:colOff>190500</xdr:colOff>
                <xdr:row>22</xdr:row>
                <xdr:rowOff>104775</xdr:rowOff>
              </from>
              <to>
                <xdr:col>5</xdr:col>
                <xdr:colOff>1123950</xdr:colOff>
                <xdr:row>34</xdr:row>
                <xdr:rowOff>19050</xdr:rowOff>
              </to>
            </anchor>
          </objectPr>
        </oleObject>
      </mc:Choice>
      <mc:Fallback>
        <oleObject progId="Visio.Drawing.15" shapeId="333839" r:id="rId6"/>
      </mc:Fallback>
    </mc:AlternateContent>
    <mc:AlternateContent xmlns:mc="http://schemas.openxmlformats.org/markup-compatibility/2006">
      <mc:Choice Requires="x14">
        <oleObject progId="Visio.Drawing.15" shapeId="333857" r:id="rId8">
          <objectPr defaultSize="0" autoPict="0" r:id="rId9">
            <anchor moveWithCells="1">
              <from>
                <xdr:col>2</xdr:col>
                <xdr:colOff>114300</xdr:colOff>
                <xdr:row>38</xdr:row>
                <xdr:rowOff>47625</xdr:rowOff>
              </from>
              <to>
                <xdr:col>5</xdr:col>
                <xdr:colOff>1171575</xdr:colOff>
                <xdr:row>45</xdr:row>
                <xdr:rowOff>257175</xdr:rowOff>
              </to>
            </anchor>
          </objectPr>
        </oleObject>
      </mc:Choice>
      <mc:Fallback>
        <oleObject progId="Visio.Drawing.15" shapeId="333857" r:id="rId8"/>
      </mc:Fallback>
    </mc:AlternateContent>
    <mc:AlternateContent xmlns:mc="http://schemas.openxmlformats.org/markup-compatibility/2006">
      <mc:Choice Requires="x14">
        <oleObject progId="Visio.Drawing.15" shapeId="333859" r:id="rId10">
          <objectPr defaultSize="0" autoPict="0" r:id="rId11">
            <anchor moveWithCells="1">
              <from>
                <xdr:col>2</xdr:col>
                <xdr:colOff>123825</xdr:colOff>
                <xdr:row>61</xdr:row>
                <xdr:rowOff>47625</xdr:rowOff>
              </from>
              <to>
                <xdr:col>5</xdr:col>
                <xdr:colOff>1104900</xdr:colOff>
                <xdr:row>67</xdr:row>
                <xdr:rowOff>123825</xdr:rowOff>
              </to>
            </anchor>
          </objectPr>
        </oleObject>
      </mc:Choice>
      <mc:Fallback>
        <oleObject progId="Visio.Drawing.15" shapeId="333859" r:id="rId10"/>
      </mc:Fallback>
    </mc:AlternateContent>
    <mc:AlternateContent xmlns:mc="http://schemas.openxmlformats.org/markup-compatibility/2006">
      <mc:Choice Requires="x14">
        <oleObject progId="Visio.Drawing.15" shapeId="333860" r:id="rId12">
          <objectPr defaultSize="0" autoPict="0" r:id="rId13">
            <anchor moveWithCells="1">
              <from>
                <xdr:col>2</xdr:col>
                <xdr:colOff>66675</xdr:colOff>
                <xdr:row>50</xdr:row>
                <xdr:rowOff>57150</xdr:rowOff>
              </from>
              <to>
                <xdr:col>5</xdr:col>
                <xdr:colOff>1171575</xdr:colOff>
                <xdr:row>58</xdr:row>
                <xdr:rowOff>419100</xdr:rowOff>
              </to>
            </anchor>
          </objectPr>
        </oleObject>
      </mc:Choice>
      <mc:Fallback>
        <oleObject progId="Visio.Drawing.15" shapeId="333860" r:id="rId12"/>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M40"/>
  <sheetViews>
    <sheetView showGridLines="0" view="pageBreakPreview" zoomScale="110" zoomScaleNormal="100" zoomScaleSheetLayoutView="110" workbookViewId="0"/>
  </sheetViews>
  <sheetFormatPr baseColWidth="10" defaultColWidth="11.42578125" defaultRowHeight="14.25" x14ac:dyDescent="0.2"/>
  <cols>
    <col min="1" max="1" width="8.140625" style="107" customWidth="1"/>
    <col min="2" max="2" width="1.5703125" style="107" customWidth="1"/>
    <col min="3" max="3" width="14.7109375" style="107" customWidth="1"/>
    <col min="4" max="4" width="23.85546875" style="107" customWidth="1"/>
    <col min="5" max="5" width="13.28515625" style="107" customWidth="1"/>
    <col min="6" max="6" width="11.42578125" style="107"/>
    <col min="7" max="7" width="22.42578125" style="107" customWidth="1"/>
    <col min="8" max="8" width="27.5703125" style="107" customWidth="1"/>
    <col min="9" max="9" width="1" style="107" customWidth="1"/>
    <col min="10" max="16384" width="11.42578125" style="107"/>
  </cols>
  <sheetData>
    <row r="1" spans="1:10" ht="9" customHeight="1" x14ac:dyDescent="0.2"/>
    <row r="2" spans="1:10" ht="22.5" customHeight="1" x14ac:dyDescent="0.2">
      <c r="A2" s="294" t="s">
        <v>39</v>
      </c>
      <c r="C2" s="366"/>
      <c r="D2" s="298" t="s">
        <v>0</v>
      </c>
      <c r="E2" s="299"/>
      <c r="F2" s="299"/>
      <c r="G2" s="300"/>
      <c r="H2" s="49" t="s">
        <v>40</v>
      </c>
    </row>
    <row r="3" spans="1:10" ht="17.25" customHeight="1" x14ac:dyDescent="0.2">
      <c r="A3" s="294"/>
      <c r="C3" s="366"/>
      <c r="D3" s="298" t="s">
        <v>2</v>
      </c>
      <c r="E3" s="299"/>
      <c r="F3" s="299"/>
      <c r="G3" s="300"/>
      <c r="H3" s="49" t="s">
        <v>3</v>
      </c>
    </row>
    <row r="4" spans="1:10" ht="21.75" customHeight="1" x14ac:dyDescent="0.2">
      <c r="A4" s="294"/>
      <c r="C4" s="366"/>
      <c r="D4" s="262" t="s">
        <v>4</v>
      </c>
      <c r="E4" s="262"/>
      <c r="F4" s="262"/>
      <c r="G4" s="262"/>
      <c r="H4" s="49" t="s">
        <v>774</v>
      </c>
    </row>
    <row r="5" spans="1:10" ht="22.5" customHeight="1" x14ac:dyDescent="0.2">
      <c r="A5" s="294"/>
      <c r="C5" s="366"/>
      <c r="D5" s="262"/>
      <c r="E5" s="262"/>
      <c r="F5" s="262"/>
      <c r="G5" s="262"/>
      <c r="H5" s="45" t="s">
        <v>735</v>
      </c>
    </row>
    <row r="6" spans="1:10" ht="9" customHeight="1" x14ac:dyDescent="0.2">
      <c r="A6" s="294"/>
      <c r="C6" s="186"/>
      <c r="D6" s="186"/>
      <c r="E6" s="101"/>
      <c r="F6" s="101"/>
      <c r="G6" s="101"/>
      <c r="H6" s="102"/>
    </row>
    <row r="7" spans="1:10" ht="21" customHeight="1" x14ac:dyDescent="0.2">
      <c r="A7" s="294"/>
      <c r="C7" s="427" t="s">
        <v>736</v>
      </c>
      <c r="D7" s="427"/>
      <c r="E7" s="427"/>
      <c r="F7" s="427"/>
      <c r="G7" s="427"/>
      <c r="H7" s="427"/>
    </row>
    <row r="8" spans="1:10" ht="12.75" customHeight="1" x14ac:dyDescent="0.2">
      <c r="C8" s="152"/>
      <c r="D8" s="152"/>
      <c r="E8" s="65"/>
      <c r="F8" s="65"/>
      <c r="G8" s="65"/>
      <c r="H8" s="65"/>
    </row>
    <row r="9" spans="1:10" ht="37.5" customHeight="1" x14ac:dyDescent="0.2">
      <c r="C9" s="547" t="s">
        <v>737</v>
      </c>
      <c r="D9" s="547"/>
      <c r="E9" s="187" t="s">
        <v>307</v>
      </c>
      <c r="F9" s="188">
        <v>43862</v>
      </c>
      <c r="G9" s="189"/>
      <c r="H9" s="152"/>
    </row>
    <row r="10" spans="1:10" x14ac:dyDescent="0.2">
      <c r="C10" s="190"/>
      <c r="D10" s="190"/>
      <c r="E10" s="548"/>
      <c r="F10" s="548"/>
      <c r="G10" s="548"/>
      <c r="H10" s="548"/>
    </row>
    <row r="11" spans="1:10" x14ac:dyDescent="0.2">
      <c r="C11" s="542" t="s">
        <v>738</v>
      </c>
      <c r="D11" s="543"/>
      <c r="E11" s="543"/>
      <c r="F11" s="543"/>
      <c r="G11" s="543"/>
      <c r="H11" s="544"/>
    </row>
    <row r="12" spans="1:10" ht="38.25" x14ac:dyDescent="0.2">
      <c r="C12" s="103" t="s">
        <v>739</v>
      </c>
      <c r="D12" s="103" t="s">
        <v>740</v>
      </c>
      <c r="E12" s="103" t="s">
        <v>741</v>
      </c>
      <c r="F12" s="191" t="s">
        <v>742</v>
      </c>
      <c r="G12" s="191" t="s">
        <v>743</v>
      </c>
      <c r="H12" s="46" t="s">
        <v>744</v>
      </c>
    </row>
    <row r="13" spans="1:10" ht="18.75" customHeight="1" x14ac:dyDescent="0.2">
      <c r="C13" s="72"/>
      <c r="D13" s="73"/>
      <c r="E13" s="72"/>
      <c r="F13" s="192"/>
      <c r="G13" s="192"/>
      <c r="H13" s="75"/>
    </row>
    <row r="14" spans="1:10" ht="18.75" customHeight="1" x14ac:dyDescent="0.2">
      <c r="C14" s="72"/>
      <c r="D14" s="73"/>
      <c r="E14" s="72"/>
      <c r="F14" s="192"/>
      <c r="G14" s="192"/>
      <c r="H14" s="75"/>
      <c r="J14" s="193"/>
    </row>
    <row r="15" spans="1:10" x14ac:dyDescent="0.2">
      <c r="C15" s="72"/>
      <c r="D15" s="73"/>
      <c r="E15" s="77"/>
      <c r="F15" s="192"/>
      <c r="G15" s="192"/>
      <c r="H15" s="77"/>
      <c r="J15" s="193"/>
    </row>
    <row r="16" spans="1:10" ht="15" customHeight="1" x14ac:dyDescent="0.2">
      <c r="C16" s="72"/>
      <c r="D16" s="73"/>
      <c r="E16" s="72"/>
      <c r="F16" s="192"/>
      <c r="G16" s="192"/>
      <c r="H16" s="72"/>
      <c r="J16" s="193"/>
    </row>
    <row r="17" spans="3:11" x14ac:dyDescent="0.2">
      <c r="C17" s="72"/>
      <c r="D17" s="73"/>
      <c r="E17" s="72"/>
      <c r="F17" s="192"/>
      <c r="G17" s="192"/>
      <c r="H17" s="75"/>
      <c r="J17" s="193"/>
    </row>
    <row r="18" spans="3:11" x14ac:dyDescent="0.2">
      <c r="C18" s="72"/>
      <c r="D18" s="73"/>
      <c r="E18" s="72"/>
      <c r="F18" s="192"/>
      <c r="G18" s="192"/>
      <c r="H18" s="75"/>
      <c r="J18" s="193"/>
    </row>
    <row r="19" spans="3:11" x14ac:dyDescent="0.2">
      <c r="C19" s="72"/>
      <c r="D19" s="73"/>
      <c r="E19" s="194"/>
      <c r="F19" s="192"/>
      <c r="G19" s="192"/>
      <c r="H19" s="104"/>
      <c r="J19" s="193"/>
    </row>
    <row r="20" spans="3:11" x14ac:dyDescent="0.2">
      <c r="C20" s="72"/>
      <c r="D20" s="73"/>
      <c r="E20" s="194"/>
      <c r="F20" s="192"/>
      <c r="G20" s="192"/>
      <c r="H20" s="104"/>
      <c r="J20" s="193"/>
    </row>
    <row r="21" spans="3:11" x14ac:dyDescent="0.2">
      <c r="C21" s="542" t="s">
        <v>745</v>
      </c>
      <c r="D21" s="543"/>
      <c r="E21" s="543"/>
      <c r="F21" s="543"/>
      <c r="G21" s="543"/>
      <c r="H21" s="544"/>
      <c r="J21" s="193"/>
    </row>
    <row r="22" spans="3:11" ht="57.75" customHeight="1" x14ac:dyDescent="0.2">
      <c r="C22" s="545" t="s">
        <v>746</v>
      </c>
      <c r="D22" s="546"/>
      <c r="E22" s="105" t="s">
        <v>373</v>
      </c>
      <c r="F22" s="51" t="s">
        <v>747</v>
      </c>
      <c r="G22" s="259" t="s">
        <v>748</v>
      </c>
      <c r="H22" s="260"/>
      <c r="J22" s="193"/>
    </row>
    <row r="23" spans="3:11" x14ac:dyDescent="0.2">
      <c r="C23" s="545"/>
      <c r="D23" s="546"/>
      <c r="E23" s="105"/>
      <c r="F23" s="192"/>
      <c r="G23" s="257"/>
      <c r="H23" s="258"/>
      <c r="J23" s="193"/>
    </row>
    <row r="24" spans="3:11" x14ac:dyDescent="0.2">
      <c r="C24" s="545"/>
      <c r="D24" s="546"/>
      <c r="E24" s="105"/>
      <c r="F24" s="192"/>
      <c r="G24" s="257"/>
      <c r="H24" s="258"/>
      <c r="J24" s="193"/>
    </row>
    <row r="25" spans="3:11" x14ac:dyDescent="0.2">
      <c r="C25" s="545"/>
      <c r="D25" s="546"/>
      <c r="E25" s="105"/>
      <c r="F25" s="192"/>
      <c r="G25" s="257"/>
      <c r="H25" s="258"/>
      <c r="J25" s="193"/>
    </row>
    <row r="26" spans="3:11" x14ac:dyDescent="0.2">
      <c r="C26" s="545"/>
      <c r="D26" s="546"/>
      <c r="E26" s="105"/>
      <c r="F26" s="192"/>
      <c r="G26" s="257"/>
      <c r="H26" s="258"/>
      <c r="J26" s="193"/>
    </row>
    <row r="27" spans="3:11" x14ac:dyDescent="0.2">
      <c r="C27" s="545"/>
      <c r="D27" s="546"/>
      <c r="E27" s="105"/>
      <c r="F27" s="192"/>
      <c r="G27" s="257"/>
      <c r="H27" s="258"/>
      <c r="J27" s="193"/>
    </row>
    <row r="28" spans="3:11" x14ac:dyDescent="0.2">
      <c r="C28" s="545"/>
      <c r="D28" s="546"/>
      <c r="E28" s="105"/>
      <c r="F28" s="192"/>
      <c r="G28" s="257"/>
      <c r="H28" s="258"/>
      <c r="J28" s="193"/>
    </row>
    <row r="30" spans="3:11" ht="15" x14ac:dyDescent="0.25">
      <c r="C30" s="255" t="s">
        <v>749</v>
      </c>
      <c r="D30" s="255"/>
      <c r="E30" s="255"/>
      <c r="F30" s="255"/>
      <c r="G30" s="255"/>
      <c r="H30" s="255"/>
      <c r="I30" s="255"/>
      <c r="J30" s="255"/>
      <c r="K30" s="255"/>
    </row>
    <row r="31" spans="3:11" ht="15" x14ac:dyDescent="0.25">
      <c r="C31" s="255" t="s">
        <v>157</v>
      </c>
      <c r="D31" s="255"/>
      <c r="E31" s="255"/>
      <c r="F31" s="255"/>
      <c r="G31" s="255"/>
      <c r="H31" s="255"/>
      <c r="I31" s="255"/>
      <c r="J31" s="255"/>
    </row>
    <row r="32" spans="3:11" ht="15" x14ac:dyDescent="0.25">
      <c r="C32" s="255" t="s">
        <v>492</v>
      </c>
      <c r="D32" s="255"/>
      <c r="E32" s="255"/>
      <c r="F32" s="255"/>
      <c r="G32" s="255"/>
      <c r="H32" s="255"/>
      <c r="I32" s="255"/>
    </row>
    <row r="33" spans="3:13" ht="15" x14ac:dyDescent="0.25">
      <c r="C33" s="255" t="s">
        <v>194</v>
      </c>
      <c r="D33" s="255"/>
      <c r="E33" s="255"/>
      <c r="F33" s="255"/>
      <c r="G33" s="255"/>
      <c r="H33" s="255"/>
      <c r="I33" s="255"/>
    </row>
    <row r="35" spans="3:13" x14ac:dyDescent="0.2">
      <c r="C35" s="274" t="s">
        <v>33</v>
      </c>
      <c r="D35" s="274"/>
      <c r="E35" s="274"/>
      <c r="F35" s="274"/>
      <c r="G35" s="274"/>
      <c r="H35" s="274"/>
      <c r="I35" s="185"/>
      <c r="J35" s="185"/>
      <c r="K35" s="185"/>
      <c r="L35" s="185"/>
      <c r="M35" s="185"/>
    </row>
    <row r="36" spans="3:13" x14ac:dyDescent="0.2">
      <c r="C36" s="274" t="s">
        <v>34</v>
      </c>
      <c r="D36" s="274"/>
      <c r="E36" s="274"/>
      <c r="F36" s="274"/>
      <c r="G36" s="274"/>
      <c r="H36" s="274"/>
      <c r="I36" s="185"/>
      <c r="J36" s="185"/>
      <c r="K36" s="185"/>
      <c r="L36" s="185"/>
      <c r="M36" s="185"/>
    </row>
    <row r="37" spans="3:13" x14ac:dyDescent="0.2">
      <c r="C37" s="274" t="s">
        <v>35</v>
      </c>
      <c r="D37" s="274"/>
      <c r="E37" s="274"/>
      <c r="F37" s="274"/>
      <c r="G37" s="274"/>
      <c r="H37" s="274"/>
      <c r="I37" s="185"/>
      <c r="J37" s="185"/>
      <c r="K37" s="185"/>
      <c r="L37" s="185"/>
      <c r="M37" s="185"/>
    </row>
    <row r="38" spans="3:13" x14ac:dyDescent="0.2">
      <c r="C38" s="274" t="s">
        <v>36</v>
      </c>
      <c r="D38" s="274"/>
      <c r="E38" s="274"/>
      <c r="F38" s="274"/>
      <c r="G38" s="274"/>
      <c r="H38" s="274"/>
      <c r="I38" s="185"/>
      <c r="J38" s="185"/>
      <c r="K38" s="185"/>
      <c r="L38" s="185"/>
      <c r="M38" s="185"/>
    </row>
    <row r="39" spans="3:13" x14ac:dyDescent="0.2">
      <c r="C39" s="350" t="s">
        <v>37</v>
      </c>
      <c r="D39" s="350"/>
      <c r="E39" s="350"/>
      <c r="F39" s="350"/>
      <c r="G39" s="350"/>
      <c r="H39" s="350"/>
      <c r="I39" s="185"/>
      <c r="J39" s="185"/>
      <c r="K39" s="185"/>
      <c r="L39" s="185"/>
      <c r="M39" s="185"/>
    </row>
    <row r="40" spans="3:13" x14ac:dyDescent="0.2">
      <c r="C40" s="350" t="s">
        <v>38</v>
      </c>
      <c r="D40" s="350"/>
      <c r="E40" s="350"/>
      <c r="F40" s="350"/>
      <c r="G40" s="350"/>
      <c r="H40" s="350"/>
      <c r="I40" s="185"/>
      <c r="J40" s="185"/>
      <c r="K40" s="185"/>
      <c r="L40" s="185"/>
      <c r="M40" s="185"/>
    </row>
  </sheetData>
  <sheetProtection algorithmName="SHA-512" hashValue="oQ7b6k5t3OXChCE25bMq2I9o0frYcbViWC/AvUhO3Wxx8bV3p1qGnHi0LkSJrBNzQ4Jj7IH9kwu2kvlW2lDOFQ==" saltValue="L/y/b891BDfE8UPmVFI9bg==" spinCount="100000" sheet="1" objects="1" scenarios="1" formatCells="0" formatColumns="0" formatRows="0"/>
  <mergeCells count="34">
    <mergeCell ref="C40:H40"/>
    <mergeCell ref="C33:I33"/>
    <mergeCell ref="G26:H26"/>
    <mergeCell ref="C27:D27"/>
    <mergeCell ref="G27:H27"/>
    <mergeCell ref="C30:K30"/>
    <mergeCell ref="C31:J31"/>
    <mergeCell ref="C32:I32"/>
    <mergeCell ref="C35:H35"/>
    <mergeCell ref="C36:H36"/>
    <mergeCell ref="C37:H37"/>
    <mergeCell ref="C38:H38"/>
    <mergeCell ref="C39:H39"/>
    <mergeCell ref="C24:D24"/>
    <mergeCell ref="G24:H24"/>
    <mergeCell ref="C28:D28"/>
    <mergeCell ref="G28:H28"/>
    <mergeCell ref="C25:D25"/>
    <mergeCell ref="G25:H25"/>
    <mergeCell ref="C26:D26"/>
    <mergeCell ref="C23:D23"/>
    <mergeCell ref="G23:H23"/>
    <mergeCell ref="C7:H7"/>
    <mergeCell ref="D2:G2"/>
    <mergeCell ref="D3:G3"/>
    <mergeCell ref="D4:G5"/>
    <mergeCell ref="C9:D9"/>
    <mergeCell ref="E10:H10"/>
    <mergeCell ref="A2:A7"/>
    <mergeCell ref="C11:H11"/>
    <mergeCell ref="C2:C5"/>
    <mergeCell ref="C21:H21"/>
    <mergeCell ref="C22:D22"/>
    <mergeCell ref="G22:H22"/>
  </mergeCells>
  <printOptions horizontalCentered="1"/>
  <pageMargins left="1.1811023622047245" right="0.78740157480314965" top="0.78740157480314965" bottom="0.78740157480314965" header="0.78740157480314965" footer="0.78740157480314965"/>
  <pageSetup paperSize="9" scale="69" orientation="portrait" r:id="rId1"/>
  <colBreaks count="1" manualBreakCount="1">
    <brk id="8" max="3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M55"/>
  <sheetViews>
    <sheetView showGridLines="0" view="pageBreakPreview" zoomScale="80" zoomScaleNormal="100" zoomScaleSheetLayoutView="80" workbookViewId="0">
      <selection activeCell="G30" sqref="G30"/>
    </sheetView>
  </sheetViews>
  <sheetFormatPr baseColWidth="10" defaultColWidth="11.42578125" defaultRowHeight="14.25" x14ac:dyDescent="0.2"/>
  <cols>
    <col min="1" max="1" width="8.85546875" style="107" customWidth="1"/>
    <col min="2" max="2" width="2" style="107" customWidth="1"/>
    <col min="3" max="11" width="11.42578125" style="107"/>
    <col min="12" max="12" width="15.42578125" style="107" customWidth="1"/>
    <col min="13" max="13" width="2.140625" style="107" customWidth="1"/>
    <col min="14" max="16384" width="11.42578125" style="107"/>
  </cols>
  <sheetData>
    <row r="2" spans="1:12" ht="18.75" customHeight="1" x14ac:dyDescent="0.2">
      <c r="A2" s="294" t="s">
        <v>39</v>
      </c>
      <c r="C2" s="491"/>
      <c r="D2" s="491"/>
      <c r="E2" s="262" t="s">
        <v>0</v>
      </c>
      <c r="F2" s="262"/>
      <c r="G2" s="262"/>
      <c r="H2" s="262"/>
      <c r="I2" s="262"/>
      <c r="J2" s="262"/>
      <c r="K2" s="549" t="s">
        <v>1</v>
      </c>
      <c r="L2" s="549"/>
    </row>
    <row r="3" spans="1:12" ht="31.5" customHeight="1" x14ac:dyDescent="0.2">
      <c r="A3" s="294"/>
      <c r="C3" s="491"/>
      <c r="D3" s="491"/>
      <c r="E3" s="262" t="s">
        <v>2</v>
      </c>
      <c r="F3" s="262"/>
      <c r="G3" s="262"/>
      <c r="H3" s="262"/>
      <c r="I3" s="262"/>
      <c r="J3" s="262"/>
      <c r="K3" s="549" t="s">
        <v>3</v>
      </c>
      <c r="L3" s="549"/>
    </row>
    <row r="4" spans="1:12" ht="18" customHeight="1" x14ac:dyDescent="0.2">
      <c r="A4" s="294"/>
      <c r="C4" s="491"/>
      <c r="D4" s="491"/>
      <c r="E4" s="262" t="s">
        <v>4</v>
      </c>
      <c r="F4" s="262"/>
      <c r="G4" s="262"/>
      <c r="H4" s="262"/>
      <c r="I4" s="262"/>
      <c r="J4" s="262"/>
      <c r="K4" s="549" t="s">
        <v>774</v>
      </c>
      <c r="L4" s="549"/>
    </row>
    <row r="5" spans="1:12" ht="21.75" customHeight="1" x14ac:dyDescent="0.2">
      <c r="A5" s="294"/>
      <c r="C5" s="491"/>
      <c r="D5" s="491"/>
      <c r="E5" s="262"/>
      <c r="F5" s="262"/>
      <c r="G5" s="262"/>
      <c r="H5" s="262"/>
      <c r="I5" s="262"/>
      <c r="J5" s="262"/>
      <c r="K5" s="263" t="s">
        <v>750</v>
      </c>
      <c r="L5" s="263"/>
    </row>
    <row r="6" spans="1:12" ht="15" customHeight="1" x14ac:dyDescent="0.2">
      <c r="A6" s="294"/>
      <c r="C6" s="108"/>
      <c r="D6" s="108"/>
      <c r="E6" s="101"/>
      <c r="F6" s="101"/>
      <c r="G6" s="101"/>
      <c r="H6" s="101"/>
      <c r="I6" s="101"/>
      <c r="J6" s="101"/>
      <c r="K6" s="102"/>
      <c r="L6" s="102"/>
    </row>
    <row r="7" spans="1:12" ht="28.5" customHeight="1" x14ac:dyDescent="0.2">
      <c r="A7" s="294"/>
      <c r="C7" s="551" t="s">
        <v>751</v>
      </c>
      <c r="D7" s="551"/>
      <c r="E7" s="551"/>
      <c r="F7" s="551"/>
      <c r="G7" s="551"/>
      <c r="H7" s="551"/>
      <c r="I7" s="551"/>
      <c r="J7" s="551"/>
      <c r="K7" s="551"/>
      <c r="L7" s="551"/>
    </row>
    <row r="8" spans="1:12" ht="8.25" customHeight="1" x14ac:dyDescent="0.2">
      <c r="C8" s="108"/>
      <c r="D8" s="108"/>
      <c r="E8" s="165"/>
      <c r="F8" s="165"/>
      <c r="G8" s="165"/>
      <c r="H8" s="165"/>
      <c r="I8" s="165"/>
      <c r="J8" s="165"/>
      <c r="K8" s="183"/>
      <c r="L8" s="183"/>
    </row>
    <row r="44" spans="3:7" ht="18" customHeight="1" x14ac:dyDescent="0.25">
      <c r="C44" s="550" t="s">
        <v>752</v>
      </c>
      <c r="D44" s="550"/>
      <c r="E44" s="550"/>
      <c r="F44" s="550"/>
      <c r="G44" s="550"/>
    </row>
    <row r="45" spans="3:7" ht="18" x14ac:dyDescent="0.25">
      <c r="C45" s="550" t="s">
        <v>753</v>
      </c>
      <c r="D45" s="550"/>
    </row>
    <row r="46" spans="3:7" ht="18" customHeight="1" x14ac:dyDescent="0.25">
      <c r="C46" s="550" t="s">
        <v>754</v>
      </c>
      <c r="D46" s="550"/>
    </row>
    <row r="47" spans="3:7" ht="21.75" customHeight="1" x14ac:dyDescent="0.25">
      <c r="C47" s="22" t="s">
        <v>755</v>
      </c>
      <c r="D47" s="50"/>
    </row>
    <row r="49" spans="3:13" s="56" customFormat="1" ht="14.25" customHeight="1" x14ac:dyDescent="0.2">
      <c r="C49" s="274" t="s">
        <v>33</v>
      </c>
      <c r="D49" s="274"/>
      <c r="E49" s="274"/>
      <c r="F49" s="274"/>
      <c r="G49" s="274"/>
      <c r="H49" s="274"/>
      <c r="I49" s="274"/>
      <c r="J49" s="274"/>
      <c r="K49" s="274"/>
      <c r="L49" s="274"/>
      <c r="M49" s="274"/>
    </row>
    <row r="50" spans="3:13" s="56" customFormat="1" ht="12.75" x14ac:dyDescent="0.2">
      <c r="C50" s="274" t="s">
        <v>34</v>
      </c>
      <c r="D50" s="274"/>
      <c r="E50" s="274"/>
      <c r="F50" s="274"/>
      <c r="G50" s="274"/>
      <c r="H50" s="274"/>
      <c r="I50" s="274"/>
      <c r="J50" s="274"/>
      <c r="K50" s="274"/>
      <c r="L50" s="274"/>
      <c r="M50" s="274"/>
    </row>
    <row r="51" spans="3:13" s="56" customFormat="1" ht="12.75" x14ac:dyDescent="0.2">
      <c r="C51" s="274" t="s">
        <v>35</v>
      </c>
      <c r="D51" s="274"/>
      <c r="E51" s="274"/>
      <c r="F51" s="274"/>
      <c r="G51" s="274"/>
      <c r="H51" s="274"/>
      <c r="I51" s="274"/>
      <c r="J51" s="274"/>
      <c r="K51" s="274"/>
      <c r="L51" s="274"/>
      <c r="M51" s="274"/>
    </row>
    <row r="52" spans="3:13" s="56" customFormat="1" ht="12.75" x14ac:dyDescent="0.2">
      <c r="C52" s="274" t="s">
        <v>36</v>
      </c>
      <c r="D52" s="274"/>
      <c r="E52" s="274"/>
      <c r="F52" s="274"/>
      <c r="G52" s="274"/>
      <c r="H52" s="274"/>
      <c r="I52" s="274"/>
      <c r="J52" s="274"/>
      <c r="K52" s="274"/>
      <c r="L52" s="274"/>
      <c r="M52" s="274"/>
    </row>
    <row r="53" spans="3:13" s="56" customFormat="1" ht="12.75" x14ac:dyDescent="0.2">
      <c r="C53" s="350" t="s">
        <v>37</v>
      </c>
      <c r="D53" s="350"/>
      <c r="E53" s="350"/>
      <c r="F53" s="350"/>
      <c r="G53" s="350"/>
      <c r="H53" s="350"/>
      <c r="I53" s="350"/>
      <c r="J53" s="350"/>
      <c r="K53" s="350"/>
      <c r="L53" s="350"/>
      <c r="M53" s="350"/>
    </row>
    <row r="54" spans="3:13" s="56" customFormat="1" ht="12.75" x14ac:dyDescent="0.2">
      <c r="C54" s="350" t="s">
        <v>38</v>
      </c>
      <c r="D54" s="350"/>
      <c r="E54" s="350"/>
      <c r="F54" s="350"/>
      <c r="G54" s="350"/>
      <c r="H54" s="350"/>
      <c r="I54" s="350"/>
      <c r="J54" s="350"/>
      <c r="K54" s="350"/>
      <c r="L54" s="350"/>
      <c r="M54" s="350"/>
    </row>
    <row r="55" spans="3:13" x14ac:dyDescent="0.2">
      <c r="C55" s="195"/>
      <c r="D55" s="195"/>
      <c r="E55" s="195"/>
      <c r="F55" s="195"/>
      <c r="G55" s="195"/>
      <c r="H55" s="195"/>
      <c r="I55" s="195"/>
      <c r="J55" s="195"/>
      <c r="K55" s="195"/>
      <c r="L55" s="195"/>
      <c r="M55" s="195"/>
    </row>
  </sheetData>
  <sheetProtection algorithmName="SHA-512" hashValue="cg7YSYKVIlEJ3L6KjFk2PPCvNpz3tcwMt9Oe6o5qYb7ozGf1T1p+F3AlSPxnv9dv+tq5GxvVSgitZoANYhLQuA==" saltValue="onOyx5IDWumw2S8MsZ+5DQ==" spinCount="100000" sheet="1" objects="1" scenarios="1" formatCells="0" formatColumns="0"/>
  <mergeCells count="19">
    <mergeCell ref="C54:M54"/>
    <mergeCell ref="K4:L4"/>
    <mergeCell ref="K5:L5"/>
    <mergeCell ref="C49:M49"/>
    <mergeCell ref="C50:M50"/>
    <mergeCell ref="C51:M51"/>
    <mergeCell ref="C52:M52"/>
    <mergeCell ref="C46:D46"/>
    <mergeCell ref="C44:G44"/>
    <mergeCell ref="C7:L7"/>
    <mergeCell ref="C2:D5"/>
    <mergeCell ref="E4:J5"/>
    <mergeCell ref="C53:M53"/>
    <mergeCell ref="C45:D45"/>
    <mergeCell ref="A2:A7"/>
    <mergeCell ref="E2:J2"/>
    <mergeCell ref="K2:L2"/>
    <mergeCell ref="E3:J3"/>
    <mergeCell ref="K3:L3"/>
  </mergeCells>
  <printOptions horizontalCentered="1"/>
  <pageMargins left="1.1811023622047245" right="0.78740157480314965" top="0.78740157480314965" bottom="0.78740157480314965" header="0.78740157480314965" footer="0.78740157480314965"/>
  <pageSetup paperSize="9" scale="64" orientation="portrait" r:id="rId1"/>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G36"/>
  <sheetViews>
    <sheetView tabSelected="1" view="pageBreakPreview" zoomScaleNormal="100" zoomScaleSheetLayoutView="100" workbookViewId="0">
      <pane xSplit="2" ySplit="10" topLeftCell="C11" activePane="bottomRight" state="frozen"/>
      <selection pane="topRight" activeCell="C1" sqref="C1"/>
      <selection pane="bottomLeft" activeCell="A8" sqref="A8"/>
      <selection pane="bottomRight" activeCell="D22" sqref="D21:D22"/>
    </sheetView>
  </sheetViews>
  <sheetFormatPr baseColWidth="10" defaultColWidth="11.42578125" defaultRowHeight="14.25" x14ac:dyDescent="0.2"/>
  <cols>
    <col min="1" max="1" width="11.42578125" style="172"/>
    <col min="2" max="2" width="2.42578125" style="172" customWidth="1"/>
    <col min="3" max="3" width="13.5703125" style="28" customWidth="1"/>
    <col min="4" max="4" width="78.140625" style="28" customWidth="1"/>
    <col min="5" max="5" width="17.42578125" style="28" customWidth="1"/>
    <col min="6" max="6" width="15.42578125" style="28" customWidth="1"/>
    <col min="7" max="7" width="4.28515625" style="172" customWidth="1"/>
    <col min="8" max="16384" width="11.42578125" style="107"/>
  </cols>
  <sheetData>
    <row r="2" spans="1:6" x14ac:dyDescent="0.2">
      <c r="A2" s="294" t="s">
        <v>39</v>
      </c>
      <c r="B2" s="196"/>
      <c r="C2" s="553"/>
      <c r="D2" s="49" t="s">
        <v>0</v>
      </c>
      <c r="E2" s="549" t="s">
        <v>756</v>
      </c>
      <c r="F2" s="549"/>
    </row>
    <row r="3" spans="1:6" x14ac:dyDescent="0.2">
      <c r="A3" s="294"/>
      <c r="B3" s="196"/>
      <c r="C3" s="553"/>
      <c r="D3" s="49" t="s">
        <v>2</v>
      </c>
      <c r="E3" s="549" t="s">
        <v>3</v>
      </c>
      <c r="F3" s="549"/>
    </row>
    <row r="4" spans="1:6" x14ac:dyDescent="0.2">
      <c r="A4" s="294"/>
      <c r="B4" s="196"/>
      <c r="C4" s="553"/>
      <c r="D4" s="549" t="s">
        <v>4</v>
      </c>
      <c r="E4" s="549" t="s">
        <v>774</v>
      </c>
      <c r="F4" s="549"/>
    </row>
    <row r="5" spans="1:6" x14ac:dyDescent="0.2">
      <c r="A5" s="294"/>
      <c r="B5" s="196"/>
      <c r="C5" s="553"/>
      <c r="D5" s="549"/>
      <c r="E5" s="549" t="s">
        <v>757</v>
      </c>
      <c r="F5" s="549"/>
    </row>
    <row r="6" spans="1:6" x14ac:dyDescent="0.2">
      <c r="A6" s="294"/>
      <c r="B6" s="196"/>
      <c r="C6" s="555">
        <v>33</v>
      </c>
      <c r="D6" s="556"/>
      <c r="E6" s="556"/>
      <c r="F6" s="556"/>
    </row>
    <row r="7" spans="1:6" x14ac:dyDescent="0.2">
      <c r="A7" s="294"/>
      <c r="B7" s="196"/>
      <c r="C7" s="555"/>
      <c r="D7" s="556"/>
      <c r="E7" s="556"/>
      <c r="F7" s="556"/>
    </row>
    <row r="8" spans="1:6" ht="15" customHeight="1" x14ac:dyDescent="0.2">
      <c r="A8" s="294"/>
      <c r="B8" s="196"/>
      <c r="C8" s="557" t="s">
        <v>778</v>
      </c>
      <c r="D8" s="558"/>
      <c r="E8" s="558"/>
      <c r="F8" s="559"/>
    </row>
    <row r="9" spans="1:6" ht="15" customHeight="1" x14ac:dyDescent="0.2">
      <c r="A9" s="294"/>
      <c r="B9" s="196"/>
      <c r="C9" s="560"/>
      <c r="D9" s="561"/>
      <c r="E9" s="561"/>
      <c r="F9" s="562"/>
    </row>
    <row r="10" spans="1:6" ht="15" x14ac:dyDescent="0.2">
      <c r="A10" s="294"/>
      <c r="B10" s="196"/>
      <c r="C10" s="42" t="s">
        <v>758</v>
      </c>
      <c r="D10" s="43" t="s">
        <v>759</v>
      </c>
      <c r="E10" s="43" t="s">
        <v>657</v>
      </c>
      <c r="F10" s="43" t="s">
        <v>407</v>
      </c>
    </row>
    <row r="11" spans="1:6" ht="25.5" x14ac:dyDescent="0.2">
      <c r="C11" s="208">
        <v>42639</v>
      </c>
      <c r="D11" s="44" t="s">
        <v>760</v>
      </c>
      <c r="E11" s="51" t="s">
        <v>761</v>
      </c>
      <c r="F11" s="563" t="s">
        <v>762</v>
      </c>
    </row>
    <row r="12" spans="1:6" ht="25.5" x14ac:dyDescent="0.2">
      <c r="C12" s="206">
        <v>44250</v>
      </c>
      <c r="D12" s="44" t="s">
        <v>763</v>
      </c>
      <c r="E12" s="51" t="s">
        <v>761</v>
      </c>
      <c r="F12" s="563" t="s">
        <v>762</v>
      </c>
    </row>
    <row r="13" spans="1:6" ht="51" x14ac:dyDescent="0.2">
      <c r="C13" s="206">
        <v>44804</v>
      </c>
      <c r="D13" s="44" t="s">
        <v>764</v>
      </c>
      <c r="E13" s="51" t="s">
        <v>761</v>
      </c>
      <c r="F13" s="563" t="s">
        <v>762</v>
      </c>
    </row>
    <row r="14" spans="1:6" ht="25.5" x14ac:dyDescent="0.2">
      <c r="C14" s="206">
        <v>44972</v>
      </c>
      <c r="D14" s="44" t="s">
        <v>765</v>
      </c>
      <c r="E14" s="51" t="s">
        <v>761</v>
      </c>
      <c r="F14" s="563" t="s">
        <v>762</v>
      </c>
    </row>
    <row r="15" spans="1:6" ht="42.75" x14ac:dyDescent="0.2">
      <c r="C15" s="207">
        <v>45138</v>
      </c>
      <c r="D15" s="197" t="s">
        <v>766</v>
      </c>
      <c r="E15" s="563" t="s">
        <v>761</v>
      </c>
      <c r="F15" s="563" t="s">
        <v>762</v>
      </c>
    </row>
    <row r="16" spans="1:6" ht="28.5" x14ac:dyDescent="0.2">
      <c r="C16" s="209">
        <v>45321</v>
      </c>
      <c r="D16" s="197" t="s">
        <v>767</v>
      </c>
      <c r="E16" s="106" t="s">
        <v>768</v>
      </c>
      <c r="F16" s="106" t="s">
        <v>769</v>
      </c>
    </row>
    <row r="17" spans="1:7" ht="28.5" x14ac:dyDescent="0.2">
      <c r="C17" s="209">
        <v>45575</v>
      </c>
      <c r="D17" s="197" t="s">
        <v>770</v>
      </c>
      <c r="E17" s="106" t="s">
        <v>771</v>
      </c>
      <c r="F17" s="106" t="s">
        <v>772</v>
      </c>
    </row>
    <row r="18" spans="1:7" x14ac:dyDescent="0.2">
      <c r="C18" s="209"/>
      <c r="D18" s="197"/>
      <c r="E18" s="197"/>
      <c r="F18" s="197"/>
    </row>
    <row r="19" spans="1:7" x14ac:dyDescent="0.2">
      <c r="C19" s="197"/>
      <c r="D19" s="197"/>
      <c r="E19" s="197"/>
      <c r="F19" s="197"/>
    </row>
    <row r="20" spans="1:7" x14ac:dyDescent="0.2">
      <c r="C20" s="197"/>
      <c r="D20" s="197"/>
      <c r="E20" s="197"/>
      <c r="F20" s="197"/>
    </row>
    <row r="21" spans="1:7" x14ac:dyDescent="0.2">
      <c r="C21" s="197"/>
      <c r="D21" s="197"/>
      <c r="E21" s="197"/>
      <c r="F21" s="197"/>
    </row>
    <row r="22" spans="1:7" x14ac:dyDescent="0.2">
      <c r="C22" s="197"/>
      <c r="D22" s="197"/>
      <c r="E22" s="197"/>
      <c r="F22" s="197"/>
    </row>
    <row r="23" spans="1:7" x14ac:dyDescent="0.2">
      <c r="C23" s="197"/>
      <c r="D23" s="197"/>
      <c r="E23" s="197"/>
      <c r="F23" s="197"/>
    </row>
    <row r="24" spans="1:7" x14ac:dyDescent="0.2">
      <c r="C24" s="197"/>
      <c r="D24" s="197"/>
      <c r="E24" s="197"/>
      <c r="F24" s="197"/>
    </row>
    <row r="25" spans="1:7" x14ac:dyDescent="0.2">
      <c r="C25" s="197"/>
      <c r="D25" s="197"/>
      <c r="E25" s="197"/>
      <c r="F25" s="197"/>
    </row>
    <row r="26" spans="1:7" x14ac:dyDescent="0.2">
      <c r="C26" s="197"/>
      <c r="D26" s="197"/>
      <c r="E26" s="197"/>
      <c r="F26" s="197"/>
    </row>
    <row r="27" spans="1:7" x14ac:dyDescent="0.2">
      <c r="C27" s="197"/>
      <c r="D27" s="197"/>
      <c r="E27" s="197"/>
      <c r="F27" s="197"/>
    </row>
    <row r="29" spans="1:7" ht="23.25" customHeight="1" x14ac:dyDescent="0.2">
      <c r="A29" s="28"/>
      <c r="C29" s="466" t="s">
        <v>773</v>
      </c>
      <c r="D29" s="466"/>
      <c r="G29" s="28"/>
    </row>
    <row r="30" spans="1:7" x14ac:dyDescent="0.2">
      <c r="A30" s="28"/>
      <c r="G30" s="28"/>
    </row>
    <row r="31" spans="1:7" x14ac:dyDescent="0.2">
      <c r="A31" s="198"/>
      <c r="B31" s="199"/>
      <c r="C31" s="554" t="s">
        <v>33</v>
      </c>
      <c r="D31" s="554"/>
      <c r="E31" s="554"/>
      <c r="F31" s="554"/>
      <c r="G31" s="198"/>
    </row>
    <row r="32" spans="1:7" x14ac:dyDescent="0.2">
      <c r="A32" s="198"/>
      <c r="B32" s="199"/>
      <c r="C32" s="554" t="s">
        <v>34</v>
      </c>
      <c r="D32" s="554"/>
      <c r="E32" s="554"/>
      <c r="F32" s="554"/>
      <c r="G32" s="198"/>
    </row>
    <row r="33" spans="1:7" x14ac:dyDescent="0.2">
      <c r="A33" s="198"/>
      <c r="B33" s="199"/>
      <c r="C33" s="554" t="s">
        <v>35</v>
      </c>
      <c r="D33" s="554"/>
      <c r="E33" s="554"/>
      <c r="F33" s="554"/>
      <c r="G33" s="198"/>
    </row>
    <row r="34" spans="1:7" x14ac:dyDescent="0.2">
      <c r="A34" s="198"/>
      <c r="B34" s="199"/>
      <c r="C34" s="554" t="s">
        <v>36</v>
      </c>
      <c r="D34" s="554"/>
      <c r="E34" s="554"/>
      <c r="F34" s="554"/>
      <c r="G34" s="198"/>
    </row>
    <row r="35" spans="1:7" x14ac:dyDescent="0.2">
      <c r="A35" s="198"/>
      <c r="B35" s="199"/>
      <c r="C35" s="552" t="s">
        <v>37</v>
      </c>
      <c r="D35" s="552"/>
      <c r="E35" s="552"/>
      <c r="F35" s="552"/>
      <c r="G35" s="198"/>
    </row>
    <row r="36" spans="1:7" x14ac:dyDescent="0.2">
      <c r="A36" s="198"/>
      <c r="B36" s="199"/>
      <c r="C36" s="552" t="s">
        <v>38</v>
      </c>
      <c r="D36" s="552"/>
      <c r="E36" s="552"/>
      <c r="F36" s="552"/>
      <c r="G36" s="198"/>
    </row>
  </sheetData>
  <sheetProtection algorithmName="SHA-512" hashValue="VzJFeOWdeSAcBFjkXYhWKfKh3l/BUhXZAo9m5rrcGZSFiiOW4QBgMikALrQAkK8CCaJu+1x8t/PjSRJmfNhqYw==" saltValue="JuKhjSX2RHsvdJWOSmUHPg==" spinCount="100000" sheet="1" objects="1" scenarios="1" formatCells="0" formatColumns="0" formatRows="0"/>
  <mergeCells count="15">
    <mergeCell ref="C36:F36"/>
    <mergeCell ref="A2:A10"/>
    <mergeCell ref="C2:C5"/>
    <mergeCell ref="E2:F2"/>
    <mergeCell ref="E3:F3"/>
    <mergeCell ref="D4:D5"/>
    <mergeCell ref="E4:F4"/>
    <mergeCell ref="E5:F5"/>
    <mergeCell ref="C31:F31"/>
    <mergeCell ref="C32:F32"/>
    <mergeCell ref="C33:F33"/>
    <mergeCell ref="C34:F34"/>
    <mergeCell ref="C35:F35"/>
    <mergeCell ref="C29:D29"/>
    <mergeCell ref="C8:F9"/>
  </mergeCells>
  <pageMargins left="0.7" right="0.7" top="0.75" bottom="0.75" header="0.3" footer="0.3"/>
  <pageSetup paperSize="9" scale="5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N106"/>
  <sheetViews>
    <sheetView showGridLines="0" view="pageBreakPreview" zoomScaleNormal="100" zoomScaleSheetLayoutView="100" workbookViewId="0"/>
  </sheetViews>
  <sheetFormatPr baseColWidth="10" defaultColWidth="11.42578125" defaultRowHeight="14.25" x14ac:dyDescent="0.2"/>
  <cols>
    <col min="1" max="1" width="8.140625" style="107" customWidth="1"/>
    <col min="2" max="2" width="1.7109375" style="107" customWidth="1"/>
    <col min="3" max="3" width="7.7109375" style="107" customWidth="1"/>
    <col min="4" max="4" width="15" style="107" customWidth="1"/>
    <col min="5" max="5" width="12.140625" style="107" customWidth="1"/>
    <col min="6" max="6" width="16.28515625" style="107" customWidth="1"/>
    <col min="7" max="7" width="9" style="107" customWidth="1"/>
    <col min="8" max="8" width="7.5703125" style="107" customWidth="1"/>
    <col min="9" max="9" width="8.42578125" style="107" customWidth="1"/>
    <col min="10" max="10" width="4.5703125" style="107" customWidth="1"/>
    <col min="11" max="11" width="2.85546875" style="107" customWidth="1"/>
    <col min="12" max="12" width="6.140625" style="107" customWidth="1"/>
    <col min="13" max="13" width="11.42578125" style="107"/>
    <col min="14" max="14" width="4" style="107" customWidth="1"/>
    <col min="15" max="15" width="1.28515625" style="107" customWidth="1"/>
    <col min="16" max="16384" width="11.42578125" style="107"/>
  </cols>
  <sheetData>
    <row r="2" spans="1:14" s="109" customFormat="1" ht="21.75" customHeight="1" x14ac:dyDescent="0.2">
      <c r="A2" s="294" t="s">
        <v>39</v>
      </c>
      <c r="B2" s="254"/>
      <c r="C2" s="262"/>
      <c r="D2" s="262"/>
      <c r="E2" s="262" t="s">
        <v>0</v>
      </c>
      <c r="F2" s="262"/>
      <c r="G2" s="262"/>
      <c r="H2" s="262"/>
      <c r="I2" s="262"/>
      <c r="J2" s="262"/>
      <c r="K2" s="262"/>
      <c r="L2" s="263" t="s">
        <v>40</v>
      </c>
      <c r="M2" s="263"/>
      <c r="N2" s="263"/>
    </row>
    <row r="3" spans="1:14" s="109" customFormat="1" ht="21.75" customHeight="1" x14ac:dyDescent="0.2">
      <c r="A3" s="294"/>
      <c r="B3" s="254"/>
      <c r="C3" s="262"/>
      <c r="D3" s="262"/>
      <c r="E3" s="262" t="s">
        <v>41</v>
      </c>
      <c r="F3" s="262"/>
      <c r="G3" s="262"/>
      <c r="H3" s="262"/>
      <c r="I3" s="262"/>
      <c r="J3" s="262"/>
      <c r="K3" s="262"/>
      <c r="L3" s="263" t="s">
        <v>3</v>
      </c>
      <c r="M3" s="263"/>
      <c r="N3" s="263"/>
    </row>
    <row r="4" spans="1:14" s="109" customFormat="1" ht="21.75" customHeight="1" x14ac:dyDescent="0.2">
      <c r="A4" s="294"/>
      <c r="B4" s="254"/>
      <c r="C4" s="262"/>
      <c r="D4" s="262"/>
      <c r="E4" s="262" t="s">
        <v>42</v>
      </c>
      <c r="F4" s="262"/>
      <c r="G4" s="262"/>
      <c r="H4" s="262"/>
      <c r="I4" s="262"/>
      <c r="J4" s="262"/>
      <c r="K4" s="262"/>
      <c r="L4" s="263" t="s">
        <v>774</v>
      </c>
      <c r="M4" s="263"/>
      <c r="N4" s="263"/>
    </row>
    <row r="5" spans="1:14" s="109" customFormat="1" ht="23.25" customHeight="1" x14ac:dyDescent="0.2">
      <c r="A5" s="294"/>
      <c r="B5" s="254"/>
      <c r="C5" s="262"/>
      <c r="D5" s="262"/>
      <c r="E5" s="262"/>
      <c r="F5" s="262"/>
      <c r="G5" s="262"/>
      <c r="H5" s="262"/>
      <c r="I5" s="262"/>
      <c r="J5" s="262"/>
      <c r="K5" s="262"/>
      <c r="L5" s="263" t="s">
        <v>43</v>
      </c>
      <c r="M5" s="263"/>
      <c r="N5" s="263"/>
    </row>
    <row r="6" spans="1:14" s="109" customFormat="1" ht="9" customHeight="1" x14ac:dyDescent="0.2">
      <c r="A6" s="294"/>
      <c r="B6" s="110"/>
      <c r="C6" s="19"/>
      <c r="D6" s="19"/>
      <c r="E6" s="19"/>
      <c r="F6" s="19"/>
      <c r="G6" s="19"/>
      <c r="H6" s="19"/>
      <c r="I6" s="19"/>
      <c r="J6" s="20"/>
      <c r="K6" s="20"/>
      <c r="L6" s="20"/>
    </row>
    <row r="7" spans="1:14" s="109" customFormat="1" ht="21.75" customHeight="1" x14ac:dyDescent="0.2">
      <c r="A7" s="294"/>
      <c r="B7" s="110"/>
      <c r="C7" s="265" t="s">
        <v>44</v>
      </c>
      <c r="D7" s="266"/>
      <c r="E7" s="266"/>
      <c r="F7" s="266"/>
      <c r="G7" s="266"/>
      <c r="H7" s="266"/>
      <c r="I7" s="266"/>
      <c r="J7" s="266"/>
      <c r="K7" s="266"/>
      <c r="L7" s="266"/>
      <c r="M7" s="266"/>
      <c r="N7" s="267"/>
    </row>
    <row r="8" spans="1:14" ht="4.5" customHeight="1" x14ac:dyDescent="0.2">
      <c r="F8" s="9"/>
      <c r="G8" s="9"/>
      <c r="H8" s="9"/>
      <c r="I8" s="9"/>
      <c r="J8" s="9"/>
      <c r="K8" s="9"/>
      <c r="L8" s="9"/>
    </row>
    <row r="9" spans="1:14" ht="20.100000000000001" customHeight="1" x14ac:dyDescent="0.2">
      <c r="C9" s="268" t="s">
        <v>45</v>
      </c>
      <c r="D9" s="268"/>
      <c r="E9" s="268"/>
      <c r="F9" s="268"/>
      <c r="G9" s="268"/>
      <c r="H9" s="268"/>
      <c r="I9" s="268"/>
      <c r="J9" s="268"/>
      <c r="K9" s="268"/>
      <c r="L9" s="268"/>
      <c r="M9" s="268"/>
      <c r="N9" s="268"/>
    </row>
    <row r="10" spans="1:14" ht="20.100000000000001" customHeight="1" x14ac:dyDescent="0.2">
      <c r="C10" s="256" t="s">
        <v>46</v>
      </c>
      <c r="D10" s="256"/>
      <c r="E10" s="261" t="s">
        <v>47</v>
      </c>
      <c r="F10" s="261"/>
      <c r="G10" s="261" t="s">
        <v>48</v>
      </c>
      <c r="H10" s="261"/>
      <c r="I10" s="261"/>
      <c r="J10" s="261"/>
      <c r="K10" s="261"/>
      <c r="L10" s="261"/>
      <c r="M10" s="261"/>
      <c r="N10" s="261"/>
    </row>
    <row r="11" spans="1:14" ht="20.100000000000001" customHeight="1" x14ac:dyDescent="0.2">
      <c r="C11" s="256"/>
      <c r="D11" s="256"/>
      <c r="E11" s="261" t="s">
        <v>49</v>
      </c>
      <c r="F11" s="261"/>
      <c r="G11" s="261">
        <v>890680062</v>
      </c>
      <c r="H11" s="261"/>
      <c r="I11" s="261"/>
      <c r="J11" s="261"/>
      <c r="K11" s="261"/>
      <c r="L11" s="261"/>
      <c r="M11" s="261"/>
      <c r="N11" s="261"/>
    </row>
    <row r="12" spans="1:14" ht="20.100000000000001" customHeight="1" x14ac:dyDescent="0.2">
      <c r="C12" s="256"/>
      <c r="D12" s="256"/>
      <c r="E12" s="261" t="s">
        <v>50</v>
      </c>
      <c r="F12" s="261"/>
      <c r="G12" s="261" t="s">
        <v>51</v>
      </c>
      <c r="H12" s="261"/>
      <c r="I12" s="261"/>
      <c r="J12" s="261"/>
      <c r="K12" s="261"/>
      <c r="L12" s="261"/>
      <c r="M12" s="261"/>
      <c r="N12" s="261"/>
    </row>
    <row r="13" spans="1:14" ht="20.100000000000001" customHeight="1" x14ac:dyDescent="0.2">
      <c r="C13" s="256"/>
      <c r="D13" s="256"/>
      <c r="E13" s="261" t="s">
        <v>52</v>
      </c>
      <c r="F13" s="261"/>
      <c r="G13" s="261">
        <v>8281483</v>
      </c>
      <c r="H13" s="261"/>
      <c r="I13" s="261"/>
      <c r="J13" s="261"/>
      <c r="K13" s="261"/>
      <c r="L13" s="261"/>
      <c r="M13" s="261"/>
      <c r="N13" s="261"/>
    </row>
    <row r="14" spans="1:14" ht="20.100000000000001" customHeight="1" x14ac:dyDescent="0.2">
      <c r="C14" s="256"/>
      <c r="D14" s="256"/>
      <c r="E14" s="261" t="s">
        <v>53</v>
      </c>
      <c r="F14" s="261"/>
      <c r="G14" s="261" t="s">
        <v>54</v>
      </c>
      <c r="H14" s="261"/>
      <c r="I14" s="261"/>
      <c r="J14" s="261"/>
      <c r="K14" s="261"/>
      <c r="L14" s="261"/>
      <c r="M14" s="261"/>
      <c r="N14" s="261"/>
    </row>
    <row r="15" spans="1:14" ht="20.100000000000001" customHeight="1" x14ac:dyDescent="0.2">
      <c r="C15" s="256"/>
      <c r="D15" s="256"/>
      <c r="E15" s="261" t="s">
        <v>55</v>
      </c>
      <c r="F15" s="261"/>
      <c r="G15" s="261" t="s">
        <v>56</v>
      </c>
      <c r="H15" s="261"/>
      <c r="I15" s="261"/>
      <c r="J15" s="261"/>
      <c r="K15" s="261"/>
      <c r="L15" s="261"/>
      <c r="M15" s="261"/>
      <c r="N15" s="261"/>
    </row>
    <row r="16" spans="1:14" ht="20.100000000000001" customHeight="1" x14ac:dyDescent="0.2">
      <c r="C16" s="256"/>
      <c r="D16" s="256"/>
      <c r="E16" s="261" t="s">
        <v>57</v>
      </c>
      <c r="F16" s="261"/>
      <c r="G16" s="261">
        <v>3208510365</v>
      </c>
      <c r="H16" s="261"/>
      <c r="I16" s="261"/>
      <c r="J16" s="261"/>
      <c r="K16" s="261"/>
      <c r="L16" s="261"/>
      <c r="M16" s="261"/>
      <c r="N16" s="261"/>
    </row>
    <row r="17" spans="3:14" ht="20.100000000000001" customHeight="1" x14ac:dyDescent="0.2">
      <c r="C17" s="256"/>
      <c r="D17" s="256"/>
      <c r="E17" s="261" t="s">
        <v>58</v>
      </c>
      <c r="F17" s="261"/>
      <c r="G17" s="280" t="s">
        <v>59</v>
      </c>
      <c r="H17" s="261"/>
      <c r="I17" s="261"/>
      <c r="J17" s="261"/>
      <c r="K17" s="261"/>
      <c r="L17" s="261"/>
      <c r="M17" s="261"/>
      <c r="N17" s="261"/>
    </row>
    <row r="18" spans="3:14" ht="27" customHeight="1" x14ac:dyDescent="0.2">
      <c r="C18" s="256" t="s">
        <v>60</v>
      </c>
      <c r="D18" s="256"/>
      <c r="E18" s="261" t="s">
        <v>61</v>
      </c>
      <c r="F18" s="261"/>
      <c r="G18" s="261" t="s">
        <v>62</v>
      </c>
      <c r="H18" s="261"/>
      <c r="I18" s="261"/>
      <c r="J18" s="261"/>
      <c r="K18" s="261"/>
      <c r="L18" s="261"/>
      <c r="M18" s="261"/>
      <c r="N18" s="261"/>
    </row>
    <row r="19" spans="3:14" ht="20.100000000000001" customHeight="1" x14ac:dyDescent="0.2">
      <c r="C19" s="256"/>
      <c r="D19" s="256"/>
      <c r="E19" s="261" t="s">
        <v>63</v>
      </c>
      <c r="F19" s="261"/>
      <c r="G19" s="261" t="s">
        <v>64</v>
      </c>
      <c r="H19" s="261"/>
      <c r="I19" s="261"/>
      <c r="J19" s="261"/>
      <c r="K19" s="261"/>
      <c r="L19" s="261"/>
      <c r="M19" s="261"/>
      <c r="N19" s="261"/>
    </row>
    <row r="20" spans="3:14" ht="20.100000000000001" hidden="1" customHeight="1" x14ac:dyDescent="0.2">
      <c r="C20" s="256"/>
      <c r="D20" s="256"/>
      <c r="E20" s="261" t="s">
        <v>57</v>
      </c>
      <c r="F20" s="261"/>
      <c r="G20" s="261"/>
      <c r="H20" s="261"/>
      <c r="I20" s="261"/>
      <c r="J20" s="261"/>
      <c r="K20" s="261"/>
      <c r="L20" s="261"/>
      <c r="M20" s="261"/>
      <c r="N20" s="261"/>
    </row>
    <row r="21" spans="3:14" ht="20.100000000000001" customHeight="1" x14ac:dyDescent="0.2">
      <c r="C21" s="256"/>
      <c r="D21" s="256"/>
      <c r="E21" s="261" t="s">
        <v>58</v>
      </c>
      <c r="F21" s="261"/>
      <c r="G21" s="280" t="s">
        <v>59</v>
      </c>
      <c r="H21" s="261"/>
      <c r="I21" s="261"/>
      <c r="J21" s="261"/>
      <c r="K21" s="261"/>
      <c r="L21" s="261"/>
      <c r="M21" s="261"/>
      <c r="N21" s="261"/>
    </row>
    <row r="22" spans="3:14" ht="20.100000000000001" customHeight="1" x14ac:dyDescent="0.2">
      <c r="C22" s="256"/>
      <c r="D22" s="256"/>
      <c r="E22" s="261" t="s">
        <v>65</v>
      </c>
      <c r="F22" s="261"/>
      <c r="G22" s="261" t="s">
        <v>51</v>
      </c>
      <c r="H22" s="261"/>
      <c r="I22" s="261"/>
      <c r="J22" s="261"/>
      <c r="K22" s="261"/>
      <c r="L22" s="261"/>
      <c r="M22" s="261"/>
      <c r="N22" s="261"/>
    </row>
    <row r="23" spans="3:14" ht="20.100000000000001" customHeight="1" x14ac:dyDescent="0.2">
      <c r="C23" s="256" t="s">
        <v>66</v>
      </c>
      <c r="D23" s="256"/>
      <c r="E23" s="261" t="s">
        <v>67</v>
      </c>
      <c r="F23" s="261"/>
      <c r="G23" s="261" t="s">
        <v>68</v>
      </c>
      <c r="H23" s="261"/>
      <c r="I23" s="261"/>
      <c r="J23" s="261"/>
      <c r="K23" s="261"/>
      <c r="L23" s="261"/>
      <c r="M23" s="261"/>
      <c r="N23" s="261"/>
    </row>
    <row r="24" spans="3:14" ht="27" customHeight="1" x14ac:dyDescent="0.2">
      <c r="C24" s="256"/>
      <c r="D24" s="256"/>
      <c r="E24" s="261" t="s">
        <v>69</v>
      </c>
      <c r="F24" s="261"/>
      <c r="G24" s="261" t="s">
        <v>62</v>
      </c>
      <c r="H24" s="261"/>
      <c r="I24" s="261"/>
      <c r="J24" s="261"/>
      <c r="K24" s="261"/>
      <c r="L24" s="261"/>
      <c r="M24" s="261"/>
      <c r="N24" s="261"/>
    </row>
    <row r="25" spans="3:14" ht="20.100000000000001" customHeight="1" x14ac:dyDescent="0.2">
      <c r="C25" s="256"/>
      <c r="D25" s="256"/>
      <c r="E25" s="261" t="s">
        <v>65</v>
      </c>
      <c r="F25" s="261"/>
      <c r="G25" s="261" t="s">
        <v>70</v>
      </c>
      <c r="H25" s="261"/>
      <c r="I25" s="261"/>
      <c r="J25" s="261"/>
      <c r="K25" s="261"/>
      <c r="L25" s="261"/>
      <c r="M25" s="261"/>
      <c r="N25" s="261"/>
    </row>
    <row r="26" spans="3:14" ht="20.100000000000001" customHeight="1" x14ac:dyDescent="0.2">
      <c r="C26" s="256"/>
      <c r="D26" s="256"/>
      <c r="E26" s="261" t="s">
        <v>52</v>
      </c>
      <c r="F26" s="261"/>
      <c r="G26" s="261" t="s">
        <v>71</v>
      </c>
      <c r="H26" s="261"/>
      <c r="I26" s="261"/>
      <c r="J26" s="261"/>
      <c r="K26" s="261"/>
      <c r="L26" s="261"/>
      <c r="M26" s="261"/>
      <c r="N26" s="261"/>
    </row>
    <row r="27" spans="3:14" ht="20.100000000000001" hidden="1" customHeight="1" x14ac:dyDescent="0.2">
      <c r="C27" s="256"/>
      <c r="D27" s="256"/>
      <c r="E27" s="261" t="s">
        <v>58</v>
      </c>
      <c r="F27" s="261"/>
      <c r="G27" s="261"/>
      <c r="H27" s="261"/>
      <c r="I27" s="261"/>
      <c r="J27" s="261"/>
      <c r="K27" s="261"/>
      <c r="L27" s="261"/>
      <c r="M27" s="261"/>
      <c r="N27" s="261"/>
    </row>
    <row r="28" spans="3:14" ht="20.100000000000001" customHeight="1" x14ac:dyDescent="0.2">
      <c r="C28" s="256"/>
      <c r="D28" s="256"/>
      <c r="E28" s="261" t="s">
        <v>72</v>
      </c>
      <c r="F28" s="261"/>
      <c r="G28" s="261">
        <v>3</v>
      </c>
      <c r="H28" s="261"/>
      <c r="I28" s="261"/>
      <c r="J28" s="261"/>
      <c r="K28" s="261"/>
      <c r="L28" s="261"/>
      <c r="M28" s="261"/>
      <c r="N28" s="261"/>
    </row>
    <row r="29" spans="3:14" ht="20.100000000000001" customHeight="1" x14ac:dyDescent="0.2">
      <c r="C29" s="256"/>
      <c r="D29" s="256"/>
      <c r="E29" s="261" t="s">
        <v>73</v>
      </c>
      <c r="F29" s="261"/>
      <c r="G29" s="261">
        <v>1</v>
      </c>
      <c r="H29" s="261"/>
      <c r="I29" s="261"/>
      <c r="J29" s="261"/>
      <c r="K29" s="261"/>
      <c r="L29" s="261"/>
      <c r="M29" s="261"/>
      <c r="N29" s="261"/>
    </row>
    <row r="30" spans="3:14" ht="20.100000000000001" hidden="1" customHeight="1" x14ac:dyDescent="0.2">
      <c r="C30" s="256"/>
      <c r="D30" s="256"/>
      <c r="E30" s="261" t="s">
        <v>74</v>
      </c>
      <c r="F30" s="261"/>
      <c r="G30" s="261"/>
      <c r="H30" s="261"/>
      <c r="I30" s="261"/>
      <c r="J30" s="261"/>
      <c r="K30" s="261"/>
      <c r="L30" s="261"/>
      <c r="M30" s="261"/>
      <c r="N30" s="261"/>
    </row>
    <row r="31" spans="3:14" ht="20.100000000000001" hidden="1" customHeight="1" x14ac:dyDescent="0.2">
      <c r="C31" s="256"/>
      <c r="D31" s="256"/>
      <c r="E31" s="261" t="s">
        <v>75</v>
      </c>
      <c r="F31" s="261"/>
      <c r="G31" s="261"/>
      <c r="H31" s="261"/>
      <c r="I31" s="261"/>
      <c r="J31" s="261"/>
      <c r="K31" s="261"/>
      <c r="L31" s="261"/>
      <c r="M31" s="261"/>
      <c r="N31" s="261"/>
    </row>
    <row r="32" spans="3:14" ht="20.100000000000001" hidden="1" customHeight="1" x14ac:dyDescent="0.2">
      <c r="C32" s="256"/>
      <c r="D32" s="256"/>
      <c r="E32" s="261" t="s">
        <v>76</v>
      </c>
      <c r="F32" s="261"/>
      <c r="G32" s="261"/>
      <c r="H32" s="261"/>
      <c r="I32" s="261"/>
      <c r="J32" s="261"/>
      <c r="K32" s="261"/>
      <c r="L32" s="261"/>
      <c r="M32" s="261"/>
      <c r="N32" s="261"/>
    </row>
    <row r="33" spans="3:14" ht="20.100000000000001" customHeight="1" x14ac:dyDescent="0.2">
      <c r="C33" s="256" t="s">
        <v>77</v>
      </c>
      <c r="D33" s="256"/>
      <c r="E33" s="261" t="s">
        <v>78</v>
      </c>
      <c r="F33" s="261"/>
      <c r="G33" s="261" t="s">
        <v>79</v>
      </c>
      <c r="H33" s="261"/>
      <c r="I33" s="261"/>
      <c r="J33" s="261"/>
      <c r="K33" s="261"/>
      <c r="L33" s="261"/>
      <c r="M33" s="261"/>
      <c r="N33" s="261"/>
    </row>
    <row r="34" spans="3:14" ht="20.100000000000001" customHeight="1" x14ac:dyDescent="0.2">
      <c r="C34" s="256"/>
      <c r="D34" s="256"/>
      <c r="E34" s="261" t="s">
        <v>80</v>
      </c>
      <c r="F34" s="261"/>
      <c r="G34" s="261" t="s">
        <v>81</v>
      </c>
      <c r="H34" s="261"/>
      <c r="I34" s="261"/>
      <c r="J34" s="261"/>
      <c r="K34" s="261"/>
      <c r="L34" s="261"/>
      <c r="M34" s="261"/>
      <c r="N34" s="261"/>
    </row>
    <row r="35" spans="3:14" ht="20.100000000000001" customHeight="1" x14ac:dyDescent="0.2">
      <c r="C35" s="256"/>
      <c r="D35" s="256"/>
      <c r="E35" s="261" t="s">
        <v>82</v>
      </c>
      <c r="F35" s="261"/>
      <c r="G35" s="261" t="s">
        <v>83</v>
      </c>
      <c r="H35" s="261"/>
      <c r="I35" s="261"/>
      <c r="J35" s="261"/>
      <c r="K35" s="261"/>
      <c r="L35" s="261"/>
      <c r="M35" s="261"/>
      <c r="N35" s="261"/>
    </row>
    <row r="36" spans="3:14" ht="20.100000000000001" customHeight="1" x14ac:dyDescent="0.2">
      <c r="C36" s="256" t="s">
        <v>84</v>
      </c>
      <c r="D36" s="256"/>
      <c r="E36" s="261" t="s">
        <v>85</v>
      </c>
      <c r="F36" s="261"/>
      <c r="G36" s="269"/>
      <c r="H36" s="269"/>
      <c r="I36" s="269"/>
      <c r="J36" s="269"/>
      <c r="K36" s="269"/>
      <c r="L36" s="269"/>
      <c r="M36" s="269"/>
      <c r="N36" s="269"/>
    </row>
    <row r="37" spans="3:14" ht="20.100000000000001" customHeight="1" x14ac:dyDescent="0.2">
      <c r="C37" s="256"/>
      <c r="D37" s="256"/>
      <c r="E37" s="261" t="s">
        <v>86</v>
      </c>
      <c r="F37" s="261"/>
      <c r="G37" s="269" t="s">
        <v>87</v>
      </c>
      <c r="H37" s="269"/>
      <c r="I37" s="269"/>
      <c r="J37" s="269"/>
      <c r="K37" s="269"/>
      <c r="L37" s="269"/>
      <c r="M37" s="269"/>
      <c r="N37" s="269"/>
    </row>
    <row r="38" spans="3:14" ht="20.100000000000001" customHeight="1" x14ac:dyDescent="0.2">
      <c r="C38" s="256"/>
      <c r="D38" s="256"/>
      <c r="E38" s="261" t="s">
        <v>88</v>
      </c>
      <c r="F38" s="261"/>
      <c r="G38" s="269"/>
      <c r="H38" s="269"/>
      <c r="I38" s="269"/>
      <c r="J38" s="269"/>
      <c r="K38" s="269"/>
      <c r="L38" s="269"/>
      <c r="M38" s="269"/>
      <c r="N38" s="269"/>
    </row>
    <row r="39" spans="3:14" ht="20.100000000000001" customHeight="1" x14ac:dyDescent="0.2">
      <c r="C39" s="256"/>
      <c r="D39" s="256"/>
      <c r="E39" s="261" t="s">
        <v>89</v>
      </c>
      <c r="F39" s="261"/>
      <c r="G39" s="269" t="s">
        <v>90</v>
      </c>
      <c r="H39" s="269"/>
      <c r="I39" s="269"/>
      <c r="J39" s="269"/>
      <c r="K39" s="269"/>
      <c r="L39" s="269"/>
      <c r="M39" s="269"/>
      <c r="N39" s="269"/>
    </row>
    <row r="40" spans="3:14" ht="20.100000000000001" customHeight="1" x14ac:dyDescent="0.2">
      <c r="C40" s="256" t="s">
        <v>91</v>
      </c>
      <c r="D40" s="256"/>
      <c r="E40" s="261" t="s">
        <v>92</v>
      </c>
      <c r="F40" s="261"/>
      <c r="G40" s="261">
        <v>1</v>
      </c>
      <c r="H40" s="261"/>
      <c r="I40" s="261"/>
      <c r="J40" s="261"/>
      <c r="K40" s="261"/>
      <c r="L40" s="261"/>
      <c r="M40" s="261"/>
      <c r="N40" s="261"/>
    </row>
    <row r="41" spans="3:14" ht="20.100000000000001" customHeight="1" x14ac:dyDescent="0.2">
      <c r="C41" s="256" t="s">
        <v>93</v>
      </c>
      <c r="D41" s="256"/>
      <c r="E41" s="261" t="s">
        <v>94</v>
      </c>
      <c r="F41" s="261"/>
      <c r="G41" s="261"/>
      <c r="H41" s="261"/>
      <c r="I41" s="261"/>
      <c r="J41" s="261"/>
      <c r="K41" s="261"/>
      <c r="L41" s="261"/>
      <c r="M41" s="261"/>
      <c r="N41" s="261"/>
    </row>
    <row r="42" spans="3:14" ht="20.100000000000001" hidden="1" customHeight="1" x14ac:dyDescent="0.2">
      <c r="C42" s="256"/>
      <c r="D42" s="256"/>
      <c r="E42" s="261" t="s">
        <v>95</v>
      </c>
      <c r="F42" s="261"/>
      <c r="G42" s="261"/>
      <c r="H42" s="261"/>
      <c r="I42" s="261"/>
      <c r="J42" s="261"/>
      <c r="K42" s="261"/>
      <c r="L42" s="261"/>
      <c r="M42" s="261"/>
      <c r="N42" s="261"/>
    </row>
    <row r="43" spans="3:14" ht="20.100000000000001" customHeight="1" x14ac:dyDescent="0.2">
      <c r="C43" s="256" t="s">
        <v>96</v>
      </c>
      <c r="D43" s="256"/>
      <c r="E43" s="256" t="s">
        <v>97</v>
      </c>
      <c r="F43" s="256"/>
      <c r="G43" s="256"/>
      <c r="H43" s="256"/>
      <c r="I43" s="256"/>
      <c r="J43" s="256"/>
      <c r="K43" s="256"/>
      <c r="L43" s="256"/>
      <c r="M43" s="256"/>
      <c r="N43" s="256"/>
    </row>
    <row r="44" spans="3:14" ht="20.100000000000001" customHeight="1" x14ac:dyDescent="0.2">
      <c r="C44" s="256" t="s">
        <v>98</v>
      </c>
      <c r="D44" s="256"/>
      <c r="E44" s="256" t="s">
        <v>99</v>
      </c>
      <c r="F44" s="256"/>
      <c r="G44" s="261" t="s">
        <v>97</v>
      </c>
      <c r="H44" s="261"/>
      <c r="I44" s="261"/>
      <c r="J44" s="261"/>
      <c r="K44" s="261"/>
      <c r="L44" s="261"/>
      <c r="M44" s="261"/>
      <c r="N44" s="261"/>
    </row>
    <row r="45" spans="3:14" ht="20.100000000000001" customHeight="1" x14ac:dyDescent="0.2">
      <c r="C45" s="256"/>
      <c r="D45" s="256"/>
      <c r="E45" s="256" t="s">
        <v>100</v>
      </c>
      <c r="F45" s="256"/>
      <c r="G45" s="261" t="s">
        <v>101</v>
      </c>
      <c r="H45" s="261"/>
      <c r="I45" s="261"/>
      <c r="J45" s="261"/>
      <c r="K45" s="261"/>
      <c r="L45" s="261"/>
      <c r="M45" s="261"/>
      <c r="N45" s="261"/>
    </row>
    <row r="46" spans="3:14" ht="24.75" customHeight="1" x14ac:dyDescent="0.2">
      <c r="C46" s="256" t="s">
        <v>102</v>
      </c>
      <c r="D46" s="256"/>
      <c r="E46" s="256" t="s">
        <v>103</v>
      </c>
      <c r="F46" s="256"/>
      <c r="G46" s="256"/>
      <c r="H46" s="256"/>
      <c r="I46" s="256"/>
      <c r="J46" s="256"/>
      <c r="K46" s="256"/>
      <c r="L46" s="256"/>
      <c r="M46" s="256"/>
      <c r="N46" s="256"/>
    </row>
    <row r="47" spans="3:14" ht="20.100000000000001" customHeight="1" x14ac:dyDescent="0.2">
      <c r="C47" s="256" t="s">
        <v>104</v>
      </c>
      <c r="D47" s="256"/>
      <c r="E47" s="256">
        <v>3</v>
      </c>
      <c r="F47" s="256"/>
      <c r="G47" s="256"/>
      <c r="H47" s="256"/>
      <c r="I47" s="256"/>
      <c r="J47" s="256"/>
      <c r="K47" s="256"/>
      <c r="L47" s="256"/>
      <c r="M47" s="256"/>
      <c r="N47" s="256"/>
    </row>
    <row r="48" spans="3:14" ht="24" customHeight="1" x14ac:dyDescent="0.2">
      <c r="C48" s="256" t="s">
        <v>105</v>
      </c>
      <c r="D48" s="256"/>
      <c r="E48" s="282" t="s">
        <v>106</v>
      </c>
      <c r="F48" s="256"/>
      <c r="G48" s="256"/>
      <c r="H48" s="256"/>
      <c r="I48" s="256"/>
      <c r="J48" s="256"/>
      <c r="K48" s="256"/>
      <c r="L48" s="256"/>
      <c r="M48" s="256"/>
      <c r="N48" s="256"/>
    </row>
    <row r="49" spans="3:14" ht="30.75" customHeight="1" x14ac:dyDescent="0.2">
      <c r="C49" s="256" t="s">
        <v>107</v>
      </c>
      <c r="D49" s="256"/>
      <c r="E49" s="268" t="s">
        <v>108</v>
      </c>
      <c r="F49" s="268"/>
      <c r="G49" s="268" t="s">
        <v>109</v>
      </c>
      <c r="H49" s="268"/>
      <c r="I49" s="268" t="s">
        <v>110</v>
      </c>
      <c r="J49" s="268"/>
      <c r="K49" s="268"/>
      <c r="L49" s="268"/>
      <c r="M49" s="268" t="s">
        <v>111</v>
      </c>
      <c r="N49" s="268"/>
    </row>
    <row r="50" spans="3:14" ht="20.100000000000001" customHeight="1" x14ac:dyDescent="0.2">
      <c r="C50" s="256"/>
      <c r="D50" s="256"/>
      <c r="E50" s="264" t="s">
        <v>112</v>
      </c>
      <c r="F50" s="264"/>
      <c r="G50" s="264">
        <v>6</v>
      </c>
      <c r="H50" s="264"/>
      <c r="I50" s="264"/>
      <c r="J50" s="264"/>
      <c r="K50" s="264"/>
      <c r="L50" s="264"/>
      <c r="M50" s="264">
        <v>6</v>
      </c>
      <c r="N50" s="264"/>
    </row>
    <row r="51" spans="3:14" ht="20.100000000000001" customHeight="1" x14ac:dyDescent="0.2">
      <c r="C51" s="256"/>
      <c r="D51" s="256"/>
      <c r="E51" s="264" t="s">
        <v>113</v>
      </c>
      <c r="F51" s="264"/>
      <c r="G51" s="264"/>
      <c r="H51" s="264"/>
      <c r="I51" s="264"/>
      <c r="J51" s="264"/>
      <c r="K51" s="264"/>
      <c r="L51" s="264"/>
      <c r="M51" s="264"/>
      <c r="N51" s="264"/>
    </row>
    <row r="52" spans="3:14" ht="20.100000000000001" customHeight="1" x14ac:dyDescent="0.2">
      <c r="C52" s="256"/>
      <c r="D52" s="256"/>
      <c r="E52" s="257" t="s">
        <v>114</v>
      </c>
      <c r="F52" s="258"/>
      <c r="G52" s="259"/>
      <c r="H52" s="260"/>
      <c r="I52" s="259"/>
      <c r="J52" s="281"/>
      <c r="K52" s="281"/>
      <c r="L52" s="260"/>
      <c r="M52" s="259"/>
      <c r="N52" s="260"/>
    </row>
    <row r="53" spans="3:14" ht="19.5" customHeight="1" x14ac:dyDescent="0.2">
      <c r="C53" s="256"/>
      <c r="D53" s="256"/>
      <c r="E53" s="259" t="s">
        <v>115</v>
      </c>
      <c r="F53" s="260"/>
      <c r="G53" s="259"/>
      <c r="H53" s="260"/>
      <c r="I53" s="259"/>
      <c r="J53" s="281"/>
      <c r="K53" s="281"/>
      <c r="L53" s="260"/>
      <c r="M53" s="259"/>
      <c r="N53" s="260"/>
    </row>
    <row r="54" spans="3:14" ht="19.5" hidden="1" customHeight="1" x14ac:dyDescent="0.2">
      <c r="C54" s="256"/>
      <c r="D54" s="256"/>
    </row>
    <row r="55" spans="3:14" ht="20.100000000000001" customHeight="1" x14ac:dyDescent="0.2">
      <c r="C55" s="256"/>
      <c r="D55" s="256"/>
      <c r="E55" s="264" t="s">
        <v>116</v>
      </c>
      <c r="F55" s="264"/>
      <c r="G55" s="264">
        <v>1</v>
      </c>
      <c r="H55" s="264"/>
      <c r="I55" s="264"/>
      <c r="J55" s="264"/>
      <c r="K55" s="264"/>
      <c r="L55" s="264"/>
      <c r="M55" s="264">
        <v>1</v>
      </c>
      <c r="N55" s="264"/>
    </row>
    <row r="56" spans="3:14" ht="20.100000000000001" customHeight="1" x14ac:dyDescent="0.2">
      <c r="C56" s="256"/>
      <c r="D56" s="256"/>
      <c r="E56" s="264" t="s">
        <v>117</v>
      </c>
      <c r="F56" s="264"/>
      <c r="G56" s="264">
        <v>7</v>
      </c>
      <c r="H56" s="264"/>
      <c r="I56" s="264"/>
      <c r="J56" s="264"/>
      <c r="K56" s="264"/>
      <c r="L56" s="264"/>
      <c r="M56" s="264">
        <v>7</v>
      </c>
      <c r="N56" s="264"/>
    </row>
    <row r="57" spans="3:14" ht="59.25" customHeight="1" x14ac:dyDescent="0.2">
      <c r="C57" s="285" t="s">
        <v>118</v>
      </c>
      <c r="D57" s="286"/>
      <c r="E57" s="278" t="s">
        <v>108</v>
      </c>
      <c r="F57" s="279"/>
      <c r="G57" s="205" t="s">
        <v>119</v>
      </c>
      <c r="H57" s="205" t="s">
        <v>120</v>
      </c>
      <c r="I57" s="205" t="s">
        <v>121</v>
      </c>
      <c r="J57" s="205" t="s">
        <v>122</v>
      </c>
      <c r="K57" s="205" t="s">
        <v>123</v>
      </c>
      <c r="L57" s="205" t="s">
        <v>124</v>
      </c>
      <c r="M57" s="205" t="s">
        <v>125</v>
      </c>
      <c r="N57" s="205" t="s">
        <v>126</v>
      </c>
    </row>
    <row r="58" spans="3:14" ht="20.100000000000001" customHeight="1" x14ac:dyDescent="0.2">
      <c r="C58" s="285"/>
      <c r="D58" s="286"/>
      <c r="E58" s="264" t="s">
        <v>112</v>
      </c>
      <c r="F58" s="259"/>
      <c r="G58" s="111"/>
      <c r="H58" s="111"/>
      <c r="I58" s="111"/>
      <c r="J58" s="111"/>
      <c r="K58" s="111"/>
      <c r="L58" s="111"/>
      <c r="M58" s="111"/>
      <c r="N58" s="111"/>
    </row>
    <row r="59" spans="3:14" ht="20.100000000000001" customHeight="1" x14ac:dyDescent="0.2">
      <c r="C59" s="285"/>
      <c r="D59" s="286"/>
      <c r="E59" s="264" t="s">
        <v>113</v>
      </c>
      <c r="F59" s="259"/>
      <c r="G59" s="111"/>
      <c r="H59" s="111"/>
      <c r="I59" s="111"/>
      <c r="J59" s="111"/>
      <c r="K59" s="111"/>
      <c r="L59" s="111"/>
      <c r="M59" s="111"/>
      <c r="N59" s="111"/>
    </row>
    <row r="60" spans="3:14" ht="20.100000000000001" customHeight="1" x14ac:dyDescent="0.2">
      <c r="C60" s="285"/>
      <c r="D60" s="286"/>
      <c r="E60" s="257" t="s">
        <v>114</v>
      </c>
      <c r="F60" s="289"/>
      <c r="G60" s="111"/>
      <c r="H60" s="111"/>
      <c r="I60" s="111"/>
      <c r="J60" s="111"/>
      <c r="K60" s="111"/>
      <c r="L60" s="111"/>
      <c r="M60" s="111"/>
      <c r="N60" s="111"/>
    </row>
    <row r="61" spans="3:14" ht="20.100000000000001" customHeight="1" x14ac:dyDescent="0.2">
      <c r="C61" s="285"/>
      <c r="D61" s="286"/>
      <c r="E61" s="259" t="s">
        <v>115</v>
      </c>
      <c r="F61" s="281"/>
      <c r="G61" s="111"/>
      <c r="H61" s="111"/>
      <c r="I61" s="111"/>
      <c r="J61" s="111"/>
      <c r="K61" s="111"/>
      <c r="L61" s="111"/>
      <c r="M61" s="111"/>
      <c r="N61" s="111"/>
    </row>
    <row r="62" spans="3:14" ht="20.100000000000001" customHeight="1" x14ac:dyDescent="0.2">
      <c r="C62" s="285"/>
      <c r="D62" s="286"/>
      <c r="E62" s="264" t="s">
        <v>116</v>
      </c>
      <c r="F62" s="259"/>
      <c r="G62" s="111"/>
      <c r="H62" s="111"/>
      <c r="I62" s="111"/>
      <c r="J62" s="111"/>
      <c r="K62" s="111"/>
      <c r="L62" s="111"/>
      <c r="M62" s="111"/>
      <c r="N62" s="111"/>
    </row>
    <row r="63" spans="3:14" ht="20.100000000000001" customHeight="1" x14ac:dyDescent="0.2">
      <c r="C63" s="287"/>
      <c r="D63" s="288"/>
      <c r="E63" s="264" t="s">
        <v>117</v>
      </c>
      <c r="F63" s="259"/>
      <c r="G63" s="111"/>
      <c r="H63" s="111"/>
      <c r="I63" s="111"/>
      <c r="J63" s="111"/>
      <c r="K63" s="111"/>
      <c r="L63" s="111"/>
      <c r="M63" s="111"/>
      <c r="N63" s="111"/>
    </row>
    <row r="64" spans="3:14" ht="27" customHeight="1" x14ac:dyDescent="0.2">
      <c r="C64" s="256" t="s">
        <v>127</v>
      </c>
      <c r="D64" s="256"/>
      <c r="E64" s="261" t="s">
        <v>128</v>
      </c>
      <c r="F64" s="261"/>
      <c r="G64" s="264">
        <v>7</v>
      </c>
      <c r="H64" s="264"/>
      <c r="I64" s="264"/>
      <c r="J64" s="264"/>
      <c r="K64" s="264"/>
      <c r="L64" s="264"/>
      <c r="M64" s="264"/>
      <c r="N64" s="264"/>
    </row>
    <row r="65" spans="3:14" ht="20.100000000000001" customHeight="1" x14ac:dyDescent="0.2">
      <c r="C65" s="256"/>
      <c r="D65" s="256"/>
      <c r="E65" s="261" t="s">
        <v>129</v>
      </c>
      <c r="F65" s="261"/>
      <c r="G65" s="264" t="s">
        <v>130</v>
      </c>
      <c r="H65" s="264"/>
      <c r="I65" s="264"/>
      <c r="J65" s="264"/>
      <c r="K65" s="264"/>
      <c r="L65" s="264"/>
      <c r="M65" s="264"/>
      <c r="N65" s="264"/>
    </row>
    <row r="66" spans="3:14" ht="20.100000000000001" customHeight="1" x14ac:dyDescent="0.2">
      <c r="C66" s="256"/>
      <c r="D66" s="256"/>
      <c r="E66" s="283" t="s">
        <v>131</v>
      </c>
      <c r="F66" s="284"/>
      <c r="G66" s="259">
        <v>0</v>
      </c>
      <c r="H66" s="281"/>
      <c r="I66" s="281"/>
      <c r="J66" s="281"/>
      <c r="K66" s="281"/>
      <c r="L66" s="281"/>
      <c r="M66" s="281"/>
      <c r="N66" s="260"/>
    </row>
    <row r="67" spans="3:14" ht="30" customHeight="1" x14ac:dyDescent="0.2">
      <c r="C67" s="256" t="s">
        <v>132</v>
      </c>
      <c r="D67" s="256"/>
      <c r="E67" s="290" t="s">
        <v>133</v>
      </c>
      <c r="F67" s="291"/>
      <c r="G67" s="291"/>
      <c r="H67" s="291"/>
      <c r="I67" s="292"/>
      <c r="J67" s="290" t="s">
        <v>134</v>
      </c>
      <c r="K67" s="291"/>
      <c r="L67" s="291"/>
      <c r="M67" s="292"/>
      <c r="N67" s="85"/>
    </row>
    <row r="68" spans="3:14" ht="20.100000000000001" hidden="1" customHeight="1" x14ac:dyDescent="0.2">
      <c r="C68" s="29"/>
      <c r="D68" s="29"/>
      <c r="E68" s="30"/>
      <c r="F68" s="30"/>
      <c r="G68" s="30"/>
      <c r="H68" s="30"/>
      <c r="I68" s="30"/>
      <c r="J68" s="30"/>
      <c r="K68" s="30"/>
      <c r="L68" s="30"/>
      <c r="M68" s="30"/>
      <c r="N68" s="30"/>
    </row>
    <row r="69" spans="3:14" ht="20.100000000000001" hidden="1" customHeight="1" x14ac:dyDescent="0.2">
      <c r="C69" s="293" t="s">
        <v>135</v>
      </c>
      <c r="D69" s="293"/>
      <c r="E69" s="293"/>
      <c r="F69" s="293"/>
      <c r="G69" s="293"/>
      <c r="H69" s="293"/>
      <c r="I69" s="293"/>
      <c r="J69" s="293"/>
      <c r="K69" s="293"/>
      <c r="L69" s="293"/>
      <c r="M69" s="293"/>
      <c r="N69" s="293"/>
    </row>
    <row r="70" spans="3:14" ht="42.75" hidden="1" customHeight="1" x14ac:dyDescent="0.2">
      <c r="C70" s="264" t="s">
        <v>136</v>
      </c>
      <c r="D70" s="264"/>
      <c r="E70" s="256" t="s">
        <v>137</v>
      </c>
      <c r="F70" s="256"/>
      <c r="G70" s="256"/>
      <c r="H70" s="256"/>
      <c r="I70" s="256" t="s">
        <v>138</v>
      </c>
      <c r="J70" s="256"/>
      <c r="K70" s="256"/>
      <c r="L70" s="256"/>
      <c r="M70" s="256"/>
      <c r="N70" s="256"/>
    </row>
    <row r="71" spans="3:14" ht="20.100000000000001" hidden="1" customHeight="1" x14ac:dyDescent="0.2">
      <c r="C71" s="264"/>
      <c r="D71" s="264"/>
      <c r="E71" s="275" t="s">
        <v>139</v>
      </c>
      <c r="F71" s="275"/>
      <c r="G71" s="275"/>
      <c r="H71" s="275"/>
      <c r="I71" s="256">
        <v>2</v>
      </c>
      <c r="J71" s="256"/>
      <c r="K71" s="256"/>
      <c r="L71" s="256"/>
      <c r="M71" s="256"/>
      <c r="N71" s="256"/>
    </row>
    <row r="72" spans="3:14" ht="20.100000000000001" hidden="1" customHeight="1" x14ac:dyDescent="0.2">
      <c r="C72" s="264"/>
      <c r="D72" s="264"/>
      <c r="E72" s="275" t="s">
        <v>140</v>
      </c>
      <c r="F72" s="275"/>
      <c r="G72" s="275"/>
      <c r="H72" s="275"/>
      <c r="I72" s="256"/>
      <c r="J72" s="256"/>
      <c r="K72" s="256"/>
      <c r="L72" s="256"/>
      <c r="M72" s="256"/>
      <c r="N72" s="256"/>
    </row>
    <row r="73" spans="3:14" ht="20.100000000000001" hidden="1" customHeight="1" x14ac:dyDescent="0.2">
      <c r="C73" s="264"/>
      <c r="D73" s="264"/>
      <c r="E73" s="275" t="s">
        <v>141</v>
      </c>
      <c r="F73" s="275"/>
      <c r="G73" s="275"/>
      <c r="H73" s="275"/>
      <c r="I73" s="256"/>
      <c r="J73" s="256"/>
      <c r="K73" s="256"/>
      <c r="L73" s="256"/>
      <c r="M73" s="256"/>
      <c r="N73" s="256"/>
    </row>
    <row r="74" spans="3:14" ht="20.100000000000001" hidden="1" customHeight="1" x14ac:dyDescent="0.2">
      <c r="C74" s="264"/>
      <c r="D74" s="264"/>
      <c r="E74" s="275" t="s">
        <v>142</v>
      </c>
      <c r="F74" s="275"/>
      <c r="G74" s="275"/>
      <c r="H74" s="275"/>
      <c r="I74" s="256"/>
      <c r="J74" s="256"/>
      <c r="K74" s="256"/>
      <c r="L74" s="256"/>
      <c r="M74" s="256"/>
      <c r="N74" s="256"/>
    </row>
    <row r="75" spans="3:14" ht="20.100000000000001" hidden="1" customHeight="1" x14ac:dyDescent="0.2">
      <c r="C75" s="264"/>
      <c r="D75" s="264"/>
      <c r="E75" s="275"/>
      <c r="F75" s="275"/>
      <c r="G75" s="275"/>
      <c r="H75" s="275"/>
      <c r="I75" s="256"/>
      <c r="J75" s="256"/>
      <c r="K75" s="256"/>
      <c r="L75" s="256"/>
      <c r="M75" s="256"/>
      <c r="N75" s="256"/>
    </row>
    <row r="76" spans="3:14" ht="20.100000000000001" hidden="1" customHeight="1" x14ac:dyDescent="0.2">
      <c r="C76" s="264"/>
      <c r="D76" s="264"/>
      <c r="E76" s="275" t="s">
        <v>143</v>
      </c>
      <c r="F76" s="275"/>
      <c r="G76" s="275"/>
      <c r="H76" s="275"/>
      <c r="I76" s="256"/>
      <c r="J76" s="256"/>
      <c r="K76" s="256"/>
      <c r="L76" s="256"/>
      <c r="M76" s="256"/>
      <c r="N76" s="256"/>
    </row>
    <row r="77" spans="3:14" ht="20.100000000000001" hidden="1" customHeight="1" x14ac:dyDescent="0.2">
      <c r="C77" s="264"/>
      <c r="D77" s="264"/>
      <c r="E77" s="275" t="s">
        <v>144</v>
      </c>
      <c r="F77" s="275"/>
      <c r="G77" s="275"/>
      <c r="H77" s="275"/>
      <c r="I77" s="256"/>
      <c r="J77" s="256"/>
      <c r="K77" s="256"/>
      <c r="L77" s="256"/>
      <c r="M77" s="256"/>
      <c r="N77" s="256"/>
    </row>
    <row r="78" spans="3:14" ht="20.100000000000001" hidden="1" customHeight="1" x14ac:dyDescent="0.2">
      <c r="C78" s="264"/>
      <c r="D78" s="264"/>
      <c r="E78" s="275" t="s">
        <v>145</v>
      </c>
      <c r="F78" s="275"/>
      <c r="G78" s="275"/>
      <c r="H78" s="275"/>
      <c r="I78" s="256"/>
      <c r="J78" s="256"/>
      <c r="K78" s="256"/>
      <c r="L78" s="256"/>
      <c r="M78" s="256"/>
      <c r="N78" s="256"/>
    </row>
    <row r="79" spans="3:14" ht="20.100000000000001" hidden="1" customHeight="1" x14ac:dyDescent="0.2">
      <c r="C79" s="264"/>
      <c r="D79" s="264"/>
      <c r="E79" s="275" t="s">
        <v>146</v>
      </c>
      <c r="F79" s="275"/>
      <c r="G79" s="275"/>
      <c r="H79" s="275"/>
      <c r="I79" s="256"/>
      <c r="J79" s="256"/>
      <c r="K79" s="256"/>
      <c r="L79" s="256"/>
      <c r="M79" s="256"/>
      <c r="N79" s="256"/>
    </row>
    <row r="80" spans="3:14" ht="20.100000000000001" hidden="1" customHeight="1" x14ac:dyDescent="0.2">
      <c r="C80" s="264"/>
      <c r="D80" s="264"/>
      <c r="E80" s="275" t="s">
        <v>147</v>
      </c>
      <c r="F80" s="275"/>
      <c r="G80" s="275"/>
      <c r="H80" s="275"/>
      <c r="I80" s="256"/>
      <c r="J80" s="256"/>
      <c r="K80" s="256"/>
      <c r="L80" s="256"/>
      <c r="M80" s="256"/>
      <c r="N80" s="256"/>
    </row>
    <row r="81" spans="3:14" ht="20.100000000000001" hidden="1" customHeight="1" x14ac:dyDescent="0.2">
      <c r="C81" s="264"/>
      <c r="D81" s="264"/>
      <c r="E81" s="275" t="s">
        <v>148</v>
      </c>
      <c r="F81" s="275"/>
      <c r="G81" s="275"/>
      <c r="H81" s="275"/>
      <c r="I81" s="256"/>
      <c r="J81" s="256"/>
      <c r="K81" s="256"/>
      <c r="L81" s="256"/>
      <c r="M81" s="256"/>
      <c r="N81" s="256"/>
    </row>
    <row r="82" spans="3:14" ht="39" hidden="1" customHeight="1" x14ac:dyDescent="0.2">
      <c r="C82" s="264" t="s">
        <v>149</v>
      </c>
      <c r="D82" s="264"/>
      <c r="E82" s="256" t="s">
        <v>150</v>
      </c>
      <c r="F82" s="256"/>
      <c r="G82" s="256"/>
      <c r="H82" s="256"/>
      <c r="I82" s="256" t="s">
        <v>138</v>
      </c>
      <c r="J82" s="256"/>
      <c r="K82" s="256"/>
      <c r="L82" s="256"/>
      <c r="M82" s="256"/>
      <c r="N82" s="256"/>
    </row>
    <row r="83" spans="3:14" ht="20.100000000000001" hidden="1" customHeight="1" x14ac:dyDescent="0.2">
      <c r="C83" s="264"/>
      <c r="D83" s="264"/>
      <c r="E83" s="275" t="s">
        <v>151</v>
      </c>
      <c r="F83" s="275"/>
      <c r="G83" s="275"/>
      <c r="H83" s="275"/>
      <c r="I83" s="256"/>
      <c r="J83" s="256"/>
      <c r="K83" s="256"/>
      <c r="L83" s="256"/>
      <c r="M83" s="256"/>
      <c r="N83" s="256"/>
    </row>
    <row r="84" spans="3:14" ht="20.100000000000001" hidden="1" customHeight="1" x14ac:dyDescent="0.2">
      <c r="C84" s="264"/>
      <c r="D84" s="264"/>
      <c r="E84" s="275" t="s">
        <v>140</v>
      </c>
      <c r="F84" s="275"/>
      <c r="G84" s="275"/>
      <c r="H84" s="275"/>
      <c r="I84" s="256"/>
      <c r="J84" s="256"/>
      <c r="K84" s="256"/>
      <c r="L84" s="256"/>
      <c r="M84" s="256"/>
      <c r="N84" s="256"/>
    </row>
    <row r="85" spans="3:14" ht="19.5" hidden="1" customHeight="1" x14ac:dyDescent="0.2">
      <c r="C85" s="264"/>
      <c r="D85" s="264"/>
      <c r="E85" s="275" t="s">
        <v>152</v>
      </c>
      <c r="F85" s="275"/>
      <c r="G85" s="275"/>
      <c r="H85" s="275"/>
      <c r="I85" s="256"/>
      <c r="J85" s="256"/>
      <c r="K85" s="256"/>
      <c r="L85" s="256"/>
      <c r="M85" s="256"/>
      <c r="N85" s="256"/>
    </row>
    <row r="86" spans="3:14" ht="2.25" hidden="1" customHeight="1" x14ac:dyDescent="0.2">
      <c r="C86" s="264"/>
      <c r="D86" s="264"/>
    </row>
    <row r="87" spans="3:14" ht="19.5" hidden="1" customHeight="1" x14ac:dyDescent="0.2">
      <c r="C87" s="264"/>
      <c r="D87" s="264"/>
    </row>
    <row r="88" spans="3:14" ht="19.5" hidden="1" customHeight="1" x14ac:dyDescent="0.2">
      <c r="C88" s="264"/>
      <c r="D88" s="264"/>
    </row>
    <row r="89" spans="3:14" hidden="1" x14ac:dyDescent="0.2">
      <c r="C89" s="264"/>
      <c r="D89" s="264"/>
    </row>
    <row r="90" spans="3:14" ht="20.100000000000001" hidden="1" customHeight="1" x14ac:dyDescent="0.2">
      <c r="C90" s="108"/>
      <c r="D90" s="108"/>
      <c r="E90" s="31"/>
      <c r="F90" s="31"/>
      <c r="G90" s="31"/>
      <c r="H90" s="31"/>
      <c r="I90" s="31"/>
      <c r="J90" s="31"/>
      <c r="K90" s="31"/>
      <c r="L90" s="31"/>
      <c r="M90" s="31"/>
      <c r="N90" s="32"/>
    </row>
    <row r="92" spans="3:14" ht="15.75" customHeight="1" x14ac:dyDescent="0.2">
      <c r="C92" s="268" t="s">
        <v>153</v>
      </c>
      <c r="D92" s="268"/>
      <c r="E92" s="268"/>
      <c r="F92" s="268"/>
      <c r="G92" s="268"/>
      <c r="H92" s="268"/>
      <c r="I92" s="268"/>
      <c r="J92" s="268"/>
      <c r="K92" s="268"/>
      <c r="L92" s="268"/>
      <c r="M92" s="268"/>
      <c r="N92" s="268"/>
    </row>
    <row r="93" spans="3:14" ht="42" customHeight="1" x14ac:dyDescent="0.2">
      <c r="C93" s="295" t="s">
        <v>154</v>
      </c>
      <c r="D93" s="295"/>
      <c r="E93" s="295"/>
      <c r="F93" s="295"/>
      <c r="G93" s="295"/>
      <c r="H93" s="295"/>
      <c r="I93" s="295"/>
      <c r="J93" s="295"/>
      <c r="K93" s="295"/>
      <c r="L93" s="295"/>
      <c r="M93" s="295"/>
      <c r="N93" s="295"/>
    </row>
    <row r="94" spans="3:14" ht="264.75" customHeight="1" x14ac:dyDescent="0.2">
      <c r="C94" s="271" t="s">
        <v>155</v>
      </c>
      <c r="D94" s="272"/>
      <c r="E94" s="272"/>
      <c r="F94" s="272"/>
      <c r="G94" s="272"/>
      <c r="H94" s="272"/>
      <c r="I94" s="272"/>
      <c r="J94" s="272"/>
      <c r="K94" s="272"/>
      <c r="L94" s="272"/>
      <c r="M94" s="272"/>
      <c r="N94" s="273"/>
    </row>
    <row r="96" spans="3:14" ht="15" x14ac:dyDescent="0.25">
      <c r="C96" s="277" t="s">
        <v>156</v>
      </c>
      <c r="D96" s="277"/>
      <c r="E96" s="277"/>
    </row>
    <row r="97" spans="2:14" ht="15" customHeight="1" x14ac:dyDescent="0.25">
      <c r="C97" s="255" t="s">
        <v>157</v>
      </c>
      <c r="D97" s="255"/>
      <c r="E97" s="255"/>
    </row>
    <row r="98" spans="2:14" ht="15" customHeight="1" x14ac:dyDescent="0.25">
      <c r="C98" s="255" t="s">
        <v>158</v>
      </c>
      <c r="D98" s="255"/>
      <c r="E98" s="255"/>
      <c r="F98" s="255"/>
    </row>
    <row r="99" spans="2:14" ht="15" customHeight="1" x14ac:dyDescent="0.25">
      <c r="C99" s="255" t="s">
        <v>159</v>
      </c>
      <c r="D99" s="255"/>
      <c r="E99" s="255"/>
    </row>
    <row r="101" spans="2:14" x14ac:dyDescent="0.2">
      <c r="B101" s="274" t="s">
        <v>33</v>
      </c>
      <c r="C101" s="274"/>
      <c r="D101" s="274"/>
      <c r="E101" s="274"/>
      <c r="F101" s="274"/>
      <c r="G101" s="274"/>
      <c r="H101" s="274"/>
      <c r="I101" s="274"/>
      <c r="J101" s="274"/>
      <c r="K101" s="274"/>
      <c r="L101" s="274"/>
    </row>
    <row r="102" spans="2:14" x14ac:dyDescent="0.2">
      <c r="B102" s="274" t="s">
        <v>34</v>
      </c>
      <c r="C102" s="274"/>
      <c r="D102" s="274"/>
      <c r="E102" s="274"/>
      <c r="F102" s="274"/>
      <c r="G102" s="274"/>
      <c r="H102" s="274"/>
      <c r="I102" s="274"/>
      <c r="J102" s="274"/>
      <c r="K102" s="274"/>
      <c r="L102" s="274"/>
    </row>
    <row r="103" spans="2:14" x14ac:dyDescent="0.2">
      <c r="B103" s="276" t="s">
        <v>35</v>
      </c>
      <c r="C103" s="276"/>
      <c r="D103" s="276"/>
      <c r="E103" s="276"/>
      <c r="F103" s="276"/>
      <c r="G103" s="276"/>
      <c r="H103" s="276"/>
      <c r="I103" s="276"/>
      <c r="J103" s="276"/>
      <c r="K103" s="276"/>
      <c r="L103" s="276"/>
    </row>
    <row r="104" spans="2:14" x14ac:dyDescent="0.2">
      <c r="B104" s="274" t="s">
        <v>36</v>
      </c>
      <c r="C104" s="274"/>
      <c r="D104" s="274"/>
      <c r="E104" s="274"/>
      <c r="F104" s="274"/>
      <c r="G104" s="274"/>
      <c r="H104" s="274"/>
      <c r="I104" s="274"/>
      <c r="J104" s="274"/>
      <c r="K104" s="274"/>
      <c r="L104" s="274"/>
    </row>
    <row r="105" spans="2:14" x14ac:dyDescent="0.2">
      <c r="B105" s="270" t="s">
        <v>37</v>
      </c>
      <c r="C105" s="270"/>
      <c r="D105" s="270"/>
      <c r="E105" s="270"/>
      <c r="F105" s="270"/>
      <c r="G105" s="270"/>
      <c r="H105" s="270"/>
      <c r="I105" s="270"/>
      <c r="J105" s="270"/>
      <c r="K105" s="270"/>
      <c r="L105" s="270"/>
      <c r="M105" s="270"/>
      <c r="N105" s="270"/>
    </row>
    <row r="106" spans="2:14" x14ac:dyDescent="0.2">
      <c r="B106" s="270" t="s">
        <v>38</v>
      </c>
      <c r="C106" s="270"/>
      <c r="D106" s="270"/>
      <c r="E106" s="270"/>
      <c r="F106" s="270"/>
      <c r="G106" s="270"/>
      <c r="H106" s="270"/>
      <c r="I106" s="270"/>
      <c r="J106" s="270"/>
      <c r="K106" s="270"/>
      <c r="L106" s="270"/>
      <c r="M106" s="270"/>
      <c r="N106" s="270"/>
    </row>
  </sheetData>
  <sheetProtection algorithmName="SHA-512" hashValue="SmvIR0qogIbhUDqMsGNVcgTdFZSaM6Y1N8QBjb0mrgcP15GKsatF1o/yrQHnXMEcbHDEhSCinky7k3t3zBlPhQ==" saltValue="l/0zRjtbk0PjJP0ba4cQxQ==" spinCount="100000" sheet="1" formatCells="0" formatColumns="0" formatRows="0" insertColumns="0" insertRows="0" insertHyperlinks="0" sort="0" autoFilter="0" pivotTables="0"/>
  <mergeCells count="194">
    <mergeCell ref="A2:A7"/>
    <mergeCell ref="C92:N92"/>
    <mergeCell ref="C93:N93"/>
    <mergeCell ref="C82:D89"/>
    <mergeCell ref="E82:H82"/>
    <mergeCell ref="I82:N82"/>
    <mergeCell ref="E83:H83"/>
    <mergeCell ref="I83:N83"/>
    <mergeCell ref="E84:H84"/>
    <mergeCell ref="I84:N84"/>
    <mergeCell ref="E85:H85"/>
    <mergeCell ref="I85:N85"/>
    <mergeCell ref="E79:H79"/>
    <mergeCell ref="I79:N79"/>
    <mergeCell ref="E80:H80"/>
    <mergeCell ref="I80:N80"/>
    <mergeCell ref="E81:H81"/>
    <mergeCell ref="I81:N81"/>
    <mergeCell ref="M74:N74"/>
    <mergeCell ref="M75:N75"/>
    <mergeCell ref="I76:N76"/>
    <mergeCell ref="E77:H77"/>
    <mergeCell ref="I77:N77"/>
    <mergeCell ref="E78:H78"/>
    <mergeCell ref="I78:N78"/>
    <mergeCell ref="I75:L75"/>
    <mergeCell ref="I74:L74"/>
    <mergeCell ref="C67:D67"/>
    <mergeCell ref="E67:I67"/>
    <mergeCell ref="J67:M67"/>
    <mergeCell ref="C69:N69"/>
    <mergeCell ref="C70:D81"/>
    <mergeCell ref="I70:N70"/>
    <mergeCell ref="I71:N71"/>
    <mergeCell ref="I72:N72"/>
    <mergeCell ref="I73:N73"/>
    <mergeCell ref="E74:H75"/>
    <mergeCell ref="C64:D66"/>
    <mergeCell ref="E64:F64"/>
    <mergeCell ref="G64:N64"/>
    <mergeCell ref="E65:F65"/>
    <mergeCell ref="G65:N65"/>
    <mergeCell ref="E66:F66"/>
    <mergeCell ref="G66:N66"/>
    <mergeCell ref="C57:D63"/>
    <mergeCell ref="E58:F58"/>
    <mergeCell ref="E59:F59"/>
    <mergeCell ref="E60:F60"/>
    <mergeCell ref="E61:F61"/>
    <mergeCell ref="E62:F62"/>
    <mergeCell ref="E63:F63"/>
    <mergeCell ref="I50:L50"/>
    <mergeCell ref="M50:N50"/>
    <mergeCell ref="M53:N53"/>
    <mergeCell ref="I51:L51"/>
    <mergeCell ref="G42:N42"/>
    <mergeCell ref="C49:D56"/>
    <mergeCell ref="G56:H56"/>
    <mergeCell ref="I56:L56"/>
    <mergeCell ref="M56:N56"/>
    <mergeCell ref="E46:N46"/>
    <mergeCell ref="G55:H55"/>
    <mergeCell ref="I55:L55"/>
    <mergeCell ref="E56:F56"/>
    <mergeCell ref="C44:D45"/>
    <mergeCell ref="C41:D42"/>
    <mergeCell ref="I53:L53"/>
    <mergeCell ref="E47:N47"/>
    <mergeCell ref="E44:F44"/>
    <mergeCell ref="E48:N48"/>
    <mergeCell ref="M51:N51"/>
    <mergeCell ref="I52:L52"/>
    <mergeCell ref="M52:N52"/>
    <mergeCell ref="G50:H50"/>
    <mergeCell ref="G49:H49"/>
    <mergeCell ref="G25:N25"/>
    <mergeCell ref="G26:N26"/>
    <mergeCell ref="G41:N41"/>
    <mergeCell ref="E43:N43"/>
    <mergeCell ref="G18:N18"/>
    <mergeCell ref="G40:N40"/>
    <mergeCell ref="G16:N16"/>
    <mergeCell ref="G17:N17"/>
    <mergeCell ref="G21:N21"/>
    <mergeCell ref="G22:N22"/>
    <mergeCell ref="G23:N23"/>
    <mergeCell ref="G24:N24"/>
    <mergeCell ref="G27:N27"/>
    <mergeCell ref="E41:F41"/>
    <mergeCell ref="E42:F42"/>
    <mergeCell ref="G31:N31"/>
    <mergeCell ref="E33:F33"/>
    <mergeCell ref="E29:F29"/>
    <mergeCell ref="E22:F22"/>
    <mergeCell ref="E20:F20"/>
    <mergeCell ref="E21:F21"/>
    <mergeCell ref="E23:F23"/>
    <mergeCell ref="E24:F24"/>
    <mergeCell ref="B106:N106"/>
    <mergeCell ref="C97:E97"/>
    <mergeCell ref="C99:E99"/>
    <mergeCell ref="G38:N38"/>
    <mergeCell ref="G44:N44"/>
    <mergeCell ref="G45:N45"/>
    <mergeCell ref="G34:N34"/>
    <mergeCell ref="G28:N28"/>
    <mergeCell ref="G33:N33"/>
    <mergeCell ref="C94:N94"/>
    <mergeCell ref="B105:N105"/>
    <mergeCell ref="M55:N55"/>
    <mergeCell ref="B101:L101"/>
    <mergeCell ref="E73:H73"/>
    <mergeCell ref="E76:H76"/>
    <mergeCell ref="E71:H71"/>
    <mergeCell ref="E72:H72"/>
    <mergeCell ref="B103:L103"/>
    <mergeCell ref="B104:L104"/>
    <mergeCell ref="C96:E96"/>
    <mergeCell ref="E57:F57"/>
    <mergeCell ref="B102:L102"/>
    <mergeCell ref="E55:F55"/>
    <mergeCell ref="G53:H53"/>
    <mergeCell ref="E4:K5"/>
    <mergeCell ref="G19:N19"/>
    <mergeCell ref="G20:N20"/>
    <mergeCell ref="G39:N39"/>
    <mergeCell ref="G35:N35"/>
    <mergeCell ref="G36:N36"/>
    <mergeCell ref="G37:N37"/>
    <mergeCell ref="G32:N32"/>
    <mergeCell ref="G29:N29"/>
    <mergeCell ref="G30:N30"/>
    <mergeCell ref="E16:F16"/>
    <mergeCell ref="E17:F17"/>
    <mergeCell ref="G11:N11"/>
    <mergeCell ref="G12:N12"/>
    <mergeCell ref="G13:N13"/>
    <mergeCell ref="G14:N14"/>
    <mergeCell ref="G15:N15"/>
    <mergeCell ref="E36:F36"/>
    <mergeCell ref="E37:F37"/>
    <mergeCell ref="E38:F38"/>
    <mergeCell ref="E31:F31"/>
    <mergeCell ref="E18:F18"/>
    <mergeCell ref="E19:F19"/>
    <mergeCell ref="E26:F26"/>
    <mergeCell ref="C36:D39"/>
    <mergeCell ref="L2:N2"/>
    <mergeCell ref="L3:N3"/>
    <mergeCell ref="L4:N4"/>
    <mergeCell ref="L5:N5"/>
    <mergeCell ref="E2:K2"/>
    <mergeCell ref="E3:K3"/>
    <mergeCell ref="G51:H51"/>
    <mergeCell ref="C7:N7"/>
    <mergeCell ref="C9:N9"/>
    <mergeCell ref="G10:N10"/>
    <mergeCell ref="M49:N49"/>
    <mergeCell ref="E49:F49"/>
    <mergeCell ref="E39:F39"/>
    <mergeCell ref="C33:D35"/>
    <mergeCell ref="C47:D47"/>
    <mergeCell ref="E51:F51"/>
    <mergeCell ref="E50:F50"/>
    <mergeCell ref="I49:L49"/>
    <mergeCell ref="E35:F35"/>
    <mergeCell ref="C43:D43"/>
    <mergeCell ref="E45:F45"/>
    <mergeCell ref="C46:D46"/>
    <mergeCell ref="C48:D48"/>
    <mergeCell ref="B2:B5"/>
    <mergeCell ref="C98:F98"/>
    <mergeCell ref="E70:H70"/>
    <mergeCell ref="E52:F52"/>
    <mergeCell ref="E53:F53"/>
    <mergeCell ref="G52:H52"/>
    <mergeCell ref="C23:D32"/>
    <mergeCell ref="E34:F34"/>
    <mergeCell ref="E30:F30"/>
    <mergeCell ref="E25:F25"/>
    <mergeCell ref="C10:D17"/>
    <mergeCell ref="E10:F10"/>
    <mergeCell ref="E14:F14"/>
    <mergeCell ref="E13:F13"/>
    <mergeCell ref="E32:F32"/>
    <mergeCell ref="E12:F12"/>
    <mergeCell ref="E27:F27"/>
    <mergeCell ref="C2:D5"/>
    <mergeCell ref="E40:F40"/>
    <mergeCell ref="C40:D40"/>
    <mergeCell ref="E11:F11"/>
    <mergeCell ref="E15:F15"/>
    <mergeCell ref="E28:F28"/>
    <mergeCell ref="C18:D22"/>
  </mergeCells>
  <hyperlinks>
    <hyperlink ref="G17" r:id="rId1" xr:uid="{00000000-0004-0000-0100-000000000000}"/>
    <hyperlink ref="G21" r:id="rId2" xr:uid="{00000000-0004-0000-0100-000001000000}"/>
  </hyperlinks>
  <printOptions horizontalCentered="1"/>
  <pageMargins left="1.1811023622047245" right="0.78740157480314965" top="0.78740157480314965" bottom="0.78740157480314965" header="0.78740157480314965" footer="0.78740157480314965"/>
  <pageSetup paperSize="9" scale="74" orientation="portrait" r:id="rId3"/>
  <rowBreaks count="1" manualBreakCount="1">
    <brk id="46" min="1" max="1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S34"/>
  <sheetViews>
    <sheetView showGridLines="0" view="pageBreakPreview" zoomScale="99" zoomScaleNormal="82" zoomScaleSheetLayoutView="99" workbookViewId="0"/>
  </sheetViews>
  <sheetFormatPr baseColWidth="10" defaultColWidth="11.5703125" defaultRowHeight="12.75" x14ac:dyDescent="0.2"/>
  <cols>
    <col min="1" max="1" width="9.140625" style="56" customWidth="1"/>
    <col min="2" max="2" width="2" style="56" customWidth="1"/>
    <col min="3" max="3" width="13.7109375" style="56" customWidth="1"/>
    <col min="4" max="4" width="5.42578125" style="114" customWidth="1"/>
    <col min="5" max="5" width="6" style="115" customWidth="1"/>
    <col min="6" max="6" width="34.5703125" style="56" customWidth="1"/>
    <col min="7" max="7" width="15.42578125" style="56" customWidth="1"/>
    <col min="8" max="8" width="22.7109375" style="56" customWidth="1"/>
    <col min="9" max="9" width="2.28515625" style="56" customWidth="1"/>
    <col min="10" max="16384" width="11.5703125" style="56"/>
  </cols>
  <sheetData>
    <row r="2" spans="1:19" ht="12.75" customHeight="1" x14ac:dyDescent="0.2">
      <c r="A2" s="296" t="s">
        <v>39</v>
      </c>
      <c r="C2" s="262"/>
      <c r="D2" s="262"/>
      <c r="E2" s="298" t="s">
        <v>0</v>
      </c>
      <c r="F2" s="299"/>
      <c r="G2" s="300"/>
      <c r="H2" s="45" t="s">
        <v>40</v>
      </c>
    </row>
    <row r="3" spans="1:19" ht="28.5" customHeight="1" x14ac:dyDescent="0.2">
      <c r="A3" s="296"/>
      <c r="C3" s="262"/>
      <c r="D3" s="262"/>
      <c r="E3" s="298" t="s">
        <v>2</v>
      </c>
      <c r="F3" s="299"/>
      <c r="G3" s="300"/>
      <c r="H3" s="45" t="s">
        <v>3</v>
      </c>
    </row>
    <row r="4" spans="1:19" ht="18.75" customHeight="1" x14ac:dyDescent="0.2">
      <c r="A4" s="296"/>
      <c r="C4" s="262"/>
      <c r="D4" s="262"/>
      <c r="E4" s="301" t="s">
        <v>160</v>
      </c>
      <c r="F4" s="302"/>
      <c r="G4" s="303"/>
      <c r="H4" s="48" t="s">
        <v>774</v>
      </c>
    </row>
    <row r="5" spans="1:19" ht="19.5" customHeight="1" x14ac:dyDescent="0.2">
      <c r="A5" s="296"/>
      <c r="C5" s="262"/>
      <c r="D5" s="262"/>
      <c r="E5" s="304"/>
      <c r="F5" s="305"/>
      <c r="G5" s="306"/>
      <c r="H5" s="45" t="s">
        <v>161</v>
      </c>
    </row>
    <row r="6" spans="1:19" ht="12" customHeight="1" x14ac:dyDescent="0.2">
      <c r="A6" s="296"/>
      <c r="C6" s="33"/>
      <c r="D6" s="19"/>
      <c r="E6" s="19"/>
      <c r="F6" s="19"/>
      <c r="G6" s="19"/>
      <c r="H6" s="34"/>
    </row>
    <row r="7" spans="1:19" ht="24" customHeight="1" x14ac:dyDescent="0.2">
      <c r="A7" s="296"/>
      <c r="C7" s="297" t="s">
        <v>162</v>
      </c>
      <c r="D7" s="297"/>
      <c r="E7" s="297"/>
      <c r="F7" s="297"/>
      <c r="G7" s="297"/>
      <c r="H7" s="297"/>
    </row>
    <row r="8" spans="1:19" ht="20.100000000000001" customHeight="1" x14ac:dyDescent="0.2">
      <c r="C8" s="62"/>
      <c r="D8" s="112"/>
      <c r="E8" s="16"/>
      <c r="F8" s="16"/>
      <c r="G8" s="16"/>
      <c r="H8" s="52"/>
    </row>
    <row r="9" spans="1:19" ht="20.100000000000001" customHeight="1" x14ac:dyDescent="0.2">
      <c r="C9" s="313" t="s">
        <v>163</v>
      </c>
      <c r="D9" s="313"/>
      <c r="E9" s="314">
        <v>44228</v>
      </c>
      <c r="F9" s="315"/>
      <c r="G9" s="315"/>
      <c r="H9" s="315"/>
    </row>
    <row r="10" spans="1:19" ht="20.100000000000001" customHeight="1" x14ac:dyDescent="0.2">
      <c r="C10" s="113"/>
      <c r="H10" s="116"/>
    </row>
    <row r="11" spans="1:19" ht="26.25" customHeight="1" x14ac:dyDescent="0.2">
      <c r="C11" s="117" t="s">
        <v>164</v>
      </c>
      <c r="D11" s="117" t="s">
        <v>165</v>
      </c>
      <c r="E11" s="117" t="s">
        <v>166</v>
      </c>
      <c r="F11" s="117" t="s">
        <v>167</v>
      </c>
      <c r="G11" s="117" t="s">
        <v>168</v>
      </c>
      <c r="H11" s="117" t="s">
        <v>169</v>
      </c>
    </row>
    <row r="12" spans="1:19" ht="20.100000000000001" customHeight="1" x14ac:dyDescent="0.2">
      <c r="C12" s="307" t="s">
        <v>170</v>
      </c>
      <c r="D12" s="308"/>
      <c r="E12" s="308"/>
      <c r="F12" s="308"/>
      <c r="G12" s="308"/>
      <c r="H12" s="309"/>
    </row>
    <row r="13" spans="1:19" ht="138.75" customHeight="1" x14ac:dyDescent="0.2">
      <c r="C13" s="118" t="s">
        <v>171</v>
      </c>
      <c r="D13" s="119" t="s">
        <v>172</v>
      </c>
      <c r="E13" s="119" t="s">
        <v>172</v>
      </c>
      <c r="F13" s="120" t="s">
        <v>173</v>
      </c>
      <c r="G13" s="121" t="s">
        <v>174</v>
      </c>
      <c r="H13" s="118"/>
      <c r="S13" s="24"/>
    </row>
    <row r="14" spans="1:19" ht="144" customHeight="1" x14ac:dyDescent="0.2">
      <c r="C14" s="122" t="s">
        <v>175</v>
      </c>
      <c r="D14" s="119" t="s">
        <v>172</v>
      </c>
      <c r="E14" s="119" t="s">
        <v>172</v>
      </c>
      <c r="F14" s="120" t="s">
        <v>176</v>
      </c>
      <c r="G14" s="121" t="s">
        <v>177</v>
      </c>
      <c r="H14" s="118"/>
    </row>
    <row r="15" spans="1:19" ht="66.75" customHeight="1" x14ac:dyDescent="0.2">
      <c r="C15" s="122" t="s">
        <v>178</v>
      </c>
      <c r="D15" s="122" t="s">
        <v>172</v>
      </c>
      <c r="E15" s="122" t="s">
        <v>172</v>
      </c>
      <c r="F15" s="123" t="s">
        <v>179</v>
      </c>
      <c r="G15" s="122" t="s">
        <v>174</v>
      </c>
      <c r="H15" s="122"/>
    </row>
    <row r="16" spans="1:19" ht="219" customHeight="1" x14ac:dyDescent="0.2">
      <c r="C16" s="124" t="s">
        <v>180</v>
      </c>
      <c r="D16" s="121"/>
      <c r="E16" s="121" t="s">
        <v>172</v>
      </c>
      <c r="F16" s="125" t="s">
        <v>181</v>
      </c>
      <c r="G16" s="124" t="s">
        <v>174</v>
      </c>
      <c r="H16" s="124"/>
    </row>
    <row r="17" spans="3:11" ht="30.75" customHeight="1" x14ac:dyDescent="0.2">
      <c r="C17" s="307" t="s">
        <v>182</v>
      </c>
      <c r="D17" s="308"/>
      <c r="E17" s="308"/>
      <c r="F17" s="308"/>
      <c r="G17" s="308"/>
      <c r="H17" s="309"/>
    </row>
    <row r="18" spans="3:11" ht="55.5" customHeight="1" x14ac:dyDescent="0.2">
      <c r="C18" s="118" t="s">
        <v>183</v>
      </c>
      <c r="D18" s="119" t="s">
        <v>184</v>
      </c>
      <c r="E18" s="119" t="s">
        <v>184</v>
      </c>
      <c r="F18" s="124" t="s">
        <v>185</v>
      </c>
      <c r="G18" s="119" t="s">
        <v>186</v>
      </c>
      <c r="H18" s="118"/>
    </row>
    <row r="19" spans="3:11" ht="54" customHeight="1" x14ac:dyDescent="0.2">
      <c r="C19" s="118" t="s">
        <v>187</v>
      </c>
      <c r="D19" s="119" t="s">
        <v>172</v>
      </c>
      <c r="E19" s="119" t="s">
        <v>172</v>
      </c>
      <c r="F19" s="126" t="s">
        <v>188</v>
      </c>
      <c r="G19" s="119" t="s">
        <v>189</v>
      </c>
      <c r="H19" s="118"/>
    </row>
    <row r="20" spans="3:11" ht="27.75" customHeight="1" x14ac:dyDescent="0.2">
      <c r="C20" s="312" t="s">
        <v>190</v>
      </c>
      <c r="D20" s="312"/>
      <c r="E20" s="312"/>
      <c r="F20" s="312"/>
      <c r="G20" s="312"/>
      <c r="H20" s="312"/>
    </row>
    <row r="21" spans="3:11" ht="82.5" customHeight="1" x14ac:dyDescent="0.2">
      <c r="C21" s="127" t="s">
        <v>191</v>
      </c>
      <c r="D21" s="121"/>
      <c r="E21" s="121" t="s">
        <v>172</v>
      </c>
      <c r="F21" s="124" t="s">
        <v>192</v>
      </c>
      <c r="G21" s="121" t="s">
        <v>193</v>
      </c>
      <c r="H21" s="124"/>
    </row>
    <row r="22" spans="3:11" x14ac:dyDescent="0.2">
      <c r="C22" s="113"/>
      <c r="H22" s="116"/>
    </row>
    <row r="23" spans="3:11" ht="18" customHeight="1" x14ac:dyDescent="0.25">
      <c r="C23" s="310" t="s">
        <v>156</v>
      </c>
      <c r="D23" s="311"/>
      <c r="E23" s="311"/>
      <c r="F23" s="311"/>
      <c r="H23" s="116"/>
    </row>
    <row r="24" spans="3:11" ht="15" customHeight="1" x14ac:dyDescent="0.25">
      <c r="C24" s="321" t="s">
        <v>157</v>
      </c>
      <c r="D24" s="255"/>
      <c r="E24" s="255"/>
      <c r="F24" s="4"/>
      <c r="H24" s="116"/>
    </row>
    <row r="25" spans="3:11" ht="15" customHeight="1" x14ac:dyDescent="0.25">
      <c r="C25" s="255" t="s">
        <v>158</v>
      </c>
      <c r="D25" s="255"/>
      <c r="E25" s="255"/>
      <c r="F25" s="255"/>
      <c r="H25" s="116"/>
    </row>
    <row r="26" spans="3:11" ht="15" customHeight="1" x14ac:dyDescent="0.25">
      <c r="C26" s="321" t="s">
        <v>194</v>
      </c>
      <c r="D26" s="255"/>
      <c r="E26" s="255"/>
      <c r="F26" s="4"/>
      <c r="H26" s="116"/>
    </row>
    <row r="27" spans="3:11" x14ac:dyDescent="0.2">
      <c r="C27" s="113"/>
      <c r="H27" s="116"/>
    </row>
    <row r="28" spans="3:11" x14ac:dyDescent="0.2">
      <c r="C28" s="319" t="s">
        <v>33</v>
      </c>
      <c r="D28" s="251"/>
      <c r="E28" s="251"/>
      <c r="F28" s="251"/>
      <c r="G28" s="251"/>
      <c r="H28" s="320"/>
      <c r="I28" s="26"/>
      <c r="J28" s="26"/>
      <c r="K28" s="26"/>
    </row>
    <row r="29" spans="3:11" x14ac:dyDescent="0.2">
      <c r="C29" s="319" t="s">
        <v>34</v>
      </c>
      <c r="D29" s="251"/>
      <c r="E29" s="251"/>
      <c r="F29" s="251"/>
      <c r="G29" s="251"/>
      <c r="H29" s="320"/>
      <c r="I29" s="26"/>
      <c r="J29" s="26"/>
      <c r="K29" s="26"/>
    </row>
    <row r="30" spans="3:11" x14ac:dyDescent="0.2">
      <c r="C30" s="319" t="s">
        <v>35</v>
      </c>
      <c r="D30" s="251"/>
      <c r="E30" s="251"/>
      <c r="F30" s="251"/>
      <c r="G30" s="251"/>
      <c r="H30" s="320"/>
      <c r="I30" s="27"/>
      <c r="J30" s="27"/>
      <c r="K30" s="27"/>
    </row>
    <row r="31" spans="3:11" x14ac:dyDescent="0.2">
      <c r="C31" s="319" t="s">
        <v>36</v>
      </c>
      <c r="D31" s="251"/>
      <c r="E31" s="251"/>
      <c r="F31" s="251"/>
      <c r="G31" s="251"/>
      <c r="H31" s="320"/>
      <c r="I31" s="26"/>
      <c r="J31" s="26"/>
      <c r="K31" s="26"/>
    </row>
    <row r="32" spans="3:11" x14ac:dyDescent="0.2">
      <c r="C32" s="316" t="s">
        <v>37</v>
      </c>
      <c r="D32" s="317"/>
      <c r="E32" s="317"/>
      <c r="F32" s="317"/>
      <c r="G32" s="317"/>
      <c r="H32" s="318"/>
      <c r="I32" s="25"/>
      <c r="J32" s="25"/>
      <c r="K32" s="25"/>
    </row>
    <row r="33" spans="3:11" x14ac:dyDescent="0.2">
      <c r="C33" s="316" t="s">
        <v>38</v>
      </c>
      <c r="D33" s="317"/>
      <c r="E33" s="317"/>
      <c r="F33" s="317"/>
      <c r="G33" s="317"/>
      <c r="H33" s="318"/>
      <c r="I33" s="25"/>
      <c r="J33" s="25"/>
      <c r="K33" s="25"/>
    </row>
    <row r="34" spans="3:11" x14ac:dyDescent="0.2">
      <c r="C34" s="57"/>
      <c r="D34" s="58"/>
      <c r="E34" s="59"/>
      <c r="F34" s="60"/>
      <c r="G34" s="60"/>
      <c r="H34" s="61"/>
    </row>
  </sheetData>
  <sheetProtection algorithmName="SHA-512" hashValue="rq+x3io0153SBlDkBASy7JiiIH+D6i962JV9+SxOybKITFMd7ijqqOt0J6MhWLu3LLHv6VPzqdIKepDdDCfieQ==" saltValue="yP5JokI0R1YNLVhNWzHkCw==" spinCount="100000" sheet="1" formatCells="0" formatColumns="0" formatRows="0" insertColumns="0" insertRows="0" insertHyperlinks="0" deleteColumns="0" deleteRows="0" sort="0" autoFilter="0" pivotTables="0"/>
  <mergeCells count="21">
    <mergeCell ref="C33:H33"/>
    <mergeCell ref="C28:H28"/>
    <mergeCell ref="C29:H29"/>
    <mergeCell ref="C24:E24"/>
    <mergeCell ref="C26:E26"/>
    <mergeCell ref="C25:F25"/>
    <mergeCell ref="C30:H30"/>
    <mergeCell ref="C31:H31"/>
    <mergeCell ref="C32:H32"/>
    <mergeCell ref="C12:H12"/>
    <mergeCell ref="C23:F23"/>
    <mergeCell ref="C20:H20"/>
    <mergeCell ref="C9:D9"/>
    <mergeCell ref="E9:H9"/>
    <mergeCell ref="C17:H17"/>
    <mergeCell ref="A2:A7"/>
    <mergeCell ref="C7:H7"/>
    <mergeCell ref="E2:G2"/>
    <mergeCell ref="E3:G3"/>
    <mergeCell ref="E4:G5"/>
    <mergeCell ref="C2:D5"/>
  </mergeCells>
  <conditionalFormatting sqref="H13:H15">
    <cfRule type="containsText" dxfId="3" priority="1" stopIfTrue="1" operator="containsText" text="Probable">
      <formula>NOT(ISERROR(SEARCH("Probable",H13)))</formula>
    </cfRule>
  </conditionalFormatting>
  <printOptions horizontalCentered="1"/>
  <pageMargins left="1.1811023622047245" right="0.78740157480314965" top="0.78740157480314965" bottom="0.78740157480314965" header="0.78740157480314965" footer="0.78740157480314965"/>
  <pageSetup paperSize="9" scale="77" orientation="portrait" r:id="rId1"/>
  <rowBreaks count="1" manualBreakCount="1">
    <brk id="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482B"/>
  </sheetPr>
  <dimension ref="A2:J86"/>
  <sheetViews>
    <sheetView showGridLines="0" view="pageBreakPreview" zoomScale="98" zoomScaleNormal="98" zoomScaleSheetLayoutView="98" workbookViewId="0">
      <selection activeCell="I17" sqref="I17"/>
    </sheetView>
  </sheetViews>
  <sheetFormatPr baseColWidth="10" defaultColWidth="11.42578125" defaultRowHeight="12.75" x14ac:dyDescent="0.2"/>
  <cols>
    <col min="1" max="1" width="8.5703125" style="37" customWidth="1"/>
    <col min="2" max="2" width="1.28515625" style="37" customWidth="1"/>
    <col min="3" max="3" width="11.42578125" style="37" customWidth="1"/>
    <col min="4" max="4" width="6" style="37" customWidth="1"/>
    <col min="5" max="5" width="29.28515625" style="37" customWidth="1"/>
    <col min="6" max="6" width="3.42578125" style="37" customWidth="1"/>
    <col min="7" max="7" width="3.5703125" style="37" customWidth="1"/>
    <col min="8" max="8" width="3.42578125" style="37" customWidth="1"/>
    <col min="9" max="9" width="18.5703125" style="37" customWidth="1"/>
    <col min="10" max="10" width="24.85546875" style="37" customWidth="1"/>
    <col min="11" max="11" width="1.85546875" style="37" customWidth="1"/>
    <col min="12" max="16384" width="11.42578125" style="37"/>
  </cols>
  <sheetData>
    <row r="2" spans="1:10" ht="12.75" customHeight="1" x14ac:dyDescent="0.2">
      <c r="A2" s="296" t="s">
        <v>39</v>
      </c>
      <c r="C2" s="262"/>
      <c r="D2" s="262"/>
      <c r="E2" s="262" t="s">
        <v>0</v>
      </c>
      <c r="F2" s="262"/>
      <c r="G2" s="262"/>
      <c r="H2" s="262"/>
      <c r="I2" s="262"/>
      <c r="J2" s="45" t="s">
        <v>40</v>
      </c>
    </row>
    <row r="3" spans="1:10" ht="28.5" customHeight="1" x14ac:dyDescent="0.2">
      <c r="A3" s="296"/>
      <c r="C3" s="262"/>
      <c r="D3" s="262"/>
      <c r="E3" s="262" t="s">
        <v>2</v>
      </c>
      <c r="F3" s="262"/>
      <c r="G3" s="262"/>
      <c r="H3" s="262"/>
      <c r="I3" s="262"/>
      <c r="J3" s="45" t="s">
        <v>3</v>
      </c>
    </row>
    <row r="4" spans="1:10" ht="18" customHeight="1" x14ac:dyDescent="0.2">
      <c r="A4" s="296"/>
      <c r="C4" s="262"/>
      <c r="D4" s="262"/>
      <c r="E4" s="262" t="s">
        <v>160</v>
      </c>
      <c r="F4" s="262"/>
      <c r="G4" s="262"/>
      <c r="H4" s="262"/>
      <c r="I4" s="262"/>
      <c r="J4" s="48" t="s">
        <v>774</v>
      </c>
    </row>
    <row r="5" spans="1:10" ht="18" customHeight="1" x14ac:dyDescent="0.2">
      <c r="A5" s="296"/>
      <c r="C5" s="262"/>
      <c r="D5" s="262"/>
      <c r="E5" s="262"/>
      <c r="F5" s="262"/>
      <c r="G5" s="262"/>
      <c r="H5" s="262"/>
      <c r="I5" s="262"/>
      <c r="J5" s="45" t="s">
        <v>776</v>
      </c>
    </row>
    <row r="6" spans="1:10" ht="7.5" customHeight="1" x14ac:dyDescent="0.2">
      <c r="A6" s="296"/>
      <c r="C6" s="128"/>
      <c r="D6" s="129"/>
      <c r="E6" s="129"/>
      <c r="F6" s="129"/>
      <c r="G6" s="129"/>
      <c r="H6" s="129"/>
      <c r="I6" s="129"/>
      <c r="J6" s="130"/>
    </row>
    <row r="7" spans="1:10" ht="26.25" customHeight="1" x14ac:dyDescent="0.2">
      <c r="A7" s="296"/>
      <c r="C7" s="325" t="s">
        <v>195</v>
      </c>
      <c r="D7" s="325"/>
      <c r="E7" s="325"/>
      <c r="F7" s="325"/>
      <c r="G7" s="325"/>
      <c r="H7" s="325"/>
      <c r="I7" s="325"/>
      <c r="J7" s="325"/>
    </row>
    <row r="8" spans="1:10" ht="6" customHeight="1" x14ac:dyDescent="0.2">
      <c r="C8" s="35"/>
      <c r="D8" s="10"/>
      <c r="E8" s="10"/>
      <c r="F8" s="11"/>
      <c r="G8" s="11"/>
      <c r="H8" s="11"/>
      <c r="I8" s="11"/>
      <c r="J8" s="36"/>
    </row>
    <row r="9" spans="1:10" x14ac:dyDescent="0.2">
      <c r="C9" s="327" t="s">
        <v>163</v>
      </c>
      <c r="D9" s="327"/>
      <c r="E9" s="327"/>
      <c r="F9" s="328">
        <v>43862</v>
      </c>
      <c r="G9" s="329"/>
      <c r="H9" s="329"/>
      <c r="I9" s="329"/>
      <c r="J9" s="329"/>
    </row>
    <row r="10" spans="1:10" x14ac:dyDescent="0.2">
      <c r="C10" s="330"/>
      <c r="D10" s="331"/>
      <c r="E10" s="331"/>
      <c r="F10" s="331"/>
      <c r="G10" s="331"/>
      <c r="H10" s="331"/>
      <c r="I10" s="331"/>
      <c r="J10" s="332"/>
    </row>
    <row r="11" spans="1:10" x14ac:dyDescent="0.2">
      <c r="C11" s="333" t="s">
        <v>196</v>
      </c>
      <c r="D11" s="333"/>
      <c r="E11" s="333"/>
      <c r="F11" s="333"/>
      <c r="G11" s="333"/>
      <c r="H11" s="333"/>
      <c r="I11" s="333"/>
      <c r="J11" s="333"/>
    </row>
    <row r="12" spans="1:10" ht="30" customHeight="1" x14ac:dyDescent="0.2">
      <c r="C12" s="131" t="s">
        <v>197</v>
      </c>
      <c r="D12" s="312" t="s">
        <v>198</v>
      </c>
      <c r="E12" s="312"/>
      <c r="F12" s="131" t="s">
        <v>199</v>
      </c>
      <c r="G12" s="131" t="s">
        <v>200</v>
      </c>
      <c r="H12" s="131" t="s">
        <v>201</v>
      </c>
      <c r="I12" s="131" t="s">
        <v>202</v>
      </c>
      <c r="J12" s="131" t="s">
        <v>203</v>
      </c>
    </row>
    <row r="13" spans="1:10" ht="36" customHeight="1" x14ac:dyDescent="0.2">
      <c r="C13" s="337" t="s">
        <v>204</v>
      </c>
      <c r="D13" s="326" t="s">
        <v>205</v>
      </c>
      <c r="E13" s="326"/>
      <c r="F13" s="214" t="s">
        <v>172</v>
      </c>
      <c r="G13" s="215"/>
      <c r="H13" s="216"/>
      <c r="I13" s="217">
        <v>1</v>
      </c>
      <c r="J13" s="218"/>
    </row>
    <row r="14" spans="1:10" ht="26.25" customHeight="1" x14ac:dyDescent="0.2">
      <c r="C14" s="337"/>
      <c r="D14" s="326" t="s">
        <v>206</v>
      </c>
      <c r="E14" s="326"/>
      <c r="F14" s="214" t="s">
        <v>172</v>
      </c>
      <c r="G14" s="215"/>
      <c r="H14" s="214"/>
      <c r="I14" s="217">
        <v>1</v>
      </c>
      <c r="J14" s="218"/>
    </row>
    <row r="15" spans="1:10" ht="44.25" customHeight="1" x14ac:dyDescent="0.2">
      <c r="C15" s="337"/>
      <c r="D15" s="326" t="s">
        <v>207</v>
      </c>
      <c r="E15" s="326"/>
      <c r="F15" s="214" t="s">
        <v>172</v>
      </c>
      <c r="G15" s="215"/>
      <c r="H15" s="214"/>
      <c r="I15" s="217">
        <v>1</v>
      </c>
      <c r="J15" s="218"/>
    </row>
    <row r="16" spans="1:10" ht="53.25" customHeight="1" x14ac:dyDescent="0.2">
      <c r="C16" s="337"/>
      <c r="D16" s="326" t="s">
        <v>208</v>
      </c>
      <c r="E16" s="326"/>
      <c r="F16" s="214" t="s">
        <v>172</v>
      </c>
      <c r="G16" s="215"/>
      <c r="H16" s="214"/>
      <c r="I16" s="217">
        <v>1</v>
      </c>
      <c r="J16" s="218"/>
    </row>
    <row r="17" spans="3:10" ht="27.75" customHeight="1" x14ac:dyDescent="0.2">
      <c r="C17" s="337"/>
      <c r="D17" s="326" t="s">
        <v>209</v>
      </c>
      <c r="E17" s="326"/>
      <c r="F17" s="214" t="s">
        <v>172</v>
      </c>
      <c r="G17" s="215"/>
      <c r="H17" s="214"/>
      <c r="I17" s="217">
        <v>1</v>
      </c>
      <c r="J17" s="218"/>
    </row>
    <row r="18" spans="3:10" ht="12.75" customHeight="1" x14ac:dyDescent="0.2">
      <c r="C18" s="337"/>
      <c r="D18" s="334" t="s">
        <v>210</v>
      </c>
      <c r="E18" s="334"/>
      <c r="F18" s="334"/>
      <c r="G18" s="334"/>
      <c r="H18" s="334"/>
      <c r="I18" s="219">
        <f>((I13+I14+I15+I16+I17)/5)</f>
        <v>1</v>
      </c>
      <c r="J18" s="220" t="s">
        <v>211</v>
      </c>
    </row>
    <row r="19" spans="3:10" ht="72.75" customHeight="1" x14ac:dyDescent="0.2">
      <c r="C19" s="337" t="s">
        <v>212</v>
      </c>
      <c r="D19" s="326" t="s">
        <v>213</v>
      </c>
      <c r="E19" s="326"/>
      <c r="F19" s="214" t="s">
        <v>172</v>
      </c>
      <c r="G19" s="215"/>
      <c r="H19" s="214"/>
      <c r="I19" s="217">
        <v>1</v>
      </c>
      <c r="J19" s="218"/>
    </row>
    <row r="20" spans="3:10" ht="38.25" customHeight="1" x14ac:dyDescent="0.2">
      <c r="C20" s="337"/>
      <c r="D20" s="326" t="s">
        <v>214</v>
      </c>
      <c r="E20" s="326"/>
      <c r="F20" s="214" t="s">
        <v>172</v>
      </c>
      <c r="G20" s="215"/>
      <c r="H20" s="214"/>
      <c r="I20" s="217">
        <v>1</v>
      </c>
      <c r="J20" s="218"/>
    </row>
    <row r="21" spans="3:10" ht="15.75" customHeight="1" x14ac:dyDescent="0.2">
      <c r="C21" s="337"/>
      <c r="D21" s="326" t="s">
        <v>215</v>
      </c>
      <c r="E21" s="326"/>
      <c r="F21" s="214" t="s">
        <v>172</v>
      </c>
      <c r="G21" s="215"/>
      <c r="H21" s="214"/>
      <c r="I21" s="217">
        <v>1</v>
      </c>
      <c r="J21" s="218"/>
    </row>
    <row r="22" spans="3:10" ht="69.75" customHeight="1" x14ac:dyDescent="0.2">
      <c r="C22" s="337"/>
      <c r="D22" s="326" t="s">
        <v>216</v>
      </c>
      <c r="E22" s="326"/>
      <c r="F22" s="214"/>
      <c r="G22" s="215" t="s">
        <v>172</v>
      </c>
      <c r="H22" s="214"/>
      <c r="I22" s="217">
        <v>0.5</v>
      </c>
      <c r="J22" s="218" t="s">
        <v>217</v>
      </c>
    </row>
    <row r="23" spans="3:10" ht="57.75" customHeight="1" x14ac:dyDescent="0.2">
      <c r="C23" s="337"/>
      <c r="D23" s="326" t="s">
        <v>218</v>
      </c>
      <c r="E23" s="326"/>
      <c r="F23" s="214" t="s">
        <v>172</v>
      </c>
      <c r="G23" s="215"/>
      <c r="H23" s="214"/>
      <c r="I23" s="217">
        <v>1</v>
      </c>
      <c r="J23" s="218"/>
    </row>
    <row r="24" spans="3:10" ht="12.75" customHeight="1" x14ac:dyDescent="0.2">
      <c r="C24" s="337"/>
      <c r="D24" s="322" t="s">
        <v>219</v>
      </c>
      <c r="E24" s="323"/>
      <c r="F24" s="323"/>
      <c r="G24" s="323"/>
      <c r="H24" s="324"/>
      <c r="I24" s="221">
        <f>((I13+I14+I15+I16+I17)/5)</f>
        <v>1</v>
      </c>
      <c r="J24" s="220" t="str">
        <f>IF(I24&gt;=0.68,"Bueno",IF(I24&gt;=0.33,"Regular","Malo"))</f>
        <v>Bueno</v>
      </c>
    </row>
    <row r="25" spans="3:10" ht="67.5" customHeight="1" x14ac:dyDescent="0.2">
      <c r="C25" s="337" t="s">
        <v>220</v>
      </c>
      <c r="D25" s="326" t="s">
        <v>221</v>
      </c>
      <c r="E25" s="326"/>
      <c r="F25" s="214" t="s">
        <v>172</v>
      </c>
      <c r="G25" s="215"/>
      <c r="H25" s="214"/>
      <c r="I25" s="217">
        <v>1</v>
      </c>
      <c r="J25" s="218"/>
    </row>
    <row r="26" spans="3:10" ht="62.25" customHeight="1" x14ac:dyDescent="0.2">
      <c r="C26" s="337"/>
      <c r="D26" s="326" t="s">
        <v>222</v>
      </c>
      <c r="E26" s="326"/>
      <c r="F26" s="214" t="s">
        <v>172</v>
      </c>
      <c r="G26" s="215"/>
      <c r="H26" s="214"/>
      <c r="I26" s="217">
        <v>1</v>
      </c>
      <c r="J26" s="218"/>
    </row>
    <row r="27" spans="3:10" ht="62.25" customHeight="1" x14ac:dyDescent="0.2">
      <c r="C27" s="337"/>
      <c r="D27" s="326" t="s">
        <v>223</v>
      </c>
      <c r="E27" s="326"/>
      <c r="F27" s="214" t="s">
        <v>172</v>
      </c>
      <c r="G27" s="215"/>
      <c r="H27" s="214"/>
      <c r="I27" s="217">
        <v>1</v>
      </c>
      <c r="J27" s="218"/>
    </row>
    <row r="28" spans="3:10" ht="69.75" customHeight="1" x14ac:dyDescent="0.2">
      <c r="C28" s="337"/>
      <c r="D28" s="326" t="s">
        <v>224</v>
      </c>
      <c r="E28" s="326"/>
      <c r="F28" s="214" t="s">
        <v>172</v>
      </c>
      <c r="G28" s="215"/>
      <c r="H28" s="214"/>
      <c r="I28" s="217">
        <v>1</v>
      </c>
      <c r="J28" s="218"/>
    </row>
    <row r="29" spans="3:10" ht="50.25" customHeight="1" x14ac:dyDescent="0.2">
      <c r="C29" s="337"/>
      <c r="D29" s="326" t="s">
        <v>225</v>
      </c>
      <c r="E29" s="326"/>
      <c r="F29" s="214" t="s">
        <v>172</v>
      </c>
      <c r="G29" s="215"/>
      <c r="H29" s="214"/>
      <c r="I29" s="217">
        <v>1</v>
      </c>
      <c r="J29" s="218"/>
    </row>
    <row r="30" spans="3:10" ht="12.75" customHeight="1" x14ac:dyDescent="0.2">
      <c r="C30" s="337"/>
      <c r="D30" s="334" t="s">
        <v>226</v>
      </c>
      <c r="E30" s="334"/>
      <c r="F30" s="334"/>
      <c r="G30" s="334"/>
      <c r="H30" s="334"/>
      <c r="I30" s="221">
        <f>((I29+I28+I27+I26+I25)/5)</f>
        <v>1</v>
      </c>
      <c r="J30" s="219" t="str">
        <f>IF(I30&gt;=0.68,"Bueno",IF(I30&gt;=0.33,"Regular","Malo"))</f>
        <v>Bueno</v>
      </c>
    </row>
    <row r="31" spans="3:10" ht="12.75" customHeight="1" x14ac:dyDescent="0.2">
      <c r="C31" s="336" t="s">
        <v>227</v>
      </c>
      <c r="D31" s="336"/>
      <c r="E31" s="336"/>
      <c r="F31" s="336"/>
      <c r="G31" s="336"/>
      <c r="H31" s="336"/>
      <c r="I31" s="221">
        <f>(I30+I24+I18)</f>
        <v>3</v>
      </c>
      <c r="J31" s="219" t="str">
        <f>IF(I31&lt;=1,"ALTA",IF(I31&lt;=2,"MEDIA","BAJA"))</f>
        <v>BAJA</v>
      </c>
    </row>
    <row r="32" spans="3:10" x14ac:dyDescent="0.2">
      <c r="C32" s="335" t="s">
        <v>228</v>
      </c>
      <c r="D32" s="335"/>
      <c r="E32" s="335"/>
      <c r="F32" s="335"/>
      <c r="G32" s="335"/>
      <c r="H32" s="335"/>
      <c r="I32" s="335"/>
      <c r="J32" s="335"/>
    </row>
    <row r="33" spans="3:10" ht="27.75" customHeight="1" x14ac:dyDescent="0.2">
      <c r="C33" s="131" t="s">
        <v>197</v>
      </c>
      <c r="D33" s="312" t="s">
        <v>198</v>
      </c>
      <c r="E33" s="312"/>
      <c r="F33" s="131" t="s">
        <v>199</v>
      </c>
      <c r="G33" s="131" t="s">
        <v>200</v>
      </c>
      <c r="H33" s="131" t="s">
        <v>201</v>
      </c>
      <c r="I33" s="131" t="s">
        <v>202</v>
      </c>
      <c r="J33" s="131" t="s">
        <v>229</v>
      </c>
    </row>
    <row r="34" spans="3:10" ht="42" customHeight="1" x14ac:dyDescent="0.2">
      <c r="C34" s="337" t="s">
        <v>230</v>
      </c>
      <c r="D34" s="326" t="s">
        <v>231</v>
      </c>
      <c r="E34" s="326"/>
      <c r="F34" s="214" t="s">
        <v>172</v>
      </c>
      <c r="G34" s="215"/>
      <c r="H34" s="215"/>
      <c r="I34" s="217">
        <v>1</v>
      </c>
      <c r="J34" s="218"/>
    </row>
    <row r="35" spans="3:10" ht="42" customHeight="1" x14ac:dyDescent="0.2">
      <c r="C35" s="337"/>
      <c r="D35" s="326" t="s">
        <v>232</v>
      </c>
      <c r="E35" s="326"/>
      <c r="F35" s="214" t="s">
        <v>172</v>
      </c>
      <c r="G35" s="215"/>
      <c r="H35" s="215"/>
      <c r="I35" s="217">
        <v>1</v>
      </c>
      <c r="J35" s="218"/>
    </row>
    <row r="36" spans="3:10" ht="54.75" customHeight="1" x14ac:dyDescent="0.2">
      <c r="C36" s="337"/>
      <c r="D36" s="326" t="s">
        <v>233</v>
      </c>
      <c r="E36" s="326"/>
      <c r="F36" s="214"/>
      <c r="G36" s="215" t="s">
        <v>172</v>
      </c>
      <c r="H36" s="215"/>
      <c r="I36" s="217">
        <v>0.5</v>
      </c>
      <c r="J36" s="218" t="s">
        <v>234</v>
      </c>
    </row>
    <row r="37" spans="3:10" ht="42" customHeight="1" x14ac:dyDescent="0.2">
      <c r="C37" s="337"/>
      <c r="D37" s="326" t="s">
        <v>235</v>
      </c>
      <c r="E37" s="326"/>
      <c r="F37" s="214"/>
      <c r="G37" s="215"/>
      <c r="H37" s="215" t="s">
        <v>172</v>
      </c>
      <c r="I37" s="217">
        <v>0</v>
      </c>
      <c r="J37" s="218"/>
    </row>
    <row r="38" spans="3:10" ht="42" customHeight="1" x14ac:dyDescent="0.2">
      <c r="C38" s="337"/>
      <c r="D38" s="326" t="s">
        <v>236</v>
      </c>
      <c r="E38" s="326"/>
      <c r="F38" s="214"/>
      <c r="G38" s="215"/>
      <c r="H38" s="215" t="s">
        <v>172</v>
      </c>
      <c r="I38" s="217">
        <v>0</v>
      </c>
      <c r="J38" s="218"/>
    </row>
    <row r="39" spans="3:10" ht="19.5" customHeight="1" x14ac:dyDescent="0.2">
      <c r="C39" s="337"/>
      <c r="D39" s="334" t="s">
        <v>237</v>
      </c>
      <c r="E39" s="334"/>
      <c r="F39" s="334"/>
      <c r="G39" s="334"/>
      <c r="H39" s="334"/>
      <c r="I39" s="137">
        <f>((I38+I37+I36+I35+I34)/5)</f>
        <v>0.5</v>
      </c>
      <c r="J39" s="138" t="str">
        <f>IF(I39&gt;=0.68,"Bueno",IF(I39&gt;=0.33,"Regular","Malo"))</f>
        <v>Regular</v>
      </c>
    </row>
    <row r="40" spans="3:10" ht="69.75" customHeight="1" x14ac:dyDescent="0.2">
      <c r="C40" s="337" t="s">
        <v>238</v>
      </c>
      <c r="D40" s="326" t="s">
        <v>239</v>
      </c>
      <c r="E40" s="326"/>
      <c r="F40" s="132" t="s">
        <v>172</v>
      </c>
      <c r="G40" s="133"/>
      <c r="H40" s="133"/>
      <c r="I40" s="134">
        <v>1</v>
      </c>
      <c r="J40" s="135"/>
    </row>
    <row r="41" spans="3:10" ht="42" customHeight="1" x14ac:dyDescent="0.2">
      <c r="C41" s="337"/>
      <c r="D41" s="326" t="s">
        <v>240</v>
      </c>
      <c r="E41" s="326"/>
      <c r="F41" s="132"/>
      <c r="G41" s="133"/>
      <c r="H41" s="133" t="s">
        <v>172</v>
      </c>
      <c r="I41" s="134">
        <v>0</v>
      </c>
      <c r="J41" s="135"/>
    </row>
    <row r="42" spans="3:10" ht="48.75" customHeight="1" x14ac:dyDescent="0.2">
      <c r="C42" s="337"/>
      <c r="D42" s="326" t="s">
        <v>241</v>
      </c>
      <c r="E42" s="326"/>
      <c r="F42" s="132" t="s">
        <v>172</v>
      </c>
      <c r="G42" s="133"/>
      <c r="H42" s="133"/>
      <c r="I42" s="134">
        <v>1</v>
      </c>
      <c r="J42" s="135"/>
    </row>
    <row r="43" spans="3:10" ht="42" customHeight="1" x14ac:dyDescent="0.2">
      <c r="C43" s="337"/>
      <c r="D43" s="326" t="s">
        <v>242</v>
      </c>
      <c r="E43" s="326"/>
      <c r="F43" s="132"/>
      <c r="G43" s="133" t="s">
        <v>172</v>
      </c>
      <c r="H43" s="133"/>
      <c r="I43" s="134">
        <v>0.5</v>
      </c>
      <c r="J43" s="135" t="s">
        <v>243</v>
      </c>
    </row>
    <row r="44" spans="3:10" ht="54.75" customHeight="1" x14ac:dyDescent="0.2">
      <c r="C44" s="337"/>
      <c r="D44" s="326" t="s">
        <v>244</v>
      </c>
      <c r="E44" s="326"/>
      <c r="F44" s="132"/>
      <c r="G44" s="133" t="s">
        <v>172</v>
      </c>
      <c r="H44" s="133"/>
      <c r="I44" s="134">
        <v>0.5</v>
      </c>
      <c r="J44" s="135" t="s">
        <v>245</v>
      </c>
    </row>
    <row r="45" spans="3:10" ht="20.25" customHeight="1" x14ac:dyDescent="0.2">
      <c r="C45" s="337"/>
      <c r="D45" s="334" t="s">
        <v>246</v>
      </c>
      <c r="E45" s="334"/>
      <c r="F45" s="334"/>
      <c r="G45" s="334"/>
      <c r="H45" s="334"/>
      <c r="I45" s="137">
        <f>((I44+I43+I42+I41+I40)/5)</f>
        <v>0.6</v>
      </c>
      <c r="J45" s="138" t="str">
        <f>IF(I45&gt;=0.68,"Bueno",IF(I45&gt;=0.33,"Regular","Malo"))</f>
        <v>Regular</v>
      </c>
    </row>
    <row r="46" spans="3:10" ht="30.75" customHeight="1" x14ac:dyDescent="0.2">
      <c r="C46" s="337" t="s">
        <v>247</v>
      </c>
      <c r="D46" s="326" t="s">
        <v>248</v>
      </c>
      <c r="E46" s="326"/>
      <c r="F46" s="132" t="s">
        <v>172</v>
      </c>
      <c r="G46" s="133"/>
      <c r="H46" s="133"/>
      <c r="I46" s="134">
        <v>1</v>
      </c>
      <c r="J46" s="135"/>
    </row>
    <row r="47" spans="3:10" ht="34.5" customHeight="1" x14ac:dyDescent="0.2">
      <c r="C47" s="337"/>
      <c r="D47" s="326" t="s">
        <v>249</v>
      </c>
      <c r="E47" s="326"/>
      <c r="F47" s="132" t="s">
        <v>172</v>
      </c>
      <c r="G47" s="133"/>
      <c r="H47" s="133"/>
      <c r="I47" s="134">
        <v>1</v>
      </c>
      <c r="J47" s="135"/>
    </row>
    <row r="48" spans="3:10" ht="66.75" customHeight="1" x14ac:dyDescent="0.2">
      <c r="C48" s="337"/>
      <c r="D48" s="326" t="s">
        <v>250</v>
      </c>
      <c r="E48" s="326"/>
      <c r="F48" s="132" t="s">
        <v>172</v>
      </c>
      <c r="G48" s="133"/>
      <c r="H48" s="133"/>
      <c r="I48" s="134">
        <v>1</v>
      </c>
      <c r="J48" s="135"/>
    </row>
    <row r="49" spans="3:10" ht="42" customHeight="1" x14ac:dyDescent="0.2">
      <c r="C49" s="337"/>
      <c r="D49" s="326" t="s">
        <v>251</v>
      </c>
      <c r="E49" s="326"/>
      <c r="F49" s="132" t="s">
        <v>172</v>
      </c>
      <c r="G49" s="133"/>
      <c r="H49" s="133"/>
      <c r="I49" s="134">
        <v>1</v>
      </c>
      <c r="J49" s="135"/>
    </row>
    <row r="50" spans="3:10" ht="42" customHeight="1" x14ac:dyDescent="0.2">
      <c r="C50" s="337"/>
      <c r="D50" s="326" t="s">
        <v>252</v>
      </c>
      <c r="E50" s="326"/>
      <c r="F50" s="132" t="s">
        <v>172</v>
      </c>
      <c r="G50" s="133"/>
      <c r="H50" s="133"/>
      <c r="I50" s="134">
        <v>1</v>
      </c>
      <c r="J50" s="135"/>
    </row>
    <row r="51" spans="3:10" ht="15" customHeight="1" x14ac:dyDescent="0.2">
      <c r="C51" s="337"/>
      <c r="D51" s="334" t="s">
        <v>253</v>
      </c>
      <c r="E51" s="334"/>
      <c r="F51" s="334"/>
      <c r="G51" s="334"/>
      <c r="H51" s="334"/>
      <c r="I51" s="137">
        <f>((I50+I49+I48+I47+I46)/5)</f>
        <v>1</v>
      </c>
      <c r="J51" s="138" t="str">
        <f>IF(I51&gt;=0.68,"Bueno",IF(I51&gt;=0.33,"Regular","Malo"))</f>
        <v>Bueno</v>
      </c>
    </row>
    <row r="52" spans="3:10" ht="12.75" customHeight="1" x14ac:dyDescent="0.2">
      <c r="C52" s="336" t="s">
        <v>254</v>
      </c>
      <c r="D52" s="336"/>
      <c r="E52" s="336"/>
      <c r="F52" s="336"/>
      <c r="G52" s="336"/>
      <c r="H52" s="336"/>
      <c r="I52" s="137">
        <f>(I51+I45+I39)</f>
        <v>2.1</v>
      </c>
      <c r="J52" s="136" t="str">
        <f>IF(I52&lt;=1,"ALTA",IF(I52&lt;=2,"MEDIA","BAJA"))</f>
        <v>BAJA</v>
      </c>
    </row>
    <row r="53" spans="3:10" ht="12.75" customHeight="1" x14ac:dyDescent="0.2">
      <c r="C53" s="335" t="s">
        <v>255</v>
      </c>
      <c r="D53" s="335"/>
      <c r="E53" s="335"/>
      <c r="F53" s="335"/>
      <c r="G53" s="335"/>
      <c r="H53" s="335"/>
      <c r="I53" s="335"/>
      <c r="J53" s="335"/>
    </row>
    <row r="54" spans="3:10" ht="33" customHeight="1" x14ac:dyDescent="0.2">
      <c r="C54" s="131" t="s">
        <v>197</v>
      </c>
      <c r="D54" s="312" t="s">
        <v>198</v>
      </c>
      <c r="E54" s="312"/>
      <c r="F54" s="131" t="s">
        <v>199</v>
      </c>
      <c r="G54" s="131" t="s">
        <v>200</v>
      </c>
      <c r="H54" s="131" t="s">
        <v>201</v>
      </c>
      <c r="I54" s="131" t="s">
        <v>202</v>
      </c>
      <c r="J54" s="131" t="s">
        <v>229</v>
      </c>
    </row>
    <row r="55" spans="3:10" ht="27" customHeight="1" x14ac:dyDescent="0.2">
      <c r="C55" s="337" t="s">
        <v>256</v>
      </c>
      <c r="D55" s="326" t="s">
        <v>257</v>
      </c>
      <c r="E55" s="326"/>
      <c r="F55" s="132" t="s">
        <v>172</v>
      </c>
      <c r="G55" s="133"/>
      <c r="H55" s="132"/>
      <c r="I55" s="134">
        <v>1</v>
      </c>
      <c r="J55" s="135"/>
    </row>
    <row r="56" spans="3:10" ht="40.5" customHeight="1" x14ac:dyDescent="0.2">
      <c r="C56" s="337"/>
      <c r="D56" s="326" t="s">
        <v>258</v>
      </c>
      <c r="E56" s="326"/>
      <c r="F56" s="132"/>
      <c r="G56" s="133"/>
      <c r="H56" s="132" t="s">
        <v>172</v>
      </c>
      <c r="I56" s="134">
        <v>0</v>
      </c>
      <c r="J56" s="135"/>
    </row>
    <row r="57" spans="3:10" ht="27" customHeight="1" x14ac:dyDescent="0.2">
      <c r="C57" s="337"/>
      <c r="D57" s="326" t="s">
        <v>259</v>
      </c>
      <c r="E57" s="326"/>
      <c r="F57" s="132" t="s">
        <v>172</v>
      </c>
      <c r="G57" s="133"/>
      <c r="H57" s="132"/>
      <c r="I57" s="134">
        <v>1</v>
      </c>
      <c r="J57" s="135"/>
    </row>
    <row r="58" spans="3:10" ht="27" customHeight="1" x14ac:dyDescent="0.2">
      <c r="C58" s="337"/>
      <c r="D58" s="326" t="s">
        <v>260</v>
      </c>
      <c r="E58" s="326"/>
      <c r="F58" s="132" t="s">
        <v>172</v>
      </c>
      <c r="G58" s="133"/>
      <c r="H58" s="132"/>
      <c r="I58" s="134">
        <v>1</v>
      </c>
      <c r="J58" s="135"/>
    </row>
    <row r="59" spans="3:10" ht="27" customHeight="1" x14ac:dyDescent="0.2">
      <c r="C59" s="337"/>
      <c r="D59" s="326" t="s">
        <v>261</v>
      </c>
      <c r="E59" s="326"/>
      <c r="F59" s="132" t="s">
        <v>172</v>
      </c>
      <c r="G59" s="133"/>
      <c r="H59" s="132"/>
      <c r="I59" s="134">
        <v>1</v>
      </c>
      <c r="J59" s="135"/>
    </row>
    <row r="60" spans="3:10" ht="27" customHeight="1" x14ac:dyDescent="0.2">
      <c r="C60" s="337"/>
      <c r="D60" s="334" t="s">
        <v>262</v>
      </c>
      <c r="E60" s="334"/>
      <c r="F60" s="334"/>
      <c r="G60" s="334"/>
      <c r="H60" s="334"/>
      <c r="I60" s="137">
        <f>((I59+I58+I57+I56+I55)/5)</f>
        <v>0.8</v>
      </c>
      <c r="J60" s="136" t="str">
        <f>IF(I60&gt;=0.68,"Bueno",IF(I60&gt;=0.33,"Regular","Malo"))</f>
        <v>Bueno</v>
      </c>
    </row>
    <row r="61" spans="3:10" ht="27" customHeight="1" x14ac:dyDescent="0.2">
      <c r="C61" s="337" t="s">
        <v>263</v>
      </c>
      <c r="D61" s="326" t="s">
        <v>264</v>
      </c>
      <c r="E61" s="326"/>
      <c r="F61" s="132" t="s">
        <v>172</v>
      </c>
      <c r="G61" s="132"/>
      <c r="H61" s="132"/>
      <c r="I61" s="134">
        <v>1</v>
      </c>
      <c r="J61" s="135"/>
    </row>
    <row r="62" spans="3:10" ht="41.25" customHeight="1" x14ac:dyDescent="0.2">
      <c r="C62" s="337"/>
      <c r="D62" s="326" t="s">
        <v>265</v>
      </c>
      <c r="E62" s="326"/>
      <c r="F62" s="132" t="s">
        <v>172</v>
      </c>
      <c r="G62" s="133"/>
      <c r="H62" s="132"/>
      <c r="I62" s="134">
        <v>1</v>
      </c>
      <c r="J62" s="135"/>
    </row>
    <row r="63" spans="3:10" ht="27" customHeight="1" x14ac:dyDescent="0.2">
      <c r="C63" s="337"/>
      <c r="D63" s="326" t="s">
        <v>266</v>
      </c>
      <c r="E63" s="326"/>
      <c r="F63" s="132"/>
      <c r="G63" s="133"/>
      <c r="H63" s="132" t="s">
        <v>172</v>
      </c>
      <c r="I63" s="134">
        <v>0</v>
      </c>
      <c r="J63" s="135"/>
    </row>
    <row r="64" spans="3:10" ht="27" customHeight="1" x14ac:dyDescent="0.2">
      <c r="C64" s="337"/>
      <c r="D64" s="326" t="s">
        <v>267</v>
      </c>
      <c r="E64" s="326"/>
      <c r="F64" s="132"/>
      <c r="G64" s="133"/>
      <c r="H64" s="132" t="s">
        <v>172</v>
      </c>
      <c r="I64" s="134"/>
      <c r="J64" s="135" t="s">
        <v>268</v>
      </c>
    </row>
    <row r="65" spans="3:10" ht="27" customHeight="1" x14ac:dyDescent="0.2">
      <c r="C65" s="337"/>
      <c r="D65" s="326" t="s">
        <v>269</v>
      </c>
      <c r="E65" s="326"/>
      <c r="F65" s="132"/>
      <c r="G65" s="133"/>
      <c r="H65" s="132" t="s">
        <v>172</v>
      </c>
      <c r="I65" s="134">
        <v>0</v>
      </c>
      <c r="J65" s="135"/>
    </row>
    <row r="66" spans="3:10" ht="27" customHeight="1" x14ac:dyDescent="0.2">
      <c r="C66" s="337"/>
      <c r="D66" s="334" t="s">
        <v>270</v>
      </c>
      <c r="E66" s="334"/>
      <c r="F66" s="334"/>
      <c r="G66" s="334"/>
      <c r="H66" s="334"/>
      <c r="I66" s="137">
        <f>((I65+I64+I63+I62+I61)/5)</f>
        <v>0.4</v>
      </c>
      <c r="J66" s="138" t="str">
        <f>IF(I66&gt;=0.68,"Bueno",IF(I66&gt;=0.33,"Regular","Malo"))</f>
        <v>Regular</v>
      </c>
    </row>
    <row r="67" spans="3:10" ht="27" customHeight="1" x14ac:dyDescent="0.2">
      <c r="C67" s="337" t="s">
        <v>271</v>
      </c>
      <c r="D67" s="326" t="s">
        <v>272</v>
      </c>
      <c r="E67" s="326"/>
      <c r="F67" s="132" t="s">
        <v>172</v>
      </c>
      <c r="G67" s="133"/>
      <c r="H67" s="132"/>
      <c r="I67" s="134">
        <v>1</v>
      </c>
      <c r="J67" s="135"/>
    </row>
    <row r="68" spans="3:10" ht="27" customHeight="1" x14ac:dyDescent="0.2">
      <c r="C68" s="337"/>
      <c r="D68" s="326" t="s">
        <v>273</v>
      </c>
      <c r="E68" s="326"/>
      <c r="F68" s="132"/>
      <c r="G68" s="133" t="s">
        <v>172</v>
      </c>
      <c r="H68" s="132"/>
      <c r="I68" s="134">
        <v>0.5</v>
      </c>
      <c r="J68" s="135"/>
    </row>
    <row r="69" spans="3:10" ht="46.5" customHeight="1" x14ac:dyDescent="0.2">
      <c r="C69" s="337"/>
      <c r="D69" s="326" t="s">
        <v>274</v>
      </c>
      <c r="E69" s="326"/>
      <c r="F69" s="132" t="s">
        <v>172</v>
      </c>
      <c r="G69" s="133"/>
      <c r="H69" s="132"/>
      <c r="I69" s="134">
        <v>1</v>
      </c>
      <c r="J69" s="135"/>
    </row>
    <row r="70" spans="3:10" ht="44.25" customHeight="1" x14ac:dyDescent="0.2">
      <c r="C70" s="337"/>
      <c r="D70" s="326" t="s">
        <v>275</v>
      </c>
      <c r="E70" s="326"/>
      <c r="F70" s="132" t="s">
        <v>172</v>
      </c>
      <c r="G70" s="133"/>
      <c r="H70" s="132"/>
      <c r="I70" s="134">
        <v>1</v>
      </c>
      <c r="J70" s="135"/>
    </row>
    <row r="71" spans="3:10" ht="27" customHeight="1" x14ac:dyDescent="0.2">
      <c r="C71" s="337"/>
      <c r="D71" s="326" t="s">
        <v>276</v>
      </c>
      <c r="E71" s="326"/>
      <c r="F71" s="132"/>
      <c r="G71" s="133"/>
      <c r="H71" s="132" t="s">
        <v>172</v>
      </c>
      <c r="I71" s="134">
        <v>0</v>
      </c>
      <c r="J71" s="135"/>
    </row>
    <row r="72" spans="3:10" ht="27" customHeight="1" x14ac:dyDescent="0.2">
      <c r="C72" s="337"/>
      <c r="D72" s="334" t="s">
        <v>277</v>
      </c>
      <c r="E72" s="334"/>
      <c r="F72" s="334"/>
      <c r="G72" s="334"/>
      <c r="H72" s="334"/>
      <c r="I72" s="137">
        <f>((I71+I70+I69+I68+I67)/5)</f>
        <v>0.7</v>
      </c>
      <c r="J72" s="138" t="str">
        <f>IF(I72&gt;=0.68,"Bueno",IF(I72&gt;=0.33,"Regular","Malo"))</f>
        <v>Bueno</v>
      </c>
    </row>
    <row r="73" spans="3:10" ht="27.75" customHeight="1" x14ac:dyDescent="0.2">
      <c r="C73" s="336" t="s">
        <v>278</v>
      </c>
      <c r="D73" s="336"/>
      <c r="E73" s="336"/>
      <c r="F73" s="336"/>
      <c r="G73" s="336"/>
      <c r="H73" s="336"/>
      <c r="I73" s="137">
        <f>(I72+I66+I60)</f>
        <v>1.9000000000000001</v>
      </c>
      <c r="J73" s="136" t="str">
        <f>IF(I73&lt;=1,"ALTA",IF(I73&lt;=2,"MEDIA","BAJA"))</f>
        <v>MEDIA</v>
      </c>
    </row>
    <row r="74" spans="3:10" x14ac:dyDescent="0.2">
      <c r="C74" s="139"/>
      <c r="J74" s="140"/>
    </row>
    <row r="75" spans="3:10" ht="15" x14ac:dyDescent="0.25">
      <c r="C75" s="310" t="s">
        <v>777</v>
      </c>
      <c r="D75" s="311"/>
      <c r="E75" s="311"/>
      <c r="F75" s="311"/>
      <c r="J75" s="140"/>
    </row>
    <row r="76" spans="3:10" ht="15" customHeight="1" x14ac:dyDescent="0.25">
      <c r="C76" s="321" t="s">
        <v>157</v>
      </c>
      <c r="D76" s="255"/>
      <c r="E76" s="255"/>
      <c r="F76" s="4"/>
      <c r="J76" s="140"/>
    </row>
    <row r="77" spans="3:10" ht="15" customHeight="1" x14ac:dyDescent="0.25">
      <c r="C77" s="321" t="s">
        <v>158</v>
      </c>
      <c r="D77" s="255"/>
      <c r="E77" s="255"/>
      <c r="F77" s="4"/>
      <c r="J77" s="140"/>
    </row>
    <row r="78" spans="3:10" ht="15" customHeight="1" x14ac:dyDescent="0.25">
      <c r="C78" s="321" t="s">
        <v>279</v>
      </c>
      <c r="D78" s="255"/>
      <c r="E78" s="255"/>
      <c r="F78" s="4"/>
      <c r="J78" s="140"/>
    </row>
    <row r="79" spans="3:10" x14ac:dyDescent="0.2">
      <c r="C79" s="139"/>
      <c r="J79" s="140"/>
    </row>
    <row r="80" spans="3:10" x14ac:dyDescent="0.2">
      <c r="C80" s="319" t="s">
        <v>33</v>
      </c>
      <c r="D80" s="251"/>
      <c r="E80" s="251"/>
      <c r="F80" s="251"/>
      <c r="G80" s="251"/>
      <c r="H80" s="251"/>
      <c r="I80" s="251"/>
      <c r="J80" s="320"/>
    </row>
    <row r="81" spans="3:10" x14ac:dyDescent="0.2">
      <c r="C81" s="319" t="s">
        <v>34</v>
      </c>
      <c r="D81" s="251"/>
      <c r="E81" s="251"/>
      <c r="F81" s="251"/>
      <c r="G81" s="251"/>
      <c r="H81" s="251"/>
      <c r="I81" s="251"/>
      <c r="J81" s="320"/>
    </row>
    <row r="82" spans="3:10" x14ac:dyDescent="0.2">
      <c r="C82" s="319" t="s">
        <v>35</v>
      </c>
      <c r="D82" s="251"/>
      <c r="E82" s="251"/>
      <c r="F82" s="251"/>
      <c r="G82" s="251"/>
      <c r="H82" s="251"/>
      <c r="I82" s="251"/>
      <c r="J82" s="320"/>
    </row>
    <row r="83" spans="3:10" x14ac:dyDescent="0.2">
      <c r="C83" s="319" t="s">
        <v>36</v>
      </c>
      <c r="D83" s="251"/>
      <c r="E83" s="251"/>
      <c r="F83" s="251"/>
      <c r="G83" s="251"/>
      <c r="H83" s="251"/>
      <c r="I83" s="251"/>
      <c r="J83" s="320"/>
    </row>
    <row r="84" spans="3:10" x14ac:dyDescent="0.2">
      <c r="C84" s="316" t="s">
        <v>37</v>
      </c>
      <c r="D84" s="317"/>
      <c r="E84" s="317"/>
      <c r="F84" s="317"/>
      <c r="G84" s="317"/>
      <c r="H84" s="317"/>
      <c r="I84" s="317"/>
      <c r="J84" s="318"/>
    </row>
    <row r="85" spans="3:10" x14ac:dyDescent="0.2">
      <c r="C85" s="316" t="s">
        <v>38</v>
      </c>
      <c r="D85" s="317"/>
      <c r="E85" s="317"/>
      <c r="F85" s="317"/>
      <c r="G85" s="317"/>
      <c r="H85" s="317"/>
      <c r="I85" s="317"/>
      <c r="J85" s="318"/>
    </row>
    <row r="86" spans="3:10" x14ac:dyDescent="0.2">
      <c r="C86" s="338"/>
      <c r="D86" s="339"/>
      <c r="E86" s="339"/>
      <c r="F86" s="339"/>
      <c r="G86" s="339"/>
      <c r="H86" s="339"/>
      <c r="I86" s="339"/>
      <c r="J86" s="340"/>
    </row>
  </sheetData>
  <sheetProtection algorithmName="SHA-512" hashValue="ndv2UuxyF5NV4LmBno+r4D7CEGQkoHjzItiChigLEM+Ryu2ry2dWBrCO6tf3fvJNOLjm0csu2hiWsyefLsyJ/A==" saltValue="/NEUtv01IhwU2sa+rzrOmg==" spinCount="100000" sheet="1" objects="1" scenarios="1" formatCells="0" formatColumns="0" formatRows="0"/>
  <mergeCells count="92">
    <mergeCell ref="C13:C18"/>
    <mergeCell ref="D18:H18"/>
    <mergeCell ref="D13:E13"/>
    <mergeCell ref="C78:E78"/>
    <mergeCell ref="C86:J86"/>
    <mergeCell ref="C80:J80"/>
    <mergeCell ref="C81:J81"/>
    <mergeCell ref="C82:J82"/>
    <mergeCell ref="C83:J83"/>
    <mergeCell ref="C84:J84"/>
    <mergeCell ref="C85:J85"/>
    <mergeCell ref="C75:F75"/>
    <mergeCell ref="D44:E44"/>
    <mergeCell ref="D42:E42"/>
    <mergeCell ref="D36:E36"/>
    <mergeCell ref="D70:E70"/>
    <mergeCell ref="C76:E76"/>
    <mergeCell ref="C77:E77"/>
    <mergeCell ref="C73:H73"/>
    <mergeCell ref="C55:C60"/>
    <mergeCell ref="C61:C66"/>
    <mergeCell ref="C67:C72"/>
    <mergeCell ref="D55:E55"/>
    <mergeCell ref="D56:E56"/>
    <mergeCell ref="D58:E58"/>
    <mergeCell ref="D59:E59"/>
    <mergeCell ref="D72:H72"/>
    <mergeCell ref="D68:E68"/>
    <mergeCell ref="D69:E69"/>
    <mergeCell ref="D66:H66"/>
    <mergeCell ref="D67:E67"/>
    <mergeCell ref="D71:E71"/>
    <mergeCell ref="D22:E22"/>
    <mergeCell ref="D19:E19"/>
    <mergeCell ref="D38:E38"/>
    <mergeCell ref="D45:H45"/>
    <mergeCell ref="D39:H39"/>
    <mergeCell ref="D37:E37"/>
    <mergeCell ref="C31:H31"/>
    <mergeCell ref="D20:E20"/>
    <mergeCell ref="D21:E21"/>
    <mergeCell ref="D29:E29"/>
    <mergeCell ref="C25:C30"/>
    <mergeCell ref="C19:C24"/>
    <mergeCell ref="D25:E25"/>
    <mergeCell ref="D23:E23"/>
    <mergeCell ref="D26:E26"/>
    <mergeCell ref="D28:E28"/>
    <mergeCell ref="D34:E34"/>
    <mergeCell ref="C46:C51"/>
    <mergeCell ref="D54:E54"/>
    <mergeCell ref="D65:E65"/>
    <mergeCell ref="D57:E57"/>
    <mergeCell ref="D63:E63"/>
    <mergeCell ref="D64:E64"/>
    <mergeCell ref="D61:E61"/>
    <mergeCell ref="C40:C45"/>
    <mergeCell ref="D43:E43"/>
    <mergeCell ref="D60:H60"/>
    <mergeCell ref="D62:E62"/>
    <mergeCell ref="D27:E27"/>
    <mergeCell ref="D30:H30"/>
    <mergeCell ref="C53:J53"/>
    <mergeCell ref="D33:E33"/>
    <mergeCell ref="D40:E40"/>
    <mergeCell ref="C32:J32"/>
    <mergeCell ref="C52:H52"/>
    <mergeCell ref="D35:E35"/>
    <mergeCell ref="D41:E41"/>
    <mergeCell ref="D50:E50"/>
    <mergeCell ref="D48:E48"/>
    <mergeCell ref="D49:E49"/>
    <mergeCell ref="D51:H51"/>
    <mergeCell ref="D46:E46"/>
    <mergeCell ref="D47:E47"/>
    <mergeCell ref="C34:C39"/>
    <mergeCell ref="D24:H24"/>
    <mergeCell ref="A2:A7"/>
    <mergeCell ref="C2:D5"/>
    <mergeCell ref="E2:I2"/>
    <mergeCell ref="E3:I3"/>
    <mergeCell ref="E4:I5"/>
    <mergeCell ref="C7:J7"/>
    <mergeCell ref="D16:E16"/>
    <mergeCell ref="D14:E14"/>
    <mergeCell ref="C9:E9"/>
    <mergeCell ref="F9:J9"/>
    <mergeCell ref="D12:E12"/>
    <mergeCell ref="C10:J10"/>
    <mergeCell ref="C11:J11"/>
    <mergeCell ref="D15:E15"/>
    <mergeCell ref="D17:E17"/>
  </mergeCells>
  <conditionalFormatting sqref="J73">
    <cfRule type="cellIs" dxfId="2" priority="1" operator="equal">
      <formula>"Baja"</formula>
    </cfRule>
    <cfRule type="cellIs" dxfId="1" priority="2" operator="equal">
      <formula>"Media"</formula>
    </cfRule>
    <cfRule type="cellIs" dxfId="0" priority="3" operator="equal">
      <formula>"Alta"</formula>
    </cfRule>
  </conditionalFormatting>
  <printOptions horizontalCentered="1"/>
  <pageMargins left="1.1811023622047245" right="0.78740157480314965" top="0.78740157480314965" bottom="0.78740157480314965" header="0.78740157480314965" footer="0.78740157480314965"/>
  <pageSetup paperSize="9" scale="76" orientation="portrait" r:id="rId1"/>
  <rowBreaks count="2" manualBreakCount="2">
    <brk id="31" max="16383" man="1"/>
    <brk id="60"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AA00"/>
  </sheetPr>
  <dimension ref="A2:V35"/>
  <sheetViews>
    <sheetView showGridLines="0" view="pageBreakPreview" zoomScaleNormal="100" zoomScaleSheetLayoutView="100" workbookViewId="0">
      <selection activeCell="Z7" sqref="Z7"/>
    </sheetView>
  </sheetViews>
  <sheetFormatPr baseColWidth="10" defaultColWidth="11.42578125" defaultRowHeight="12.75" x14ac:dyDescent="0.2"/>
  <cols>
    <col min="1" max="1" width="8.7109375" style="56" customWidth="1"/>
    <col min="2" max="2" width="2" style="56" customWidth="1"/>
    <col min="3" max="3" width="17.85546875" style="56" customWidth="1"/>
    <col min="4" max="4" width="10.42578125" style="56" customWidth="1"/>
    <col min="5" max="5" width="5.7109375" style="56" customWidth="1"/>
    <col min="6" max="9" width="7.7109375" style="56" customWidth="1"/>
    <col min="10" max="10" width="5.7109375" style="56" customWidth="1"/>
    <col min="11" max="14" width="7.7109375" style="56" customWidth="1"/>
    <col min="15" max="15" width="5.7109375" style="56" customWidth="1"/>
    <col min="16" max="19" width="7.7109375" style="56" customWidth="1"/>
    <col min="20" max="20" width="5.7109375" style="56" customWidth="1"/>
    <col min="21" max="21" width="11.28515625" style="56" customWidth="1"/>
    <col min="22" max="22" width="7" style="56" customWidth="1"/>
    <col min="23" max="23" width="1.85546875" style="56" customWidth="1"/>
    <col min="24" max="16384" width="11.42578125" style="56"/>
  </cols>
  <sheetData>
    <row r="2" spans="1:22" ht="41.25" customHeight="1" x14ac:dyDescent="0.2">
      <c r="A2" s="294" t="s">
        <v>39</v>
      </c>
      <c r="C2" s="343"/>
      <c r="D2" s="346" t="s">
        <v>0</v>
      </c>
      <c r="E2" s="347"/>
      <c r="F2" s="347"/>
      <c r="G2" s="347"/>
      <c r="H2" s="347"/>
      <c r="I2" s="347"/>
      <c r="J2" s="347"/>
      <c r="K2" s="347"/>
      <c r="L2" s="347"/>
      <c r="M2" s="347"/>
      <c r="N2" s="347"/>
      <c r="O2" s="347"/>
      <c r="P2" s="347"/>
      <c r="Q2" s="347"/>
      <c r="R2" s="348"/>
      <c r="S2" s="346" t="s">
        <v>40</v>
      </c>
      <c r="T2" s="347"/>
      <c r="U2" s="347"/>
      <c r="V2" s="348"/>
    </row>
    <row r="3" spans="1:22" ht="24.95" customHeight="1" x14ac:dyDescent="0.2">
      <c r="A3" s="294"/>
      <c r="C3" s="343"/>
      <c r="D3" s="346" t="s">
        <v>2</v>
      </c>
      <c r="E3" s="347"/>
      <c r="F3" s="347"/>
      <c r="G3" s="347"/>
      <c r="H3" s="347"/>
      <c r="I3" s="347"/>
      <c r="J3" s="347"/>
      <c r="K3" s="347"/>
      <c r="L3" s="347"/>
      <c r="M3" s="347"/>
      <c r="N3" s="347"/>
      <c r="O3" s="347"/>
      <c r="P3" s="347"/>
      <c r="Q3" s="347"/>
      <c r="R3" s="348"/>
      <c r="S3" s="346" t="s">
        <v>3</v>
      </c>
      <c r="T3" s="347"/>
      <c r="U3" s="347"/>
      <c r="V3" s="348"/>
    </row>
    <row r="4" spans="1:22" ht="18.75" customHeight="1" x14ac:dyDescent="0.2">
      <c r="A4" s="294"/>
      <c r="C4" s="343"/>
      <c r="D4" s="262" t="s">
        <v>4</v>
      </c>
      <c r="E4" s="262"/>
      <c r="F4" s="262"/>
      <c r="G4" s="262"/>
      <c r="H4" s="262"/>
      <c r="I4" s="262"/>
      <c r="J4" s="262"/>
      <c r="K4" s="262"/>
      <c r="L4" s="262"/>
      <c r="M4" s="262"/>
      <c r="N4" s="262"/>
      <c r="O4" s="262"/>
      <c r="P4" s="262"/>
      <c r="Q4" s="262"/>
      <c r="R4" s="262"/>
      <c r="S4" s="346" t="s">
        <v>774</v>
      </c>
      <c r="T4" s="347"/>
      <c r="U4" s="347"/>
      <c r="V4" s="348"/>
    </row>
    <row r="5" spans="1:22" ht="17.25" customHeight="1" x14ac:dyDescent="0.2">
      <c r="A5" s="294"/>
      <c r="C5" s="343"/>
      <c r="D5" s="262"/>
      <c r="E5" s="262"/>
      <c r="F5" s="262"/>
      <c r="G5" s="262"/>
      <c r="H5" s="262"/>
      <c r="I5" s="262"/>
      <c r="J5" s="262"/>
      <c r="K5" s="262"/>
      <c r="L5" s="262"/>
      <c r="M5" s="262"/>
      <c r="N5" s="262"/>
      <c r="O5" s="262"/>
      <c r="P5" s="262"/>
      <c r="Q5" s="262"/>
      <c r="R5" s="262"/>
      <c r="S5" s="263" t="s">
        <v>280</v>
      </c>
      <c r="T5" s="263"/>
      <c r="U5" s="263"/>
      <c r="V5" s="263"/>
    </row>
    <row r="6" spans="1:22" ht="10.5" customHeight="1" x14ac:dyDescent="0.25">
      <c r="A6" s="294"/>
      <c r="C6" s="115"/>
      <c r="D6" s="115"/>
      <c r="E6" s="141"/>
      <c r="F6" s="141"/>
      <c r="G6" s="141"/>
      <c r="H6" s="141"/>
      <c r="I6" s="141"/>
      <c r="J6" s="141"/>
      <c r="K6" s="141"/>
      <c r="L6" s="141"/>
      <c r="M6" s="141"/>
      <c r="N6" s="141"/>
      <c r="O6" s="141"/>
      <c r="P6" s="141"/>
      <c r="Q6" s="141"/>
      <c r="R6" s="141"/>
      <c r="S6" s="141"/>
      <c r="T6" s="114"/>
      <c r="U6" s="114"/>
      <c r="V6" s="142"/>
    </row>
    <row r="7" spans="1:22" ht="23.25" customHeight="1" x14ac:dyDescent="0.2">
      <c r="A7" s="294"/>
      <c r="C7" s="345" t="s">
        <v>281</v>
      </c>
      <c r="D7" s="345"/>
      <c r="E7" s="345"/>
      <c r="F7" s="345"/>
      <c r="G7" s="345"/>
      <c r="H7" s="345"/>
      <c r="I7" s="345"/>
      <c r="J7" s="345"/>
      <c r="K7" s="345"/>
      <c r="L7" s="345"/>
      <c r="M7" s="345"/>
      <c r="N7" s="345"/>
      <c r="O7" s="345"/>
      <c r="P7" s="345"/>
      <c r="Q7" s="345"/>
      <c r="R7" s="345"/>
      <c r="S7" s="345"/>
      <c r="T7" s="345"/>
      <c r="U7" s="345"/>
      <c r="V7" s="345"/>
    </row>
    <row r="8" spans="1:22" x14ac:dyDescent="0.2">
      <c r="F8" s="11"/>
      <c r="G8" s="11"/>
      <c r="H8" s="11"/>
      <c r="I8" s="11"/>
      <c r="J8" s="11"/>
      <c r="K8" s="11"/>
      <c r="L8" s="11"/>
      <c r="M8" s="11"/>
      <c r="N8" s="11"/>
      <c r="O8" s="11"/>
      <c r="P8" s="11"/>
      <c r="Q8" s="11"/>
      <c r="R8" s="11"/>
      <c r="S8" s="11"/>
      <c r="T8" s="11"/>
      <c r="U8" s="11"/>
      <c r="V8" s="36"/>
    </row>
    <row r="9" spans="1:22" x14ac:dyDescent="0.2">
      <c r="C9" s="344" t="s">
        <v>163</v>
      </c>
      <c r="D9" s="344"/>
      <c r="E9" s="344"/>
      <c r="F9" s="342">
        <v>43862</v>
      </c>
      <c r="G9" s="343"/>
      <c r="H9" s="343"/>
      <c r="I9" s="343"/>
      <c r="J9" s="343"/>
      <c r="K9" s="343"/>
      <c r="L9" s="343"/>
      <c r="M9" s="343"/>
      <c r="N9" s="343"/>
      <c r="O9" s="343"/>
      <c r="P9" s="343"/>
      <c r="Q9" s="343"/>
      <c r="R9" s="343"/>
      <c r="S9" s="343"/>
      <c r="T9" s="343"/>
      <c r="U9" s="343"/>
      <c r="V9" s="343"/>
    </row>
    <row r="10" spans="1:22" ht="3.75" customHeight="1" x14ac:dyDescent="0.2">
      <c r="C10" s="349"/>
      <c r="D10" s="349"/>
      <c r="E10" s="349"/>
      <c r="F10" s="349"/>
      <c r="G10" s="349"/>
      <c r="H10" s="349"/>
      <c r="I10" s="349"/>
      <c r="J10" s="349"/>
      <c r="K10" s="349"/>
      <c r="L10" s="349"/>
      <c r="M10" s="349"/>
      <c r="N10" s="349"/>
      <c r="O10" s="349"/>
      <c r="P10" s="349"/>
      <c r="Q10" s="349"/>
      <c r="R10" s="349"/>
      <c r="S10" s="349"/>
      <c r="T10" s="349"/>
      <c r="U10" s="349"/>
      <c r="V10" s="349"/>
    </row>
    <row r="11" spans="1:22" x14ac:dyDescent="0.2">
      <c r="C11" s="341" t="s">
        <v>282</v>
      </c>
      <c r="D11" s="341"/>
      <c r="E11" s="341"/>
      <c r="F11" s="341" t="s">
        <v>283</v>
      </c>
      <c r="G11" s="341"/>
      <c r="H11" s="341"/>
      <c r="I11" s="341"/>
      <c r="J11" s="341"/>
      <c r="K11" s="341"/>
      <c r="L11" s="341"/>
      <c r="M11" s="341"/>
      <c r="N11" s="341"/>
      <c r="O11" s="341"/>
      <c r="P11" s="341"/>
      <c r="Q11" s="341"/>
      <c r="R11" s="341"/>
      <c r="S11" s="341"/>
      <c r="T11" s="341"/>
      <c r="U11" s="341" t="s">
        <v>284</v>
      </c>
      <c r="V11" s="341"/>
    </row>
    <row r="12" spans="1:22" x14ac:dyDescent="0.2">
      <c r="C12" s="341"/>
      <c r="D12" s="341"/>
      <c r="E12" s="341"/>
      <c r="F12" s="341" t="s">
        <v>196</v>
      </c>
      <c r="G12" s="341"/>
      <c r="H12" s="341"/>
      <c r="I12" s="341"/>
      <c r="J12" s="341"/>
      <c r="K12" s="341" t="s">
        <v>228</v>
      </c>
      <c r="L12" s="341"/>
      <c r="M12" s="341"/>
      <c r="N12" s="341"/>
      <c r="O12" s="341"/>
      <c r="P12" s="341" t="s">
        <v>285</v>
      </c>
      <c r="Q12" s="341"/>
      <c r="R12" s="341"/>
      <c r="S12" s="341"/>
      <c r="T12" s="341"/>
      <c r="U12" s="341"/>
      <c r="V12" s="341"/>
    </row>
    <row r="13" spans="1:22" ht="110.25" customHeight="1" x14ac:dyDescent="0.2">
      <c r="C13" s="1" t="s">
        <v>164</v>
      </c>
      <c r="D13" s="2" t="s">
        <v>168</v>
      </c>
      <c r="E13" s="2" t="s">
        <v>286</v>
      </c>
      <c r="F13" s="2" t="s">
        <v>287</v>
      </c>
      <c r="G13" s="2" t="s">
        <v>288</v>
      </c>
      <c r="H13" s="2" t="s">
        <v>289</v>
      </c>
      <c r="I13" s="2" t="s">
        <v>290</v>
      </c>
      <c r="J13" s="2" t="s">
        <v>291</v>
      </c>
      <c r="K13" s="2" t="s">
        <v>292</v>
      </c>
      <c r="L13" s="2" t="s">
        <v>293</v>
      </c>
      <c r="M13" s="2" t="s">
        <v>294</v>
      </c>
      <c r="N13" s="2" t="s">
        <v>295</v>
      </c>
      <c r="O13" s="2" t="s">
        <v>296</v>
      </c>
      <c r="P13" s="2" t="s">
        <v>297</v>
      </c>
      <c r="Q13" s="2" t="s">
        <v>298</v>
      </c>
      <c r="R13" s="2" t="s">
        <v>299</v>
      </c>
      <c r="S13" s="2" t="s">
        <v>300</v>
      </c>
      <c r="T13" s="2" t="s">
        <v>301</v>
      </c>
      <c r="U13" s="2" t="s">
        <v>302</v>
      </c>
      <c r="V13" s="2" t="s">
        <v>303</v>
      </c>
    </row>
    <row r="14" spans="1:22" ht="39.75" customHeight="1" x14ac:dyDescent="0.2">
      <c r="C14" s="3" t="str">
        <f>'[2]Ficha Técnica 2'!A12</f>
        <v>Movimientos sismicos</v>
      </c>
      <c r="D14" s="3" t="str">
        <f>+'[2]Ficha Técnica 2'!E12</f>
        <v>PROBABLE</v>
      </c>
      <c r="E14" s="3"/>
      <c r="F14" s="143" t="str">
        <f>+'[2]Ficha Técnica 3'!H17</f>
        <v>malo</v>
      </c>
      <c r="G14" s="143" t="str">
        <f>+'[2]Ficha Técnica 3'!H23</f>
        <v>Bueno</v>
      </c>
      <c r="H14" s="143" t="str">
        <f>+'[2]Ficha Técnica 3'!H29</f>
        <v>Bueno</v>
      </c>
      <c r="I14" s="143" t="str">
        <f>+'[2]Ficha Técnica 3'!H30</f>
        <v>BAJA</v>
      </c>
      <c r="J14" s="1"/>
      <c r="K14" s="1" t="str">
        <f>+'[2]Ficha Técnica 3'!H38</f>
        <v>Bueno</v>
      </c>
      <c r="L14" s="1" t="str">
        <f>+'[2]Ficha Técnica 3'!H44</f>
        <v>Bueno</v>
      </c>
      <c r="M14" s="1" t="str">
        <f>+'[2]Ficha Técnica 3'!H50</f>
        <v>Bueno</v>
      </c>
      <c r="N14" s="1" t="str">
        <f>+'[2]Ficha Técnica 3'!H51</f>
        <v>BAJA</v>
      </c>
      <c r="O14" s="1"/>
      <c r="P14" s="143" t="str">
        <f>+'[2]Ficha Técnica 3'!H59</f>
        <v>Bueno</v>
      </c>
      <c r="Q14" s="143" t="str">
        <f>+'[2]Ficha Técnica 3'!H65</f>
        <v>Bueno</v>
      </c>
      <c r="R14" s="143" t="str">
        <f>+'[2]Ficha Técnica 3'!H71</f>
        <v>Bueno</v>
      </c>
      <c r="S14" s="143" t="str">
        <f>+'[2]Ficha Técnica 3'!H72</f>
        <v>BAJA</v>
      </c>
      <c r="T14" s="1"/>
      <c r="U14" s="144"/>
      <c r="V14" s="145" t="s">
        <v>304</v>
      </c>
    </row>
    <row r="15" spans="1:22" ht="39.75" customHeight="1" x14ac:dyDescent="0.2">
      <c r="C15" s="3" t="str">
        <f>'[2]Ficha Técnica 2'!A13</f>
        <v xml:space="preserve">tormenta electrica </v>
      </c>
      <c r="D15" s="3" t="str">
        <f>+'[2]Ficha Técnica 2'!E13</f>
        <v>POSIBLE</v>
      </c>
      <c r="E15" s="146"/>
      <c r="F15" s="143" t="str">
        <f t="shared" ref="F15:I21" si="0">+F14</f>
        <v>malo</v>
      </c>
      <c r="G15" s="143" t="str">
        <f t="shared" si="0"/>
        <v>Bueno</v>
      </c>
      <c r="H15" s="143" t="str">
        <f t="shared" si="0"/>
        <v>Bueno</v>
      </c>
      <c r="I15" s="143" t="str">
        <f t="shared" si="0"/>
        <v>BAJA</v>
      </c>
      <c r="J15" s="1"/>
      <c r="K15" s="1" t="str">
        <f t="shared" ref="K15:N21" si="1">+K14</f>
        <v>Bueno</v>
      </c>
      <c r="L15" s="1" t="str">
        <f t="shared" si="1"/>
        <v>Bueno</v>
      </c>
      <c r="M15" s="1" t="str">
        <f t="shared" si="1"/>
        <v>Bueno</v>
      </c>
      <c r="N15" s="1" t="str">
        <f t="shared" si="1"/>
        <v>BAJA</v>
      </c>
      <c r="O15" s="1"/>
      <c r="P15" s="143" t="str">
        <f t="shared" ref="P15:S21" si="2">+P14</f>
        <v>Bueno</v>
      </c>
      <c r="Q15" s="143" t="str">
        <f t="shared" si="2"/>
        <v>Bueno</v>
      </c>
      <c r="R15" s="143" t="str">
        <f t="shared" si="2"/>
        <v>Bueno</v>
      </c>
      <c r="S15" s="143" t="str">
        <f t="shared" si="2"/>
        <v>BAJA</v>
      </c>
      <c r="T15" s="1"/>
      <c r="U15" s="144"/>
      <c r="V15" s="145" t="s">
        <v>304</v>
      </c>
    </row>
    <row r="16" spans="1:22" ht="39.75" customHeight="1" x14ac:dyDescent="0.2">
      <c r="C16" s="3" t="str">
        <f>'[2]Ficha Técnica 2'!A14</f>
        <v>Lluvias torrenciales</v>
      </c>
      <c r="D16" s="3" t="str">
        <f>+'[2]Ficha Técnica 2'!E14</f>
        <v>PROBABLE</v>
      </c>
      <c r="E16" s="146"/>
      <c r="F16" s="143" t="str">
        <f t="shared" si="0"/>
        <v>malo</v>
      </c>
      <c r="G16" s="143" t="str">
        <f t="shared" si="0"/>
        <v>Bueno</v>
      </c>
      <c r="H16" s="143" t="str">
        <f t="shared" si="0"/>
        <v>Bueno</v>
      </c>
      <c r="I16" s="143" t="str">
        <f t="shared" si="0"/>
        <v>BAJA</v>
      </c>
      <c r="J16" s="1"/>
      <c r="K16" s="1" t="str">
        <f t="shared" si="1"/>
        <v>Bueno</v>
      </c>
      <c r="L16" s="1" t="str">
        <f t="shared" si="1"/>
        <v>Bueno</v>
      </c>
      <c r="M16" s="1" t="str">
        <f t="shared" si="1"/>
        <v>Bueno</v>
      </c>
      <c r="N16" s="1" t="str">
        <f t="shared" si="1"/>
        <v>BAJA</v>
      </c>
      <c r="O16" s="1"/>
      <c r="P16" s="143" t="str">
        <f t="shared" si="2"/>
        <v>Bueno</v>
      </c>
      <c r="Q16" s="143" t="str">
        <f t="shared" si="2"/>
        <v>Bueno</v>
      </c>
      <c r="R16" s="143" t="str">
        <f t="shared" si="2"/>
        <v>Bueno</v>
      </c>
      <c r="S16" s="143" t="str">
        <f t="shared" si="2"/>
        <v>BAJA</v>
      </c>
      <c r="T16" s="1"/>
      <c r="U16" s="144"/>
      <c r="V16" s="145" t="s">
        <v>304</v>
      </c>
    </row>
    <row r="17" spans="3:22" ht="39.75" customHeight="1" x14ac:dyDescent="0.2">
      <c r="C17" s="3" t="str">
        <f>'[2]Ficha Técnica 2'!A15</f>
        <v>Pandemia, epidemia</v>
      </c>
      <c r="D17" s="3" t="s">
        <v>174</v>
      </c>
      <c r="E17" s="146"/>
      <c r="F17" s="143" t="str">
        <f t="shared" si="0"/>
        <v>malo</v>
      </c>
      <c r="G17" s="143" t="str">
        <f t="shared" si="0"/>
        <v>Bueno</v>
      </c>
      <c r="H17" s="143" t="str">
        <f t="shared" si="0"/>
        <v>Bueno</v>
      </c>
      <c r="I17" s="143" t="str">
        <f t="shared" si="0"/>
        <v>BAJA</v>
      </c>
      <c r="J17" s="1"/>
      <c r="K17" s="1" t="str">
        <f t="shared" si="1"/>
        <v>Bueno</v>
      </c>
      <c r="L17" s="1" t="str">
        <f t="shared" si="1"/>
        <v>Bueno</v>
      </c>
      <c r="M17" s="1" t="str">
        <f t="shared" si="1"/>
        <v>Bueno</v>
      </c>
      <c r="N17" s="1" t="str">
        <f t="shared" si="1"/>
        <v>BAJA</v>
      </c>
      <c r="O17" s="1"/>
      <c r="P17" s="143" t="str">
        <f t="shared" si="2"/>
        <v>Bueno</v>
      </c>
      <c r="Q17" s="143" t="str">
        <f t="shared" si="2"/>
        <v>Bueno</v>
      </c>
      <c r="R17" s="143" t="str">
        <f t="shared" si="2"/>
        <v>Bueno</v>
      </c>
      <c r="S17" s="143" t="str">
        <f t="shared" si="2"/>
        <v>BAJA</v>
      </c>
      <c r="T17" s="1"/>
      <c r="U17" s="144"/>
      <c r="V17" s="145" t="s">
        <v>304</v>
      </c>
    </row>
    <row r="18" spans="3:22" ht="39" customHeight="1" x14ac:dyDescent="0.2">
      <c r="C18" s="3" t="str">
        <f>'[2]Ficha Técnica 2'!A16</f>
        <v>Vendavales</v>
      </c>
      <c r="D18" s="3" t="str">
        <f>+'[2]Ficha Técnica 2'!E16</f>
        <v>PROBABLE</v>
      </c>
      <c r="E18" s="3"/>
      <c r="F18" s="143" t="str">
        <f>+F17</f>
        <v>malo</v>
      </c>
      <c r="G18" s="143" t="str">
        <f t="shared" si="0"/>
        <v>Bueno</v>
      </c>
      <c r="H18" s="143" t="str">
        <f t="shared" si="0"/>
        <v>Bueno</v>
      </c>
      <c r="I18" s="143" t="str">
        <f t="shared" si="0"/>
        <v>BAJA</v>
      </c>
      <c r="J18" s="1"/>
      <c r="K18" s="1" t="str">
        <f t="shared" si="1"/>
        <v>Bueno</v>
      </c>
      <c r="L18" s="1" t="str">
        <f t="shared" si="1"/>
        <v>Bueno</v>
      </c>
      <c r="M18" s="1" t="str">
        <f t="shared" si="1"/>
        <v>Bueno</v>
      </c>
      <c r="N18" s="1" t="str">
        <f t="shared" si="1"/>
        <v>BAJA</v>
      </c>
      <c r="O18" s="1"/>
      <c r="P18" s="143" t="str">
        <f t="shared" si="2"/>
        <v>Bueno</v>
      </c>
      <c r="Q18" s="143" t="str">
        <f t="shared" si="2"/>
        <v>Bueno</v>
      </c>
      <c r="R18" s="143" t="str">
        <f t="shared" si="2"/>
        <v>Bueno</v>
      </c>
      <c r="S18" s="143" t="str">
        <f t="shared" si="2"/>
        <v>BAJA</v>
      </c>
      <c r="T18" s="1"/>
      <c r="U18" s="144"/>
      <c r="V18" s="145" t="s">
        <v>304</v>
      </c>
    </row>
    <row r="19" spans="3:22" ht="39" customHeight="1" x14ac:dyDescent="0.2">
      <c r="C19" s="3" t="str">
        <f>'[2]Ficha Técnica 2'!A18</f>
        <v>Incendio</v>
      </c>
      <c r="D19" s="3" t="str">
        <f>+'[2]Ficha Técnica 2'!E18</f>
        <v>Posible</v>
      </c>
      <c r="E19" s="146"/>
      <c r="F19" s="143" t="str">
        <f>+F17</f>
        <v>malo</v>
      </c>
      <c r="G19" s="143" t="str">
        <f>+G17</f>
        <v>Bueno</v>
      </c>
      <c r="H19" s="143" t="str">
        <f>+H17</f>
        <v>Bueno</v>
      </c>
      <c r="I19" s="143" t="str">
        <f>+I17</f>
        <v>BAJA</v>
      </c>
      <c r="J19" s="1"/>
      <c r="K19" s="1" t="str">
        <f>+K17</f>
        <v>Bueno</v>
      </c>
      <c r="L19" s="1" t="str">
        <f>+L17</f>
        <v>Bueno</v>
      </c>
      <c r="M19" s="1" t="str">
        <f>+M17</f>
        <v>Bueno</v>
      </c>
      <c r="N19" s="1" t="str">
        <f>+N17</f>
        <v>BAJA</v>
      </c>
      <c r="O19" s="1"/>
      <c r="P19" s="143" t="str">
        <f>+P17</f>
        <v>Bueno</v>
      </c>
      <c r="Q19" s="143" t="str">
        <f>+Q17</f>
        <v>Bueno</v>
      </c>
      <c r="R19" s="143" t="str">
        <f>+R17</f>
        <v>Bueno</v>
      </c>
      <c r="S19" s="143" t="str">
        <f>+S17</f>
        <v>BAJA</v>
      </c>
      <c r="T19" s="1"/>
      <c r="U19" s="144"/>
      <c r="V19" s="145" t="s">
        <v>304</v>
      </c>
    </row>
    <row r="20" spans="3:22" ht="39" customHeight="1" x14ac:dyDescent="0.2">
      <c r="C20" s="3" t="str">
        <f>'[2]Ficha Técnica 2'!A19</f>
        <v>Químicos  (Derrames)</v>
      </c>
      <c r="D20" s="3" t="str">
        <f>+'[2]Ficha Técnica 2'!E22</f>
        <v>Posible</v>
      </c>
      <c r="E20" s="146"/>
      <c r="F20" s="143" t="str">
        <f t="shared" si="0"/>
        <v>malo</v>
      </c>
      <c r="G20" s="143" t="str">
        <f t="shared" si="0"/>
        <v>Bueno</v>
      </c>
      <c r="H20" s="143" t="str">
        <f t="shared" si="0"/>
        <v>Bueno</v>
      </c>
      <c r="I20" s="143" t="str">
        <f t="shared" si="0"/>
        <v>BAJA</v>
      </c>
      <c r="J20" s="1"/>
      <c r="K20" s="1" t="str">
        <f t="shared" si="1"/>
        <v>Bueno</v>
      </c>
      <c r="L20" s="1" t="str">
        <f t="shared" si="1"/>
        <v>Bueno</v>
      </c>
      <c r="M20" s="1" t="str">
        <f t="shared" si="1"/>
        <v>Bueno</v>
      </c>
      <c r="N20" s="1" t="str">
        <f t="shared" si="1"/>
        <v>BAJA</v>
      </c>
      <c r="O20" s="1"/>
      <c r="P20" s="143" t="str">
        <f t="shared" si="2"/>
        <v>Bueno</v>
      </c>
      <c r="Q20" s="143" t="str">
        <f t="shared" si="2"/>
        <v>Bueno</v>
      </c>
      <c r="R20" s="143" t="str">
        <f t="shared" si="2"/>
        <v>Bueno</v>
      </c>
      <c r="S20" s="143" t="str">
        <f t="shared" si="2"/>
        <v>BAJA</v>
      </c>
      <c r="T20" s="1"/>
      <c r="U20" s="144"/>
      <c r="V20" s="145" t="s">
        <v>304</v>
      </c>
    </row>
    <row r="21" spans="3:22" ht="39" customHeight="1" x14ac:dyDescent="0.2">
      <c r="C21" s="3" t="str">
        <f>'[2]Ficha Técnica 2'!A20</f>
        <v>accidentes de transito</v>
      </c>
      <c r="D21" s="3" t="str">
        <f>+'[2]Ficha Técnica 2'!E23</f>
        <v>Probable</v>
      </c>
      <c r="E21" s="146"/>
      <c r="F21" s="143" t="str">
        <f t="shared" si="0"/>
        <v>malo</v>
      </c>
      <c r="G21" s="143" t="str">
        <f t="shared" si="0"/>
        <v>Bueno</v>
      </c>
      <c r="H21" s="143" t="str">
        <f t="shared" si="0"/>
        <v>Bueno</v>
      </c>
      <c r="I21" s="143" t="str">
        <f t="shared" si="0"/>
        <v>BAJA</v>
      </c>
      <c r="J21" s="1"/>
      <c r="K21" s="1" t="str">
        <f t="shared" si="1"/>
        <v>Bueno</v>
      </c>
      <c r="L21" s="1" t="str">
        <f t="shared" si="1"/>
        <v>Bueno</v>
      </c>
      <c r="M21" s="1" t="str">
        <f t="shared" si="1"/>
        <v>Bueno</v>
      </c>
      <c r="N21" s="1" t="str">
        <f t="shared" si="1"/>
        <v>BAJA</v>
      </c>
      <c r="O21" s="1"/>
      <c r="P21" s="143" t="str">
        <f t="shared" si="2"/>
        <v>Bueno</v>
      </c>
      <c r="Q21" s="143" t="str">
        <f t="shared" si="2"/>
        <v>Bueno</v>
      </c>
      <c r="R21" s="143" t="str">
        <f t="shared" si="2"/>
        <v>Bueno</v>
      </c>
      <c r="S21" s="143" t="str">
        <f t="shared" si="2"/>
        <v>BAJA</v>
      </c>
      <c r="T21" s="1"/>
      <c r="U21" s="144"/>
      <c r="V21" s="145" t="s">
        <v>304</v>
      </c>
    </row>
    <row r="22" spans="3:22" ht="39.75" customHeight="1" x14ac:dyDescent="0.2">
      <c r="C22" s="3" t="str">
        <f>'[2]Ficha Técnica 2'!A24</f>
        <v>Asalto y/o robo</v>
      </c>
      <c r="D22" s="3" t="str">
        <f>+'[2]Ficha Técnica 2'!E24</f>
        <v>Probable</v>
      </c>
      <c r="E22" s="146"/>
      <c r="F22" s="143" t="str">
        <f>F21</f>
        <v>malo</v>
      </c>
      <c r="G22" s="143" t="str">
        <f>+G21</f>
        <v>Bueno</v>
      </c>
      <c r="H22" s="143" t="str">
        <f>+H21</f>
        <v>Bueno</v>
      </c>
      <c r="I22" s="143" t="str">
        <f>+I21</f>
        <v>BAJA</v>
      </c>
      <c r="J22" s="1"/>
      <c r="K22" s="1" t="str">
        <f>+K21</f>
        <v>Bueno</v>
      </c>
      <c r="L22" s="1" t="str">
        <f>+L21</f>
        <v>Bueno</v>
      </c>
      <c r="M22" s="1" t="str">
        <f>+M21</f>
        <v>Bueno</v>
      </c>
      <c r="N22" s="1" t="str">
        <f>+N21</f>
        <v>BAJA</v>
      </c>
      <c r="O22" s="1"/>
      <c r="P22" s="143" t="str">
        <f>+P21</f>
        <v>Bueno</v>
      </c>
      <c r="Q22" s="143" t="str">
        <f>+Q21</f>
        <v>Bueno</v>
      </c>
      <c r="R22" s="143" t="str">
        <f>+R21</f>
        <v>Bueno</v>
      </c>
      <c r="S22" s="143" t="str">
        <f>+S21</f>
        <v>BAJA</v>
      </c>
      <c r="T22" s="1"/>
      <c r="U22" s="144"/>
      <c r="V22" s="145" t="s">
        <v>304</v>
      </c>
    </row>
    <row r="24" spans="3:22" ht="15" x14ac:dyDescent="0.25">
      <c r="C24" s="311" t="s">
        <v>156</v>
      </c>
      <c r="D24" s="311"/>
      <c r="E24" s="311"/>
      <c r="F24" s="311"/>
    </row>
    <row r="25" spans="3:22" ht="15" x14ac:dyDescent="0.25">
      <c r="C25" s="255" t="s">
        <v>157</v>
      </c>
      <c r="D25" s="255"/>
      <c r="E25" s="109"/>
      <c r="F25" s="4"/>
    </row>
    <row r="26" spans="3:22" ht="15" customHeight="1" x14ac:dyDescent="0.25">
      <c r="C26" s="255" t="s">
        <v>158</v>
      </c>
      <c r="D26" s="255"/>
      <c r="E26" s="255"/>
      <c r="F26" s="255"/>
    </row>
    <row r="27" spans="3:22" ht="15" x14ac:dyDescent="0.25">
      <c r="C27" s="255" t="s">
        <v>194</v>
      </c>
      <c r="D27" s="255"/>
      <c r="E27" s="109"/>
      <c r="F27" s="4"/>
    </row>
    <row r="28" spans="3:22" x14ac:dyDescent="0.2">
      <c r="C28" s="274" t="s">
        <v>33</v>
      </c>
      <c r="D28" s="274"/>
      <c r="E28" s="274"/>
      <c r="F28" s="274"/>
      <c r="G28" s="274"/>
      <c r="H28" s="274"/>
      <c r="I28" s="274"/>
      <c r="J28" s="274"/>
      <c r="K28" s="274"/>
      <c r="L28" s="274"/>
      <c r="M28" s="274"/>
      <c r="N28" s="274"/>
      <c r="O28" s="274"/>
      <c r="P28" s="274"/>
      <c r="Q28" s="274"/>
      <c r="R28" s="274"/>
      <c r="S28" s="274"/>
      <c r="T28" s="274"/>
      <c r="U28" s="274"/>
      <c r="V28" s="274"/>
    </row>
    <row r="29" spans="3:22" x14ac:dyDescent="0.2">
      <c r="C29" s="274" t="s">
        <v>34</v>
      </c>
      <c r="D29" s="274"/>
      <c r="E29" s="274"/>
      <c r="F29" s="274"/>
      <c r="G29" s="274"/>
      <c r="H29" s="274"/>
      <c r="I29" s="274"/>
      <c r="J29" s="274"/>
      <c r="K29" s="274"/>
      <c r="L29" s="274"/>
      <c r="M29" s="274"/>
      <c r="N29" s="274"/>
      <c r="O29" s="274"/>
      <c r="P29" s="274"/>
      <c r="Q29" s="274"/>
      <c r="R29" s="274"/>
      <c r="S29" s="274"/>
      <c r="T29" s="274"/>
      <c r="U29" s="274"/>
      <c r="V29" s="274"/>
    </row>
    <row r="30" spans="3:22" x14ac:dyDescent="0.2">
      <c r="C30" s="274" t="s">
        <v>35</v>
      </c>
      <c r="D30" s="274"/>
      <c r="E30" s="274"/>
      <c r="F30" s="274"/>
      <c r="G30" s="274"/>
      <c r="H30" s="274"/>
      <c r="I30" s="274"/>
      <c r="J30" s="274"/>
      <c r="K30" s="274"/>
      <c r="L30" s="274"/>
      <c r="M30" s="274"/>
      <c r="N30" s="274"/>
      <c r="O30" s="274"/>
      <c r="P30" s="274"/>
      <c r="Q30" s="274"/>
      <c r="R30" s="274"/>
      <c r="S30" s="274"/>
      <c r="T30" s="274"/>
      <c r="U30" s="274"/>
      <c r="V30" s="274"/>
    </row>
    <row r="31" spans="3:22" x14ac:dyDescent="0.2">
      <c r="C31" s="274" t="s">
        <v>36</v>
      </c>
      <c r="D31" s="274"/>
      <c r="E31" s="274"/>
      <c r="F31" s="274"/>
      <c r="G31" s="274"/>
      <c r="H31" s="274"/>
      <c r="I31" s="274"/>
      <c r="J31" s="274"/>
      <c r="K31" s="274"/>
      <c r="L31" s="274"/>
      <c r="M31" s="274"/>
      <c r="N31" s="274"/>
      <c r="O31" s="274"/>
      <c r="P31" s="274"/>
      <c r="Q31" s="274"/>
      <c r="R31" s="274"/>
      <c r="S31" s="274"/>
      <c r="T31" s="274"/>
      <c r="U31" s="274"/>
      <c r="V31" s="274"/>
    </row>
    <row r="32" spans="3:22" x14ac:dyDescent="0.2">
      <c r="C32" s="350" t="s">
        <v>37</v>
      </c>
      <c r="D32" s="350"/>
      <c r="E32" s="350"/>
      <c r="F32" s="350"/>
      <c r="G32" s="350"/>
      <c r="H32" s="350"/>
      <c r="I32" s="350"/>
      <c r="J32" s="350"/>
      <c r="K32" s="350"/>
      <c r="L32" s="350"/>
      <c r="M32" s="350"/>
      <c r="N32" s="350"/>
      <c r="O32" s="350"/>
      <c r="P32" s="350"/>
      <c r="Q32" s="350"/>
      <c r="R32" s="350"/>
      <c r="S32" s="350"/>
      <c r="T32" s="350"/>
      <c r="U32" s="350"/>
      <c r="V32" s="350"/>
    </row>
    <row r="33" spans="3:22" x14ac:dyDescent="0.2">
      <c r="C33" s="350" t="s">
        <v>38</v>
      </c>
      <c r="D33" s="350"/>
      <c r="E33" s="350"/>
      <c r="F33" s="350"/>
      <c r="G33" s="350"/>
      <c r="H33" s="350"/>
      <c r="I33" s="350"/>
      <c r="J33" s="350"/>
      <c r="K33" s="350"/>
      <c r="L33" s="350"/>
      <c r="M33" s="350"/>
      <c r="N33" s="350"/>
      <c r="O33" s="350"/>
      <c r="P33" s="350"/>
      <c r="Q33" s="350"/>
      <c r="R33" s="350"/>
      <c r="S33" s="350"/>
      <c r="T33" s="350"/>
      <c r="U33" s="350"/>
      <c r="V33" s="350"/>
    </row>
    <row r="34" spans="3:22" x14ac:dyDescent="0.2">
      <c r="C34" s="274"/>
      <c r="D34" s="274"/>
      <c r="E34" s="274"/>
      <c r="F34" s="274"/>
      <c r="G34" s="274"/>
      <c r="H34" s="274"/>
      <c r="I34" s="274"/>
      <c r="J34" s="274"/>
      <c r="K34" s="274"/>
      <c r="L34" s="274"/>
      <c r="M34" s="274"/>
      <c r="N34" s="274"/>
      <c r="O34" s="274"/>
      <c r="P34" s="274"/>
      <c r="Q34" s="274"/>
      <c r="R34" s="274"/>
      <c r="S34" s="274"/>
      <c r="T34" s="274"/>
      <c r="U34" s="274"/>
      <c r="V34" s="274"/>
    </row>
    <row r="35" spans="3:22" x14ac:dyDescent="0.2">
      <c r="C35" s="274"/>
      <c r="D35" s="274"/>
      <c r="E35" s="274"/>
      <c r="F35" s="274"/>
      <c r="G35" s="274"/>
      <c r="H35" s="274"/>
      <c r="I35" s="274"/>
      <c r="J35" s="274"/>
      <c r="K35" s="274"/>
      <c r="L35" s="274"/>
      <c r="M35" s="274"/>
      <c r="N35" s="274"/>
      <c r="O35" s="274"/>
      <c r="P35" s="274"/>
      <c r="Q35" s="274"/>
      <c r="R35" s="274"/>
      <c r="S35" s="274"/>
      <c r="T35" s="274"/>
      <c r="U35" s="274"/>
      <c r="V35" s="274"/>
    </row>
  </sheetData>
  <sheetProtection algorithmName="SHA-512" hashValue="uHl2xD3mbFLgjBpP8o57LVT42AB21ZRG/UXbGZ7nNVHXXbN6pyQ+/U664bgfJNsqbCD4bybbZ6gQSecDP/EuMg==" saltValue="r7J+CWA2dumP88xoldpxoQ==" spinCount="100000" sheet="1" objects="1" scenarios="1" formatCells="0" formatColumns="0" formatRows="0"/>
  <mergeCells count="31">
    <mergeCell ref="C34:V34"/>
    <mergeCell ref="C35:V35"/>
    <mergeCell ref="C28:V28"/>
    <mergeCell ref="C29:V29"/>
    <mergeCell ref="C30:V30"/>
    <mergeCell ref="C31:V31"/>
    <mergeCell ref="C32:V32"/>
    <mergeCell ref="C33:V33"/>
    <mergeCell ref="C27:D27"/>
    <mergeCell ref="C7:V7"/>
    <mergeCell ref="S2:V2"/>
    <mergeCell ref="S3:V3"/>
    <mergeCell ref="C10:V10"/>
    <mergeCell ref="S4:V4"/>
    <mergeCell ref="S5:V5"/>
    <mergeCell ref="C2:C5"/>
    <mergeCell ref="D2:R2"/>
    <mergeCell ref="D3:R3"/>
    <mergeCell ref="C26:F26"/>
    <mergeCell ref="C11:E12"/>
    <mergeCell ref="F11:T11"/>
    <mergeCell ref="U11:V12"/>
    <mergeCell ref="F12:J12"/>
    <mergeCell ref="K12:O12"/>
    <mergeCell ref="P12:T12"/>
    <mergeCell ref="A2:A7"/>
    <mergeCell ref="C24:F24"/>
    <mergeCell ref="C25:D25"/>
    <mergeCell ref="D4:R5"/>
    <mergeCell ref="F9:V9"/>
    <mergeCell ref="C9:E9"/>
  </mergeCells>
  <printOptions horizontalCentered="1"/>
  <pageMargins left="1.1811023622047245" right="0.78740157480314965" top="0.78740157480314965" bottom="0.78740157480314965" header="0.78740157480314965" footer="0.78740157480314965"/>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M28"/>
  <sheetViews>
    <sheetView showGridLines="0" view="pageBreakPreview" zoomScaleNormal="100" zoomScaleSheetLayoutView="100" workbookViewId="0">
      <selection activeCell="P15" sqref="P15"/>
    </sheetView>
  </sheetViews>
  <sheetFormatPr baseColWidth="10" defaultColWidth="11.5703125" defaultRowHeight="14.25" x14ac:dyDescent="0.2"/>
  <cols>
    <col min="1" max="1" width="8.140625" style="56" customWidth="1"/>
    <col min="2" max="2" width="1.85546875" style="56" customWidth="1"/>
    <col min="3" max="3" width="4.28515625" style="4" customWidth="1"/>
    <col min="4" max="4" width="21" style="4" customWidth="1"/>
    <col min="5" max="5" width="22.28515625" style="4" customWidth="1"/>
    <col min="6" max="6" width="18" style="5" customWidth="1"/>
    <col min="7" max="7" width="13.85546875" style="5" customWidth="1"/>
    <col min="8" max="8" width="13.85546875" style="4" customWidth="1"/>
    <col min="9" max="9" width="7" style="4" customWidth="1"/>
    <col min="10" max="10" width="1.7109375" style="4" customWidth="1"/>
    <col min="11" max="12" width="11.5703125" style="4"/>
    <col min="13" max="16384" width="11.5703125" style="56"/>
  </cols>
  <sheetData>
    <row r="2" spans="1:13" ht="21" customHeight="1" x14ac:dyDescent="0.2">
      <c r="A2" s="296" t="s">
        <v>39</v>
      </c>
      <c r="C2" s="262"/>
      <c r="D2" s="262"/>
      <c r="E2" s="298" t="s">
        <v>0</v>
      </c>
      <c r="F2" s="299"/>
      <c r="G2" s="300"/>
      <c r="H2" s="352" t="s">
        <v>1</v>
      </c>
      <c r="I2" s="352"/>
    </row>
    <row r="3" spans="1:13" ht="31.5" customHeight="1" x14ac:dyDescent="0.2">
      <c r="A3" s="296"/>
      <c r="C3" s="262"/>
      <c r="D3" s="262"/>
      <c r="E3" s="298" t="s">
        <v>2</v>
      </c>
      <c r="F3" s="299"/>
      <c r="G3" s="300"/>
      <c r="H3" s="352" t="s">
        <v>3</v>
      </c>
      <c r="I3" s="352"/>
    </row>
    <row r="4" spans="1:13" ht="21" customHeight="1" x14ac:dyDescent="0.2">
      <c r="A4" s="296"/>
      <c r="C4" s="262"/>
      <c r="D4" s="262"/>
      <c r="E4" s="301" t="s">
        <v>4</v>
      </c>
      <c r="F4" s="302"/>
      <c r="G4" s="303"/>
      <c r="H4" s="352" t="s">
        <v>774</v>
      </c>
      <c r="I4" s="352"/>
    </row>
    <row r="5" spans="1:13" ht="21" customHeight="1" x14ac:dyDescent="0.2">
      <c r="A5" s="296"/>
      <c r="C5" s="262"/>
      <c r="D5" s="262"/>
      <c r="E5" s="304"/>
      <c r="F5" s="305"/>
      <c r="G5" s="306"/>
      <c r="H5" s="353" t="s">
        <v>305</v>
      </c>
      <c r="I5" s="354"/>
    </row>
    <row r="6" spans="1:13" ht="13.5" customHeight="1" x14ac:dyDescent="0.2">
      <c r="A6" s="296"/>
      <c r="C6" s="33"/>
      <c r="D6" s="19"/>
      <c r="E6" s="19"/>
      <c r="F6" s="19"/>
      <c r="G6" s="19"/>
      <c r="H6" s="20"/>
      <c r="I6" s="38"/>
    </row>
    <row r="7" spans="1:13" ht="23.25" customHeight="1" x14ac:dyDescent="0.2">
      <c r="A7" s="296"/>
      <c r="C7" s="345" t="s">
        <v>306</v>
      </c>
      <c r="D7" s="345"/>
      <c r="E7" s="345"/>
      <c r="F7" s="345"/>
      <c r="G7" s="345"/>
      <c r="H7" s="345"/>
      <c r="I7" s="345"/>
    </row>
    <row r="8" spans="1:13" ht="15" customHeight="1" x14ac:dyDescent="0.2">
      <c r="C8" s="113"/>
      <c r="D8" s="56"/>
      <c r="E8" s="11"/>
      <c r="F8" s="11"/>
      <c r="G8" s="11"/>
      <c r="H8" s="11"/>
      <c r="I8" s="39"/>
    </row>
    <row r="9" spans="1:13" x14ac:dyDescent="0.2">
      <c r="C9" s="344" t="s">
        <v>307</v>
      </c>
      <c r="D9" s="344"/>
      <c r="E9" s="355">
        <v>43862</v>
      </c>
      <c r="F9" s="355"/>
      <c r="G9" s="355"/>
      <c r="H9" s="355"/>
      <c r="I9" s="355"/>
    </row>
    <row r="10" spans="1:13" x14ac:dyDescent="0.2">
      <c r="C10" s="56"/>
      <c r="D10" s="56"/>
      <c r="E10" s="56"/>
      <c r="F10" s="147"/>
      <c r="G10" s="147"/>
      <c r="H10" s="56"/>
    </row>
    <row r="11" spans="1:13" ht="28.5" customHeight="1" x14ac:dyDescent="0.2">
      <c r="C11" s="351" t="s">
        <v>308</v>
      </c>
      <c r="D11" s="312" t="s">
        <v>309</v>
      </c>
      <c r="E11" s="312" t="s">
        <v>310</v>
      </c>
      <c r="F11" s="312" t="s">
        <v>311</v>
      </c>
      <c r="G11" s="312" t="s">
        <v>312</v>
      </c>
      <c r="H11" s="312" t="s">
        <v>313</v>
      </c>
      <c r="I11" s="148"/>
    </row>
    <row r="12" spans="1:13" x14ac:dyDescent="0.2">
      <c r="C12" s="351"/>
      <c r="D12" s="312"/>
      <c r="E12" s="312"/>
      <c r="F12" s="312"/>
      <c r="G12" s="312"/>
      <c r="H12" s="312"/>
      <c r="I12" s="148"/>
    </row>
    <row r="13" spans="1:13" ht="78" customHeight="1" x14ac:dyDescent="0.2">
      <c r="C13" s="1">
        <v>3</v>
      </c>
      <c r="D13" s="12" t="s">
        <v>314</v>
      </c>
      <c r="E13" s="14" t="s">
        <v>315</v>
      </c>
      <c r="F13" s="1" t="s">
        <v>316</v>
      </c>
      <c r="G13" s="18">
        <v>43862</v>
      </c>
      <c r="H13" s="17">
        <v>45962</v>
      </c>
      <c r="I13" s="148"/>
      <c r="M13" s="4"/>
    </row>
    <row r="14" spans="1:13" ht="89.25" customHeight="1" x14ac:dyDescent="0.2">
      <c r="C14" s="1">
        <v>4</v>
      </c>
      <c r="D14" s="12" t="s">
        <v>317</v>
      </c>
      <c r="E14" s="13" t="s">
        <v>318</v>
      </c>
      <c r="F14" s="1" t="s">
        <v>319</v>
      </c>
      <c r="G14" s="18">
        <v>43862</v>
      </c>
      <c r="H14" s="17">
        <v>45962</v>
      </c>
      <c r="I14" s="148"/>
      <c r="M14" s="4"/>
    </row>
    <row r="15" spans="1:13" ht="89.25" customHeight="1" x14ac:dyDescent="0.2">
      <c r="C15" s="1">
        <v>5</v>
      </c>
      <c r="D15" s="12" t="s">
        <v>320</v>
      </c>
      <c r="E15" s="13" t="s">
        <v>321</v>
      </c>
      <c r="F15" s="1" t="s">
        <v>322</v>
      </c>
      <c r="G15" s="18">
        <v>43862</v>
      </c>
      <c r="H15" s="17">
        <v>45962</v>
      </c>
      <c r="I15" s="148"/>
      <c r="M15" s="4"/>
    </row>
    <row r="16" spans="1:13" ht="67.5" customHeight="1" x14ac:dyDescent="0.2">
      <c r="C16" s="1">
        <v>6</v>
      </c>
      <c r="D16" s="12" t="str">
        <f>'[3]Ficha Técnica 3'!H44</f>
        <v>Regular</v>
      </c>
      <c r="E16" s="13" t="s">
        <v>323</v>
      </c>
      <c r="F16" s="1" t="s">
        <v>322</v>
      </c>
      <c r="G16" s="18">
        <v>43862</v>
      </c>
      <c r="H16" s="17">
        <v>45962</v>
      </c>
      <c r="I16" s="148"/>
      <c r="M16" s="4"/>
    </row>
    <row r="17" spans="3:10" ht="15.75" customHeight="1" x14ac:dyDescent="0.2">
      <c r="I17" s="148"/>
    </row>
    <row r="18" spans="3:10" ht="15" customHeight="1" x14ac:dyDescent="0.25">
      <c r="C18" s="311" t="s">
        <v>156</v>
      </c>
      <c r="D18" s="311"/>
      <c r="E18" s="311"/>
      <c r="F18" s="311"/>
    </row>
    <row r="19" spans="3:10" ht="15" x14ac:dyDescent="0.25">
      <c r="C19" s="255" t="s">
        <v>157</v>
      </c>
      <c r="D19" s="255"/>
      <c r="E19" s="23"/>
      <c r="F19" s="4"/>
    </row>
    <row r="20" spans="3:10" ht="15" x14ac:dyDescent="0.25">
      <c r="C20" s="255" t="s">
        <v>158</v>
      </c>
      <c r="D20" s="255"/>
      <c r="E20" s="23"/>
      <c r="F20" s="4"/>
    </row>
    <row r="21" spans="3:10" ht="15" x14ac:dyDescent="0.25">
      <c r="C21" s="255" t="s">
        <v>194</v>
      </c>
      <c r="D21" s="255"/>
      <c r="E21" s="23"/>
      <c r="F21" s="4"/>
    </row>
    <row r="23" spans="3:10" x14ac:dyDescent="0.2">
      <c r="C23" s="251" t="s">
        <v>33</v>
      </c>
      <c r="D23" s="251"/>
      <c r="E23" s="251"/>
      <c r="F23" s="251"/>
      <c r="G23" s="251"/>
      <c r="H23" s="251"/>
      <c r="I23" s="251"/>
      <c r="J23" s="26"/>
    </row>
    <row r="24" spans="3:10" x14ac:dyDescent="0.2">
      <c r="C24" s="251" t="s">
        <v>34</v>
      </c>
      <c r="D24" s="251"/>
      <c r="E24" s="251"/>
      <c r="F24" s="251"/>
      <c r="G24" s="251"/>
      <c r="H24" s="251"/>
      <c r="I24" s="251"/>
      <c r="J24" s="26"/>
    </row>
    <row r="25" spans="3:10" x14ac:dyDescent="0.2">
      <c r="C25" s="251" t="s">
        <v>35</v>
      </c>
      <c r="D25" s="251"/>
      <c r="E25" s="251"/>
      <c r="F25" s="251"/>
      <c r="G25" s="251"/>
      <c r="H25" s="251"/>
      <c r="I25" s="251"/>
      <c r="J25" s="26"/>
    </row>
    <row r="26" spans="3:10" x14ac:dyDescent="0.2">
      <c r="C26" s="251" t="s">
        <v>36</v>
      </c>
      <c r="D26" s="251"/>
      <c r="E26" s="251"/>
      <c r="F26" s="251"/>
      <c r="G26" s="251"/>
      <c r="H26" s="251"/>
      <c r="I26" s="251"/>
      <c r="J26" s="26"/>
    </row>
    <row r="27" spans="3:10" x14ac:dyDescent="0.2">
      <c r="C27" s="317" t="s">
        <v>37</v>
      </c>
      <c r="D27" s="317"/>
      <c r="E27" s="317"/>
      <c r="F27" s="317"/>
      <c r="G27" s="317"/>
      <c r="H27" s="317"/>
      <c r="I27" s="317"/>
      <c r="J27" s="26"/>
    </row>
    <row r="28" spans="3:10" x14ac:dyDescent="0.2">
      <c r="C28" s="317" t="s">
        <v>38</v>
      </c>
      <c r="D28" s="317"/>
      <c r="E28" s="317"/>
      <c r="F28" s="317"/>
      <c r="G28" s="317"/>
      <c r="H28" s="317"/>
      <c r="I28" s="317"/>
      <c r="J28" s="26"/>
    </row>
  </sheetData>
  <sheetProtection algorithmName="SHA-512" hashValue="GGApNRfWifHGRIBEn2VBU8oXlHpS7bHV3Z3CnBuwVXMKinZEdLbUAmHrWkIuXRRPsFIQP4X/Drz33q1IgSzIgA==" saltValue="RTjunoVp6JvN8wsnGmNOew==" spinCount="100000" sheet="1" objects="1" scenarios="1" formatCells="0" formatColumns="0" formatRows="0"/>
  <mergeCells count="28">
    <mergeCell ref="C19:D19"/>
    <mergeCell ref="C24:I24"/>
    <mergeCell ref="C25:I25"/>
    <mergeCell ref="C26:I26"/>
    <mergeCell ref="C27:I27"/>
    <mergeCell ref="C28:I28"/>
    <mergeCell ref="C20:D20"/>
    <mergeCell ref="C21:D21"/>
    <mergeCell ref="E3:G3"/>
    <mergeCell ref="D11:D12"/>
    <mergeCell ref="E11:E12"/>
    <mergeCell ref="F11:F12"/>
    <mergeCell ref="C23:I23"/>
    <mergeCell ref="E4:G5"/>
    <mergeCell ref="C7:I7"/>
    <mergeCell ref="E9:I9"/>
    <mergeCell ref="C2:D5"/>
    <mergeCell ref="C18:F18"/>
    <mergeCell ref="G11:G12"/>
    <mergeCell ref="C9:D9"/>
    <mergeCell ref="H11:H12"/>
    <mergeCell ref="C11:C12"/>
    <mergeCell ref="E2:G2"/>
    <mergeCell ref="A2:A7"/>
    <mergeCell ref="H2:I2"/>
    <mergeCell ref="H3:I3"/>
    <mergeCell ref="H4:I4"/>
    <mergeCell ref="H5:I5"/>
  </mergeCells>
  <printOptions horizontalCentered="1"/>
  <pageMargins left="1.1811023622047245" right="0.78740157480314965" top="0.78740157480314965" bottom="0.78740157480314965" header="0.78740157480314965" footer="0.78740157480314965"/>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482B"/>
  </sheetPr>
  <dimension ref="A2:AD107"/>
  <sheetViews>
    <sheetView showGridLines="0" view="pageBreakPreview" zoomScale="80" zoomScaleNormal="100" zoomScaleSheetLayoutView="80" workbookViewId="0"/>
  </sheetViews>
  <sheetFormatPr baseColWidth="10" defaultColWidth="11.42578125" defaultRowHeight="14.25" x14ac:dyDescent="0.2"/>
  <cols>
    <col min="1" max="1" width="8.5703125" style="107" customWidth="1"/>
    <col min="2" max="2" width="2.42578125" style="107" customWidth="1"/>
    <col min="3" max="23" width="3.7109375" style="107" customWidth="1"/>
    <col min="24" max="30" width="4.7109375" style="107" customWidth="1"/>
    <col min="31" max="31" width="2.5703125" style="107" customWidth="1"/>
    <col min="32" max="16384" width="11.42578125" style="107"/>
  </cols>
  <sheetData>
    <row r="2" spans="1:30" ht="29.25" customHeight="1" x14ac:dyDescent="0.2">
      <c r="A2" s="294" t="s">
        <v>39</v>
      </c>
      <c r="C2" s="366"/>
      <c r="D2" s="366"/>
      <c r="E2" s="366"/>
      <c r="F2" s="366"/>
      <c r="G2" s="366"/>
      <c r="H2" s="263" t="s">
        <v>0</v>
      </c>
      <c r="I2" s="263"/>
      <c r="J2" s="263"/>
      <c r="K2" s="263"/>
      <c r="L2" s="263"/>
      <c r="M2" s="263"/>
      <c r="N2" s="263"/>
      <c r="O2" s="263"/>
      <c r="P2" s="263"/>
      <c r="Q2" s="263"/>
      <c r="R2" s="263"/>
      <c r="S2" s="263"/>
      <c r="T2" s="263"/>
      <c r="U2" s="263"/>
      <c r="V2" s="263"/>
      <c r="W2" s="263"/>
      <c r="X2" s="263" t="s">
        <v>324</v>
      </c>
      <c r="Y2" s="263"/>
      <c r="Z2" s="263"/>
      <c r="AA2" s="263"/>
      <c r="AB2" s="263"/>
      <c r="AC2" s="263"/>
      <c r="AD2" s="263"/>
    </row>
    <row r="3" spans="1:30" ht="24.95" customHeight="1" x14ac:dyDescent="0.2">
      <c r="A3" s="294"/>
      <c r="C3" s="366"/>
      <c r="D3" s="366"/>
      <c r="E3" s="366"/>
      <c r="F3" s="366"/>
      <c r="G3" s="366"/>
      <c r="H3" s="263" t="s">
        <v>325</v>
      </c>
      <c r="I3" s="263"/>
      <c r="J3" s="263"/>
      <c r="K3" s="263"/>
      <c r="L3" s="263"/>
      <c r="M3" s="263"/>
      <c r="N3" s="263"/>
      <c r="O3" s="263"/>
      <c r="P3" s="263"/>
      <c r="Q3" s="263"/>
      <c r="R3" s="263"/>
      <c r="S3" s="263"/>
      <c r="T3" s="263"/>
      <c r="U3" s="263"/>
      <c r="V3" s="263"/>
      <c r="W3" s="263"/>
      <c r="X3" s="263" t="s">
        <v>3</v>
      </c>
      <c r="Y3" s="263"/>
      <c r="Z3" s="263"/>
      <c r="AA3" s="263"/>
      <c r="AB3" s="263"/>
      <c r="AC3" s="263"/>
      <c r="AD3" s="263"/>
    </row>
    <row r="4" spans="1:30" ht="18.75" customHeight="1" x14ac:dyDescent="0.2">
      <c r="A4" s="294"/>
      <c r="C4" s="366"/>
      <c r="D4" s="366"/>
      <c r="E4" s="366"/>
      <c r="F4" s="366"/>
      <c r="G4" s="366"/>
      <c r="H4" s="263" t="s">
        <v>4</v>
      </c>
      <c r="I4" s="263"/>
      <c r="J4" s="263"/>
      <c r="K4" s="263"/>
      <c r="L4" s="263"/>
      <c r="M4" s="263"/>
      <c r="N4" s="263"/>
      <c r="O4" s="263"/>
      <c r="P4" s="263"/>
      <c r="Q4" s="263"/>
      <c r="R4" s="263"/>
      <c r="S4" s="263"/>
      <c r="T4" s="263"/>
      <c r="U4" s="263"/>
      <c r="V4" s="263"/>
      <c r="W4" s="263"/>
      <c r="X4" s="359" t="s">
        <v>774</v>
      </c>
      <c r="Y4" s="359"/>
      <c r="Z4" s="359"/>
      <c r="AA4" s="359"/>
      <c r="AB4" s="359"/>
      <c r="AC4" s="359"/>
      <c r="AD4" s="359"/>
    </row>
    <row r="5" spans="1:30" ht="17.25" customHeight="1" x14ac:dyDescent="0.2">
      <c r="A5" s="294"/>
      <c r="C5" s="366"/>
      <c r="D5" s="366"/>
      <c r="E5" s="366"/>
      <c r="F5" s="366"/>
      <c r="G5" s="366"/>
      <c r="H5" s="263"/>
      <c r="I5" s="263"/>
      <c r="J5" s="263"/>
      <c r="K5" s="263"/>
      <c r="L5" s="263"/>
      <c r="M5" s="263"/>
      <c r="N5" s="263"/>
      <c r="O5" s="263"/>
      <c r="P5" s="263"/>
      <c r="Q5" s="263"/>
      <c r="R5" s="263"/>
      <c r="S5" s="263"/>
      <c r="T5" s="263"/>
      <c r="U5" s="263"/>
      <c r="V5" s="263"/>
      <c r="W5" s="263"/>
      <c r="X5" s="263" t="s">
        <v>326</v>
      </c>
      <c r="Y5" s="263"/>
      <c r="Z5" s="263"/>
      <c r="AA5" s="263"/>
      <c r="AB5" s="263"/>
      <c r="AC5" s="263"/>
      <c r="AD5" s="263"/>
    </row>
    <row r="6" spans="1:30" ht="8.25" customHeight="1" x14ac:dyDescent="0.2">
      <c r="A6" s="294"/>
      <c r="C6" s="149"/>
      <c r="D6" s="150"/>
      <c r="E6" s="150"/>
      <c r="F6" s="150"/>
      <c r="G6" s="150"/>
      <c r="H6" s="151"/>
      <c r="I6" s="151"/>
      <c r="J6" s="151"/>
      <c r="K6" s="151"/>
      <c r="L6" s="151"/>
      <c r="M6" s="151"/>
      <c r="N6" s="151"/>
      <c r="O6" s="151"/>
      <c r="P6" s="151"/>
      <c r="Q6" s="151"/>
      <c r="R6" s="151"/>
      <c r="S6" s="151"/>
      <c r="T6" s="151"/>
      <c r="U6" s="151"/>
      <c r="V6" s="151"/>
      <c r="W6" s="151"/>
      <c r="X6" s="21"/>
      <c r="Y6" s="21"/>
      <c r="Z6" s="21"/>
      <c r="AA6" s="21"/>
      <c r="AB6" s="21"/>
      <c r="AC6" s="21"/>
      <c r="AD6" s="40"/>
    </row>
    <row r="7" spans="1:30" ht="24.95" customHeight="1" x14ac:dyDescent="0.2">
      <c r="A7" s="294"/>
      <c r="C7" s="379" t="s">
        <v>327</v>
      </c>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row>
    <row r="8" spans="1:30" ht="6.75" customHeight="1" x14ac:dyDescent="0.2">
      <c r="C8" s="375"/>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7"/>
    </row>
    <row r="9" spans="1:30" x14ac:dyDescent="0.2">
      <c r="C9" s="378" t="s">
        <v>328</v>
      </c>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row>
    <row r="10" spans="1:30" x14ac:dyDescent="0.2">
      <c r="C10" s="378" t="s">
        <v>329</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row>
    <row r="11" spans="1:30" ht="15" customHeight="1" x14ac:dyDescent="0.2">
      <c r="C11" s="256" t="s">
        <v>330</v>
      </c>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row>
    <row r="12" spans="1:30" x14ac:dyDescent="0.2">
      <c r="C12" s="383" t="s">
        <v>331</v>
      </c>
      <c r="D12" s="383"/>
      <c r="E12" s="383"/>
      <c r="F12" s="383"/>
      <c r="G12" s="383"/>
      <c r="H12" s="383"/>
      <c r="I12" s="383"/>
      <c r="J12" s="383"/>
      <c r="K12" s="383"/>
      <c r="L12" s="383"/>
      <c r="M12" s="383"/>
      <c r="N12" s="383"/>
      <c r="O12" s="383"/>
      <c r="P12" s="383"/>
      <c r="Q12" s="383"/>
      <c r="R12" s="383"/>
      <c r="S12" s="383"/>
      <c r="T12" s="383" t="s">
        <v>332</v>
      </c>
      <c r="U12" s="383"/>
      <c r="V12" s="383"/>
      <c r="W12" s="383"/>
      <c r="X12" s="383"/>
      <c r="Y12" s="383"/>
      <c r="Z12" s="383"/>
      <c r="AA12" s="383"/>
      <c r="AB12" s="383"/>
      <c r="AC12" s="383"/>
      <c r="AD12" s="383"/>
    </row>
    <row r="13" spans="1:30" x14ac:dyDescent="0.2">
      <c r="C13" s="269" t="s">
        <v>333</v>
      </c>
      <c r="D13" s="269"/>
      <c r="E13" s="269"/>
      <c r="F13" s="269"/>
      <c r="G13" s="269"/>
      <c r="H13" s="269"/>
      <c r="I13" s="269"/>
      <c r="J13" s="269"/>
      <c r="K13" s="269"/>
      <c r="L13" s="269"/>
      <c r="M13" s="269"/>
      <c r="N13" s="269"/>
      <c r="O13" s="269"/>
      <c r="P13" s="269"/>
      <c r="Q13" s="269"/>
      <c r="R13" s="269"/>
      <c r="S13" s="269"/>
      <c r="T13" s="366"/>
      <c r="U13" s="366"/>
      <c r="V13" s="366"/>
      <c r="W13" s="366"/>
      <c r="X13" s="366"/>
      <c r="Y13" s="366"/>
      <c r="Z13" s="366"/>
      <c r="AA13" s="366"/>
      <c r="AB13" s="366"/>
      <c r="AC13" s="366"/>
      <c r="AD13" s="366"/>
    </row>
    <row r="14" spans="1:30" x14ac:dyDescent="0.2">
      <c r="C14" s="269" t="s">
        <v>334</v>
      </c>
      <c r="D14" s="269"/>
      <c r="E14" s="269"/>
      <c r="F14" s="269"/>
      <c r="G14" s="269"/>
      <c r="H14" s="269"/>
      <c r="I14" s="269"/>
      <c r="J14" s="269"/>
      <c r="K14" s="269"/>
      <c r="L14" s="269"/>
      <c r="M14" s="269"/>
      <c r="N14" s="269"/>
      <c r="O14" s="269"/>
      <c r="P14" s="269"/>
      <c r="Q14" s="269"/>
      <c r="R14" s="269"/>
      <c r="S14" s="269"/>
      <c r="T14" s="366">
        <v>6</v>
      </c>
      <c r="U14" s="366"/>
      <c r="V14" s="366"/>
      <c r="W14" s="366"/>
      <c r="X14" s="366"/>
      <c r="Y14" s="366"/>
      <c r="Z14" s="366"/>
      <c r="AA14" s="366"/>
      <c r="AB14" s="366"/>
      <c r="AC14" s="366"/>
      <c r="AD14" s="366"/>
    </row>
    <row r="15" spans="1:30" x14ac:dyDescent="0.2">
      <c r="C15" s="269" t="s">
        <v>335</v>
      </c>
      <c r="D15" s="269"/>
      <c r="E15" s="269"/>
      <c r="F15" s="269"/>
      <c r="G15" s="269"/>
      <c r="H15" s="269"/>
      <c r="I15" s="269"/>
      <c r="J15" s="269"/>
      <c r="K15" s="269"/>
      <c r="L15" s="269"/>
      <c r="M15" s="269"/>
      <c r="N15" s="269"/>
      <c r="O15" s="269"/>
      <c r="P15" s="269"/>
      <c r="Q15" s="269"/>
      <c r="R15" s="269"/>
      <c r="S15" s="269"/>
      <c r="T15" s="366">
        <v>6</v>
      </c>
      <c r="U15" s="366"/>
      <c r="V15" s="366"/>
      <c r="W15" s="366"/>
      <c r="X15" s="366"/>
      <c r="Y15" s="366"/>
      <c r="Z15" s="366"/>
      <c r="AA15" s="366"/>
      <c r="AB15" s="366"/>
      <c r="AC15" s="366"/>
      <c r="AD15" s="366"/>
    </row>
    <row r="16" spans="1:30" x14ac:dyDescent="0.2">
      <c r="C16" s="269" t="s">
        <v>336</v>
      </c>
      <c r="D16" s="269"/>
      <c r="E16" s="269"/>
      <c r="F16" s="269"/>
      <c r="G16" s="269"/>
      <c r="H16" s="269"/>
      <c r="I16" s="269"/>
      <c r="J16" s="269"/>
      <c r="K16" s="269"/>
      <c r="L16" s="269"/>
      <c r="M16" s="269"/>
      <c r="N16" s="269"/>
      <c r="O16" s="269"/>
      <c r="P16" s="269"/>
      <c r="Q16" s="269"/>
      <c r="R16" s="269"/>
      <c r="S16" s="269"/>
      <c r="T16" s="366"/>
      <c r="U16" s="366"/>
      <c r="V16" s="366"/>
      <c r="W16" s="366"/>
      <c r="X16" s="366"/>
      <c r="Y16" s="366"/>
      <c r="Z16" s="366"/>
      <c r="AA16" s="366"/>
      <c r="AB16" s="366"/>
      <c r="AC16" s="366"/>
      <c r="AD16" s="366"/>
    </row>
    <row r="17" spans="3:30" x14ac:dyDescent="0.2">
      <c r="C17" s="269" t="s">
        <v>337</v>
      </c>
      <c r="D17" s="269"/>
      <c r="E17" s="269"/>
      <c r="F17" s="269"/>
      <c r="G17" s="269"/>
      <c r="H17" s="269"/>
      <c r="I17" s="269"/>
      <c r="J17" s="269"/>
      <c r="K17" s="269"/>
      <c r="L17" s="269"/>
      <c r="M17" s="269"/>
      <c r="N17" s="269"/>
      <c r="O17" s="269"/>
      <c r="P17" s="269"/>
      <c r="Q17" s="269"/>
      <c r="R17" s="269"/>
      <c r="S17" s="269"/>
      <c r="T17" s="366"/>
      <c r="U17" s="366"/>
      <c r="V17" s="366"/>
      <c r="W17" s="366"/>
      <c r="X17" s="366"/>
      <c r="Y17" s="366"/>
      <c r="Z17" s="366"/>
      <c r="AA17" s="366"/>
      <c r="AB17" s="366"/>
      <c r="AC17" s="366"/>
      <c r="AD17" s="366"/>
    </row>
    <row r="18" spans="3:30" x14ac:dyDescent="0.2">
      <c r="C18" s="396" t="s">
        <v>338</v>
      </c>
      <c r="D18" s="397"/>
      <c r="E18" s="397"/>
      <c r="F18" s="397"/>
      <c r="G18" s="397"/>
      <c r="H18" s="397"/>
      <c r="I18" s="397"/>
      <c r="J18" s="397"/>
      <c r="K18" s="397"/>
      <c r="L18" s="397"/>
      <c r="M18" s="397"/>
      <c r="N18" s="397"/>
      <c r="O18" s="397"/>
      <c r="P18" s="397"/>
      <c r="Q18" s="397"/>
      <c r="R18" s="397"/>
      <c r="S18" s="398"/>
      <c r="T18" s="366">
        <v>12</v>
      </c>
      <c r="U18" s="366"/>
      <c r="V18" s="366"/>
      <c r="W18" s="366"/>
      <c r="X18" s="366"/>
      <c r="Y18" s="366"/>
      <c r="Z18" s="366"/>
      <c r="AA18" s="366"/>
      <c r="AB18" s="366"/>
      <c r="AC18" s="366"/>
      <c r="AD18" s="366"/>
    </row>
    <row r="19" spans="3:30" x14ac:dyDescent="0.2">
      <c r="C19" s="389"/>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1"/>
    </row>
    <row r="20" spans="3:30" x14ac:dyDescent="0.2">
      <c r="C20" s="380" t="s">
        <v>339</v>
      </c>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2"/>
    </row>
    <row r="21" spans="3:30" ht="60" customHeight="1" x14ac:dyDescent="0.2">
      <c r="C21" s="268" t="s">
        <v>340</v>
      </c>
      <c r="D21" s="268"/>
      <c r="E21" s="268" t="s">
        <v>341</v>
      </c>
      <c r="F21" s="268"/>
      <c r="G21" s="268"/>
      <c r="H21" s="268"/>
      <c r="I21" s="268"/>
      <c r="J21" s="268"/>
      <c r="K21" s="268"/>
      <c r="L21" s="268"/>
      <c r="M21" s="399" t="s">
        <v>331</v>
      </c>
      <c r="N21" s="399"/>
      <c r="O21" s="399" t="s">
        <v>342</v>
      </c>
      <c r="P21" s="399"/>
      <c r="Q21" s="399" t="s">
        <v>343</v>
      </c>
      <c r="R21" s="399"/>
      <c r="S21" s="399" t="s">
        <v>344</v>
      </c>
      <c r="T21" s="399"/>
      <c r="U21" s="399" t="s">
        <v>345</v>
      </c>
      <c r="V21" s="399"/>
      <c r="W21" s="399" t="s">
        <v>346</v>
      </c>
      <c r="X21" s="399"/>
      <c r="Y21" s="399" t="s">
        <v>347</v>
      </c>
      <c r="Z21" s="399"/>
      <c r="AA21" s="399" t="s">
        <v>348</v>
      </c>
      <c r="AB21" s="399"/>
      <c r="AC21" s="399" t="s">
        <v>349</v>
      </c>
      <c r="AD21" s="399"/>
    </row>
    <row r="22" spans="3:30" ht="55.5" customHeight="1" x14ac:dyDescent="0.2">
      <c r="C22" s="366">
        <v>6</v>
      </c>
      <c r="D22" s="366"/>
      <c r="E22" s="256"/>
      <c r="F22" s="256"/>
      <c r="G22" s="256"/>
      <c r="H22" s="256"/>
      <c r="I22" s="256"/>
      <c r="J22" s="256"/>
      <c r="K22" s="256"/>
      <c r="L22" s="256"/>
      <c r="M22" s="264"/>
      <c r="N22" s="264"/>
      <c r="O22" s="264"/>
      <c r="P22" s="264"/>
      <c r="Q22" s="264"/>
      <c r="R22" s="264"/>
      <c r="S22" s="264"/>
      <c r="T22" s="264"/>
      <c r="U22" s="264"/>
      <c r="V22" s="264"/>
      <c r="W22" s="264"/>
      <c r="X22" s="264"/>
      <c r="Y22" s="264"/>
      <c r="Z22" s="264"/>
      <c r="AA22" s="264"/>
      <c r="AB22" s="264"/>
      <c r="AC22" s="264"/>
      <c r="AD22" s="264"/>
    </row>
    <row r="23" spans="3:30" ht="59.25" customHeight="1" x14ac:dyDescent="0.2">
      <c r="C23" s="366">
        <v>5</v>
      </c>
      <c r="D23" s="366"/>
      <c r="E23" s="256"/>
      <c r="F23" s="256"/>
      <c r="G23" s="256"/>
      <c r="H23" s="256"/>
      <c r="I23" s="256"/>
      <c r="J23" s="256"/>
      <c r="K23" s="256"/>
      <c r="L23" s="256"/>
      <c r="M23" s="264"/>
      <c r="N23" s="264"/>
      <c r="O23" s="264"/>
      <c r="P23" s="264"/>
      <c r="Q23" s="264"/>
      <c r="R23" s="264"/>
      <c r="S23" s="264"/>
      <c r="T23" s="264"/>
      <c r="U23" s="264"/>
      <c r="V23" s="264"/>
      <c r="W23" s="264"/>
      <c r="X23" s="264"/>
      <c r="Y23" s="264"/>
      <c r="Z23" s="264"/>
      <c r="AA23" s="264"/>
      <c r="AB23" s="264"/>
      <c r="AC23" s="264"/>
      <c r="AD23" s="264"/>
    </row>
    <row r="24" spans="3:30" ht="72" customHeight="1" x14ac:dyDescent="0.2">
      <c r="C24" s="366">
        <v>7</v>
      </c>
      <c r="D24" s="366"/>
      <c r="E24" s="256"/>
      <c r="F24" s="256"/>
      <c r="G24" s="256"/>
      <c r="H24" s="256"/>
      <c r="I24" s="256"/>
      <c r="J24" s="256"/>
      <c r="K24" s="256"/>
      <c r="L24" s="256"/>
      <c r="M24" s="264"/>
      <c r="N24" s="264"/>
      <c r="O24" s="264"/>
      <c r="P24" s="264"/>
      <c r="Q24" s="264"/>
      <c r="R24" s="264"/>
      <c r="S24" s="264"/>
      <c r="T24" s="264"/>
      <c r="U24" s="264"/>
      <c r="V24" s="264"/>
      <c r="W24" s="264"/>
      <c r="X24" s="264"/>
      <c r="Y24" s="264"/>
      <c r="Z24" s="264"/>
      <c r="AA24" s="264"/>
      <c r="AB24" s="264"/>
      <c r="AC24" s="264"/>
      <c r="AD24" s="264"/>
    </row>
    <row r="25" spans="3:30" x14ac:dyDescent="0.2">
      <c r="C25" s="384" t="s">
        <v>350</v>
      </c>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6"/>
    </row>
    <row r="26" spans="3:30" x14ac:dyDescent="0.2">
      <c r="C26" s="389"/>
      <c r="D26" s="390"/>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3"/>
    </row>
    <row r="27" spans="3:30" x14ac:dyDescent="0.2">
      <c r="C27" s="404" t="s">
        <v>351</v>
      </c>
      <c r="D27" s="405"/>
      <c r="E27" s="405"/>
      <c r="F27" s="405"/>
      <c r="G27" s="405"/>
      <c r="H27" s="405"/>
      <c r="I27" s="405"/>
      <c r="J27" s="405"/>
      <c r="K27" s="405"/>
      <c r="L27" s="405"/>
      <c r="M27" s="405"/>
      <c r="N27" s="406"/>
      <c r="O27" s="366" t="s">
        <v>352</v>
      </c>
      <c r="P27" s="366"/>
      <c r="Q27" s="366"/>
      <c r="R27" s="366"/>
      <c r="S27" s="366"/>
      <c r="T27" s="366"/>
      <c r="U27" s="366"/>
      <c r="V27" s="366"/>
      <c r="W27" s="366"/>
      <c r="X27" s="366"/>
      <c r="Y27" s="366"/>
      <c r="Z27" s="366"/>
      <c r="AA27" s="366"/>
      <c r="AB27" s="366"/>
      <c r="AC27" s="366"/>
      <c r="AD27" s="366"/>
    </row>
    <row r="28" spans="3:30" x14ac:dyDescent="0.2">
      <c r="C28" s="356" t="s">
        <v>353</v>
      </c>
      <c r="D28" s="357"/>
      <c r="E28" s="357"/>
      <c r="F28" s="357"/>
      <c r="G28" s="357"/>
      <c r="H28" s="357"/>
      <c r="I28" s="357"/>
      <c r="J28" s="357"/>
      <c r="K28" s="357"/>
      <c r="L28" s="357"/>
      <c r="M28" s="357"/>
      <c r="N28" s="358"/>
      <c r="O28" s="366"/>
      <c r="P28" s="366"/>
      <c r="Q28" s="366"/>
      <c r="R28" s="366"/>
      <c r="S28" s="366"/>
      <c r="T28" s="366"/>
      <c r="U28" s="366"/>
      <c r="V28" s="366"/>
      <c r="W28" s="366"/>
      <c r="X28" s="366"/>
      <c r="Y28" s="366"/>
      <c r="Z28" s="366"/>
      <c r="AA28" s="366"/>
      <c r="AB28" s="366"/>
      <c r="AC28" s="366"/>
      <c r="AD28" s="366"/>
    </row>
    <row r="29" spans="3:30" x14ac:dyDescent="0.2">
      <c r="C29" s="356" t="s">
        <v>354</v>
      </c>
      <c r="D29" s="357"/>
      <c r="E29" s="357"/>
      <c r="F29" s="357"/>
      <c r="G29" s="357"/>
      <c r="H29" s="357"/>
      <c r="I29" s="357"/>
      <c r="J29" s="357"/>
      <c r="K29" s="357"/>
      <c r="L29" s="357"/>
      <c r="M29" s="357"/>
      <c r="N29" s="358"/>
      <c r="O29" s="366"/>
      <c r="P29" s="366"/>
      <c r="Q29" s="366"/>
      <c r="R29" s="366"/>
      <c r="S29" s="366"/>
      <c r="T29" s="366"/>
      <c r="U29" s="366"/>
      <c r="V29" s="366"/>
      <c r="W29" s="366"/>
      <c r="X29" s="366"/>
      <c r="Y29" s="366"/>
      <c r="Z29" s="366"/>
      <c r="AA29" s="366"/>
      <c r="AB29" s="366"/>
      <c r="AC29" s="366"/>
      <c r="AD29" s="366"/>
    </row>
    <row r="30" spans="3:30" x14ac:dyDescent="0.2">
      <c r="C30" s="404" t="s">
        <v>355</v>
      </c>
      <c r="D30" s="405"/>
      <c r="E30" s="405"/>
      <c r="F30" s="405"/>
      <c r="G30" s="405"/>
      <c r="H30" s="405"/>
      <c r="I30" s="405"/>
      <c r="J30" s="405"/>
      <c r="K30" s="405"/>
      <c r="L30" s="405"/>
      <c r="M30" s="405"/>
      <c r="N30" s="406"/>
      <c r="O30" s="366"/>
      <c r="P30" s="366"/>
      <c r="Q30" s="366"/>
      <c r="R30" s="366"/>
      <c r="S30" s="366"/>
      <c r="T30" s="366"/>
      <c r="U30" s="366"/>
      <c r="V30" s="366"/>
      <c r="W30" s="366"/>
      <c r="X30" s="366"/>
      <c r="Y30" s="366"/>
      <c r="Z30" s="366"/>
      <c r="AA30" s="366"/>
      <c r="AB30" s="366"/>
      <c r="AC30" s="366"/>
      <c r="AD30" s="366"/>
    </row>
    <row r="31" spans="3:30" x14ac:dyDescent="0.2">
      <c r="C31" s="356" t="s">
        <v>356</v>
      </c>
      <c r="D31" s="357"/>
      <c r="E31" s="357"/>
      <c r="F31" s="357"/>
      <c r="G31" s="357"/>
      <c r="H31" s="357"/>
      <c r="I31" s="357"/>
      <c r="J31" s="357"/>
      <c r="K31" s="357"/>
      <c r="L31" s="357"/>
      <c r="M31" s="357"/>
      <c r="N31" s="358"/>
      <c r="O31" s="366"/>
      <c r="P31" s="366"/>
      <c r="Q31" s="366"/>
      <c r="R31" s="366"/>
      <c r="S31" s="366"/>
      <c r="T31" s="366"/>
      <c r="U31" s="366"/>
      <c r="V31" s="366"/>
      <c r="W31" s="366"/>
      <c r="X31" s="366"/>
      <c r="Y31" s="366"/>
      <c r="Z31" s="366"/>
      <c r="AA31" s="366"/>
      <c r="AB31" s="366"/>
      <c r="AC31" s="366"/>
      <c r="AD31" s="366"/>
    </row>
    <row r="32" spans="3:30" x14ac:dyDescent="0.2">
      <c r="C32" s="356" t="s">
        <v>357</v>
      </c>
      <c r="D32" s="357"/>
      <c r="E32" s="357"/>
      <c r="F32" s="357"/>
      <c r="G32" s="357"/>
      <c r="H32" s="357"/>
      <c r="I32" s="357"/>
      <c r="J32" s="357"/>
      <c r="K32" s="357"/>
      <c r="L32" s="357"/>
      <c r="M32" s="357"/>
      <c r="N32" s="358"/>
      <c r="O32" s="366"/>
      <c r="P32" s="366"/>
      <c r="Q32" s="366"/>
      <c r="R32" s="366"/>
      <c r="S32" s="366"/>
      <c r="T32" s="366"/>
      <c r="U32" s="366"/>
      <c r="V32" s="366"/>
      <c r="W32" s="366"/>
      <c r="X32" s="366"/>
      <c r="Y32" s="366"/>
      <c r="Z32" s="366"/>
      <c r="AA32" s="366"/>
      <c r="AB32" s="366"/>
      <c r="AC32" s="366"/>
      <c r="AD32" s="366"/>
    </row>
    <row r="33" spans="3:30" hidden="1" x14ac:dyDescent="0.2">
      <c r="C33" s="356" t="s">
        <v>358</v>
      </c>
      <c r="D33" s="357"/>
      <c r="E33" s="357"/>
      <c r="F33" s="357"/>
      <c r="G33" s="357"/>
      <c r="H33" s="357"/>
      <c r="I33" s="357"/>
      <c r="J33" s="357"/>
      <c r="K33" s="357"/>
      <c r="L33" s="357"/>
      <c r="M33" s="357"/>
      <c r="N33" s="358"/>
      <c r="O33" s="366"/>
      <c r="P33" s="366"/>
      <c r="Q33" s="366"/>
      <c r="R33" s="366"/>
      <c r="S33" s="366"/>
      <c r="T33" s="366"/>
      <c r="U33" s="366"/>
      <c r="V33" s="366"/>
      <c r="W33" s="366"/>
      <c r="X33" s="366"/>
      <c r="Y33" s="366"/>
      <c r="Z33" s="366"/>
      <c r="AA33" s="366"/>
      <c r="AB33" s="366"/>
      <c r="AC33" s="366"/>
      <c r="AD33" s="366"/>
    </row>
    <row r="34" spans="3:30" x14ac:dyDescent="0.2">
      <c r="C34" s="404" t="s">
        <v>359</v>
      </c>
      <c r="D34" s="405"/>
      <c r="E34" s="405"/>
      <c r="F34" s="405"/>
      <c r="G34" s="405"/>
      <c r="H34" s="405"/>
      <c r="I34" s="405"/>
      <c r="J34" s="405"/>
      <c r="K34" s="405"/>
      <c r="L34" s="405"/>
      <c r="M34" s="405"/>
      <c r="N34" s="406"/>
      <c r="O34" s="366"/>
      <c r="P34" s="366"/>
      <c r="Q34" s="366"/>
      <c r="R34" s="366"/>
      <c r="S34" s="366"/>
      <c r="T34" s="366"/>
      <c r="U34" s="366"/>
      <c r="V34" s="366"/>
      <c r="W34" s="366"/>
      <c r="X34" s="366"/>
      <c r="Y34" s="366"/>
      <c r="Z34" s="366"/>
      <c r="AA34" s="366"/>
      <c r="AB34" s="366"/>
      <c r="AC34" s="366"/>
      <c r="AD34" s="366"/>
    </row>
    <row r="35" spans="3:30" x14ac:dyDescent="0.2">
      <c r="C35" s="404" t="s">
        <v>360</v>
      </c>
      <c r="D35" s="405"/>
      <c r="E35" s="405"/>
      <c r="F35" s="405"/>
      <c r="G35" s="405"/>
      <c r="H35" s="405"/>
      <c r="I35" s="405"/>
      <c r="J35" s="405"/>
      <c r="K35" s="405"/>
      <c r="L35" s="405"/>
      <c r="M35" s="405"/>
      <c r="N35" s="406"/>
      <c r="O35" s="366"/>
      <c r="P35" s="366"/>
      <c r="Q35" s="366"/>
      <c r="R35" s="366"/>
      <c r="S35" s="366"/>
      <c r="T35" s="366"/>
      <c r="U35" s="366"/>
      <c r="V35" s="366"/>
      <c r="W35" s="366"/>
      <c r="X35" s="366"/>
      <c r="Y35" s="366"/>
      <c r="Z35" s="366"/>
      <c r="AA35" s="366"/>
      <c r="AB35" s="366"/>
      <c r="AC35" s="366"/>
      <c r="AD35" s="366"/>
    </row>
    <row r="36" spans="3:30" x14ac:dyDescent="0.2">
      <c r="C36" s="389"/>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1"/>
    </row>
    <row r="37" spans="3:30" x14ac:dyDescent="0.2">
      <c r="C37" s="363" t="s">
        <v>361</v>
      </c>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5"/>
    </row>
    <row r="38" spans="3:30" x14ac:dyDescent="0.2">
      <c r="C38" s="387" t="s">
        <v>362</v>
      </c>
      <c r="D38" s="388"/>
      <c r="E38" s="388"/>
      <c r="F38" s="388"/>
      <c r="G38" s="388"/>
      <c r="H38" s="388"/>
      <c r="I38" s="388"/>
      <c r="J38" s="388"/>
      <c r="K38" s="388"/>
      <c r="L38" s="407"/>
      <c r="M38" s="383" t="s">
        <v>363</v>
      </c>
      <c r="N38" s="383"/>
      <c r="O38" s="383" t="s">
        <v>364</v>
      </c>
      <c r="P38" s="383"/>
      <c r="Q38" s="383" t="s">
        <v>332</v>
      </c>
      <c r="R38" s="383"/>
      <c r="S38" s="383"/>
      <c r="T38" s="383"/>
      <c r="U38" s="383"/>
      <c r="V38" s="383" t="s">
        <v>203</v>
      </c>
      <c r="W38" s="383"/>
      <c r="X38" s="383"/>
      <c r="Y38" s="383"/>
      <c r="Z38" s="383"/>
      <c r="AA38" s="383"/>
      <c r="AB38" s="383"/>
      <c r="AC38" s="383"/>
      <c r="AD38" s="383"/>
    </row>
    <row r="39" spans="3:30" x14ac:dyDescent="0.2">
      <c r="C39" s="356" t="s">
        <v>365</v>
      </c>
      <c r="D39" s="357"/>
      <c r="E39" s="357"/>
      <c r="F39" s="357"/>
      <c r="G39" s="357"/>
      <c r="H39" s="357"/>
      <c r="I39" s="357"/>
      <c r="J39" s="357"/>
      <c r="K39" s="357"/>
      <c r="L39" s="358"/>
      <c r="M39" s="366" t="s">
        <v>172</v>
      </c>
      <c r="N39" s="366"/>
      <c r="O39" s="366"/>
      <c r="P39" s="366"/>
      <c r="Q39" s="366">
        <v>1</v>
      </c>
      <c r="R39" s="366"/>
      <c r="S39" s="366"/>
      <c r="T39" s="366"/>
      <c r="U39" s="366"/>
      <c r="V39" s="261"/>
      <c r="W39" s="261"/>
      <c r="X39" s="261"/>
      <c r="Y39" s="261"/>
      <c r="Z39" s="261"/>
      <c r="AA39" s="261"/>
      <c r="AB39" s="261"/>
      <c r="AC39" s="261"/>
      <c r="AD39" s="261"/>
    </row>
    <row r="40" spans="3:30" x14ac:dyDescent="0.2">
      <c r="C40" s="356" t="s">
        <v>366</v>
      </c>
      <c r="D40" s="357"/>
      <c r="E40" s="357"/>
      <c r="F40" s="357"/>
      <c r="G40" s="357"/>
      <c r="H40" s="357"/>
      <c r="I40" s="357"/>
      <c r="J40" s="357"/>
      <c r="K40" s="357"/>
      <c r="L40" s="358"/>
      <c r="M40" s="366" t="s">
        <v>172</v>
      </c>
      <c r="N40" s="366"/>
      <c r="O40" s="366"/>
      <c r="P40" s="366"/>
      <c r="Q40" s="366">
        <v>2</v>
      </c>
      <c r="R40" s="366"/>
      <c r="S40" s="366"/>
      <c r="T40" s="366"/>
      <c r="U40" s="366"/>
      <c r="V40" s="261"/>
      <c r="W40" s="261"/>
      <c r="X40" s="261"/>
      <c r="Y40" s="261"/>
      <c r="Z40" s="261"/>
      <c r="AA40" s="261"/>
      <c r="AB40" s="261"/>
      <c r="AC40" s="261"/>
      <c r="AD40" s="261"/>
    </row>
    <row r="41" spans="3:30" x14ac:dyDescent="0.2">
      <c r="C41" s="356" t="s">
        <v>367</v>
      </c>
      <c r="D41" s="357"/>
      <c r="E41" s="357"/>
      <c r="F41" s="357"/>
      <c r="G41" s="357"/>
      <c r="H41" s="357"/>
      <c r="I41" s="357"/>
      <c r="J41" s="357"/>
      <c r="K41" s="357"/>
      <c r="L41" s="358"/>
      <c r="M41" s="366" t="s">
        <v>172</v>
      </c>
      <c r="N41" s="366"/>
      <c r="O41" s="366"/>
      <c r="P41" s="366"/>
      <c r="Q41" s="366">
        <v>2</v>
      </c>
      <c r="R41" s="366"/>
      <c r="S41" s="366"/>
      <c r="T41" s="366"/>
      <c r="U41" s="366"/>
      <c r="V41" s="261"/>
      <c r="W41" s="261"/>
      <c r="X41" s="261"/>
      <c r="Y41" s="261"/>
      <c r="Z41" s="261"/>
      <c r="AA41" s="261"/>
      <c r="AB41" s="261"/>
      <c r="AC41" s="261"/>
      <c r="AD41" s="261"/>
    </row>
    <row r="42" spans="3:30" x14ac:dyDescent="0.2">
      <c r="C42" s="356" t="s">
        <v>368</v>
      </c>
      <c r="D42" s="357"/>
      <c r="E42" s="357"/>
      <c r="F42" s="357"/>
      <c r="G42" s="357"/>
      <c r="H42" s="357"/>
      <c r="I42" s="357"/>
      <c r="J42" s="357"/>
      <c r="K42" s="357"/>
      <c r="L42" s="358"/>
      <c r="M42" s="366"/>
      <c r="N42" s="366"/>
      <c r="O42" s="366" t="s">
        <v>172</v>
      </c>
      <c r="P42" s="366"/>
      <c r="Q42" s="366"/>
      <c r="R42" s="366"/>
      <c r="S42" s="366"/>
      <c r="T42" s="366"/>
      <c r="U42" s="366"/>
      <c r="V42" s="261"/>
      <c r="W42" s="261"/>
      <c r="X42" s="261"/>
      <c r="Y42" s="261"/>
      <c r="Z42" s="261"/>
      <c r="AA42" s="261"/>
      <c r="AB42" s="261"/>
      <c r="AC42" s="261"/>
      <c r="AD42" s="261"/>
    </row>
    <row r="43" spans="3:30" x14ac:dyDescent="0.2">
      <c r="C43" s="356" t="s">
        <v>369</v>
      </c>
      <c r="D43" s="357"/>
      <c r="E43" s="357"/>
      <c r="F43" s="357"/>
      <c r="G43" s="357"/>
      <c r="H43" s="357"/>
      <c r="I43" s="357"/>
      <c r="J43" s="357"/>
      <c r="K43" s="357"/>
      <c r="L43" s="358"/>
      <c r="M43" s="366"/>
      <c r="N43" s="366"/>
      <c r="O43" s="366" t="s">
        <v>172</v>
      </c>
      <c r="P43" s="366"/>
      <c r="Q43" s="366"/>
      <c r="R43" s="366"/>
      <c r="S43" s="366"/>
      <c r="T43" s="366"/>
      <c r="U43" s="366"/>
      <c r="V43" s="261"/>
      <c r="W43" s="261"/>
      <c r="X43" s="261"/>
      <c r="Y43" s="261"/>
      <c r="Z43" s="261"/>
      <c r="AA43" s="261"/>
      <c r="AB43" s="261"/>
      <c r="AC43" s="261"/>
      <c r="AD43" s="261"/>
    </row>
    <row r="44" spans="3:30" x14ac:dyDescent="0.2">
      <c r="C44" s="356" t="s">
        <v>370</v>
      </c>
      <c r="D44" s="357"/>
      <c r="E44" s="357"/>
      <c r="F44" s="357"/>
      <c r="G44" s="357"/>
      <c r="H44" s="357"/>
      <c r="I44" s="357"/>
      <c r="J44" s="357"/>
      <c r="K44" s="357"/>
      <c r="L44" s="358"/>
      <c r="M44" s="366"/>
      <c r="N44" s="366"/>
      <c r="O44" s="366"/>
      <c r="P44" s="366"/>
      <c r="Q44" s="366"/>
      <c r="R44" s="366"/>
      <c r="S44" s="366"/>
      <c r="T44" s="366"/>
      <c r="U44" s="366"/>
      <c r="V44" s="261"/>
      <c r="W44" s="261"/>
      <c r="X44" s="261"/>
      <c r="Y44" s="261"/>
      <c r="Z44" s="261"/>
      <c r="AA44" s="261"/>
      <c r="AB44" s="261"/>
      <c r="AC44" s="261"/>
      <c r="AD44" s="261"/>
    </row>
    <row r="45" spans="3:30" x14ac:dyDescent="0.2">
      <c r="C45" s="389"/>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1"/>
    </row>
    <row r="46" spans="3:30" x14ac:dyDescent="0.2">
      <c r="C46" s="363" t="s">
        <v>371</v>
      </c>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5"/>
    </row>
    <row r="47" spans="3:30" x14ac:dyDescent="0.2">
      <c r="C47" s="408" t="s">
        <v>372</v>
      </c>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10"/>
    </row>
    <row r="48" spans="3:30" ht="25.5" customHeight="1" x14ac:dyDescent="0.2">
      <c r="C48" s="278" t="s">
        <v>373</v>
      </c>
      <c r="D48" s="367"/>
      <c r="E48" s="367"/>
      <c r="F48" s="367"/>
      <c r="G48" s="279"/>
      <c r="H48" s="278" t="s">
        <v>374</v>
      </c>
      <c r="I48" s="367"/>
      <c r="J48" s="367"/>
      <c r="K48" s="367"/>
      <c r="L48" s="279"/>
      <c r="M48" s="278" t="s">
        <v>375</v>
      </c>
      <c r="N48" s="367"/>
      <c r="O48" s="367"/>
      <c r="P48" s="367"/>
      <c r="Q48" s="367"/>
      <c r="R48" s="279"/>
      <c r="S48" s="278" t="s">
        <v>376</v>
      </c>
      <c r="T48" s="367"/>
      <c r="U48" s="367"/>
      <c r="V48" s="367"/>
      <c r="W48" s="367"/>
      <c r="X48" s="367"/>
      <c r="Y48" s="367"/>
      <c r="Z48" s="367"/>
      <c r="AA48" s="367"/>
      <c r="AB48" s="367"/>
      <c r="AC48" s="367"/>
      <c r="AD48" s="279"/>
    </row>
    <row r="49" spans="3:30" x14ac:dyDescent="0.2">
      <c r="C49" s="366"/>
      <c r="D49" s="366"/>
      <c r="E49" s="366"/>
      <c r="F49" s="366"/>
      <c r="G49" s="366"/>
      <c r="H49" s="366"/>
      <c r="I49" s="366"/>
      <c r="J49" s="366"/>
      <c r="K49" s="366"/>
      <c r="L49" s="366"/>
      <c r="M49" s="371" t="s">
        <v>363</v>
      </c>
      <c r="N49" s="371"/>
      <c r="O49" s="371"/>
      <c r="P49" s="371" t="s">
        <v>364</v>
      </c>
      <c r="Q49" s="371"/>
      <c r="R49" s="371"/>
      <c r="S49" s="366"/>
      <c r="T49" s="366"/>
      <c r="U49" s="366"/>
      <c r="V49" s="366"/>
      <c r="W49" s="366"/>
      <c r="X49" s="366"/>
      <c r="Y49" s="366"/>
      <c r="Z49" s="366"/>
      <c r="AA49" s="366"/>
      <c r="AB49" s="366"/>
      <c r="AC49" s="366"/>
      <c r="AD49" s="366"/>
    </row>
    <row r="50" spans="3:30" x14ac:dyDescent="0.2">
      <c r="C50" s="366"/>
      <c r="D50" s="366"/>
      <c r="E50" s="366"/>
      <c r="F50" s="366"/>
      <c r="G50" s="366"/>
      <c r="H50" s="366"/>
      <c r="I50" s="366"/>
      <c r="J50" s="366"/>
      <c r="K50" s="366"/>
      <c r="L50" s="366"/>
      <c r="M50" s="366"/>
      <c r="N50" s="366"/>
      <c r="O50" s="366"/>
      <c r="P50" s="366" t="s">
        <v>172</v>
      </c>
      <c r="Q50" s="366"/>
      <c r="R50" s="366"/>
      <c r="S50" s="366"/>
      <c r="T50" s="366"/>
      <c r="U50" s="366"/>
      <c r="V50" s="366"/>
      <c r="W50" s="366"/>
      <c r="X50" s="366"/>
      <c r="Y50" s="366"/>
      <c r="Z50" s="366"/>
      <c r="AA50" s="366"/>
      <c r="AB50" s="366"/>
      <c r="AC50" s="366"/>
      <c r="AD50" s="366"/>
    </row>
    <row r="51" spans="3:30" x14ac:dyDescent="0.2">
      <c r="C51" s="393" t="s">
        <v>377</v>
      </c>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5"/>
    </row>
    <row r="52" spans="3:30" x14ac:dyDescent="0.2">
      <c r="C52" s="368" t="s">
        <v>378</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70"/>
    </row>
    <row r="53" spans="3:30" ht="25.5" customHeight="1" x14ac:dyDescent="0.2">
      <c r="C53" s="278" t="s">
        <v>373</v>
      </c>
      <c r="D53" s="367"/>
      <c r="E53" s="367"/>
      <c r="F53" s="367"/>
      <c r="G53" s="279"/>
      <c r="H53" s="278" t="s">
        <v>374</v>
      </c>
      <c r="I53" s="367"/>
      <c r="J53" s="367"/>
      <c r="K53" s="367"/>
      <c r="L53" s="279"/>
      <c r="M53" s="278" t="s">
        <v>375</v>
      </c>
      <c r="N53" s="367"/>
      <c r="O53" s="367"/>
      <c r="P53" s="367"/>
      <c r="Q53" s="367"/>
      <c r="R53" s="279"/>
      <c r="S53" s="278" t="s">
        <v>376</v>
      </c>
      <c r="T53" s="367"/>
      <c r="U53" s="367"/>
      <c r="V53" s="367"/>
      <c r="W53" s="367"/>
      <c r="X53" s="367"/>
      <c r="Y53" s="367"/>
      <c r="Z53" s="367"/>
      <c r="AA53" s="367"/>
      <c r="AB53" s="367"/>
      <c r="AC53" s="367"/>
      <c r="AD53" s="279"/>
    </row>
    <row r="54" spans="3:30" x14ac:dyDescent="0.2">
      <c r="C54" s="366"/>
      <c r="D54" s="366"/>
      <c r="E54" s="366"/>
      <c r="F54" s="366"/>
      <c r="G54" s="366"/>
      <c r="H54" s="366"/>
      <c r="I54" s="366"/>
      <c r="J54" s="366"/>
      <c r="K54" s="366"/>
      <c r="L54" s="366"/>
      <c r="M54" s="371" t="s">
        <v>363</v>
      </c>
      <c r="N54" s="371"/>
      <c r="O54" s="371"/>
      <c r="P54" s="371" t="s">
        <v>364</v>
      </c>
      <c r="Q54" s="371"/>
      <c r="R54" s="371"/>
      <c r="S54" s="366"/>
      <c r="T54" s="366"/>
      <c r="U54" s="366"/>
      <c r="V54" s="366"/>
      <c r="W54" s="366"/>
      <c r="X54" s="366"/>
      <c r="Y54" s="366"/>
      <c r="Z54" s="366"/>
      <c r="AA54" s="366"/>
      <c r="AB54" s="366"/>
      <c r="AC54" s="366"/>
      <c r="AD54" s="366"/>
    </row>
    <row r="55" spans="3:30" x14ac:dyDescent="0.2">
      <c r="C55" s="257">
        <v>1</v>
      </c>
      <c r="D55" s="289"/>
      <c r="E55" s="289"/>
      <c r="F55" s="289"/>
      <c r="G55" s="258"/>
      <c r="H55" s="257"/>
      <c r="I55" s="289"/>
      <c r="J55" s="289"/>
      <c r="K55" s="289"/>
      <c r="L55" s="258"/>
      <c r="M55" s="372" t="s">
        <v>172</v>
      </c>
      <c r="N55" s="373"/>
      <c r="O55" s="374"/>
      <c r="P55" s="372"/>
      <c r="Q55" s="373"/>
      <c r="R55" s="374"/>
      <c r="S55" s="257"/>
      <c r="T55" s="289"/>
      <c r="U55" s="289"/>
      <c r="V55" s="289"/>
      <c r="W55" s="289"/>
      <c r="X55" s="289"/>
      <c r="Y55" s="289"/>
      <c r="Z55" s="289"/>
      <c r="AA55" s="289"/>
      <c r="AB55" s="289"/>
      <c r="AC55" s="289"/>
      <c r="AD55" s="258"/>
    </row>
    <row r="56" spans="3:30" ht="27.75" customHeight="1" x14ac:dyDescent="0.2">
      <c r="C56" s="256"/>
      <c r="D56" s="256"/>
      <c r="E56" s="256"/>
      <c r="F56" s="256"/>
      <c r="G56" s="256"/>
      <c r="H56" s="256"/>
      <c r="I56" s="256"/>
      <c r="J56" s="256"/>
      <c r="K56" s="256"/>
      <c r="L56" s="256"/>
      <c r="M56" s="264"/>
      <c r="N56" s="264"/>
      <c r="O56" s="264"/>
      <c r="P56" s="264"/>
      <c r="Q56" s="264"/>
      <c r="R56" s="264"/>
      <c r="S56" s="264"/>
      <c r="T56" s="264"/>
      <c r="U56" s="264"/>
      <c r="V56" s="264"/>
      <c r="W56" s="264"/>
      <c r="X56" s="264"/>
      <c r="Y56" s="264"/>
      <c r="Z56" s="264"/>
      <c r="AA56" s="264"/>
      <c r="AB56" s="264"/>
      <c r="AC56" s="264"/>
      <c r="AD56" s="264"/>
    </row>
    <row r="57" spans="3:30" ht="27.75" customHeight="1" x14ac:dyDescent="0.2">
      <c r="C57" s="53"/>
      <c r="D57" s="54"/>
      <c r="E57" s="54"/>
      <c r="F57" s="54"/>
      <c r="G57" s="54"/>
      <c r="H57" s="54"/>
      <c r="I57" s="54"/>
      <c r="J57" s="54"/>
      <c r="K57" s="54"/>
      <c r="L57" s="54"/>
      <c r="M57" s="154"/>
      <c r="N57" s="154"/>
      <c r="O57" s="154"/>
      <c r="P57" s="154"/>
      <c r="Q57" s="154"/>
      <c r="R57" s="154"/>
      <c r="S57" s="154"/>
      <c r="T57" s="154"/>
      <c r="U57" s="154"/>
      <c r="V57" s="154"/>
      <c r="W57" s="154"/>
      <c r="X57" s="154"/>
      <c r="Y57" s="154"/>
      <c r="Z57" s="154"/>
      <c r="AA57" s="154"/>
      <c r="AB57" s="154"/>
      <c r="AC57" s="154"/>
      <c r="AD57" s="155"/>
    </row>
    <row r="58" spans="3:30" ht="42" customHeight="1" x14ac:dyDescent="0.2">
      <c r="C58" s="384" t="s">
        <v>379</v>
      </c>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6"/>
    </row>
    <row r="59" spans="3:30" x14ac:dyDescent="0.2">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1"/>
    </row>
    <row r="60" spans="3:30" x14ac:dyDescent="0.2">
      <c r="C60" s="380" t="s">
        <v>380</v>
      </c>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2"/>
    </row>
    <row r="61" spans="3:30" x14ac:dyDescent="0.2">
      <c r="C61" s="387" t="s">
        <v>332</v>
      </c>
      <c r="D61" s="388"/>
      <c r="E61" s="388"/>
      <c r="F61" s="388"/>
      <c r="G61" s="388"/>
      <c r="H61" s="388"/>
      <c r="I61" s="388"/>
      <c r="J61" s="388"/>
      <c r="K61" s="388"/>
      <c r="L61" s="383" t="s">
        <v>381</v>
      </c>
      <c r="M61" s="383"/>
      <c r="N61" s="383"/>
      <c r="O61" s="383"/>
      <c r="P61" s="383"/>
      <c r="Q61" s="383"/>
      <c r="R61" s="383"/>
      <c r="S61" s="383"/>
      <c r="T61" s="383"/>
      <c r="U61" s="383" t="s">
        <v>203</v>
      </c>
      <c r="V61" s="383"/>
      <c r="W61" s="383"/>
      <c r="X61" s="383"/>
      <c r="Y61" s="383"/>
      <c r="Z61" s="383"/>
      <c r="AA61" s="383"/>
      <c r="AB61" s="383"/>
      <c r="AC61" s="383"/>
      <c r="AD61" s="383"/>
    </row>
    <row r="62" spans="3:30" x14ac:dyDescent="0.2">
      <c r="C62" s="257">
        <v>2</v>
      </c>
      <c r="D62" s="289"/>
      <c r="E62" s="289"/>
      <c r="F62" s="289"/>
      <c r="G62" s="289"/>
      <c r="H62" s="289"/>
      <c r="I62" s="289"/>
      <c r="J62" s="289"/>
      <c r="K62" s="289"/>
      <c r="L62" s="392" t="s">
        <v>382</v>
      </c>
      <c r="M62" s="392"/>
      <c r="N62" s="392"/>
      <c r="O62" s="392"/>
      <c r="P62" s="392"/>
      <c r="Q62" s="392"/>
      <c r="R62" s="392"/>
      <c r="S62" s="392"/>
      <c r="T62" s="392"/>
      <c r="U62" s="366" t="s">
        <v>383</v>
      </c>
      <c r="V62" s="366"/>
      <c r="W62" s="366"/>
      <c r="X62" s="366"/>
      <c r="Y62" s="366"/>
      <c r="Z62" s="366"/>
      <c r="AA62" s="366"/>
      <c r="AB62" s="366"/>
      <c r="AC62" s="366"/>
      <c r="AD62" s="366"/>
    </row>
    <row r="63" spans="3:30" x14ac:dyDescent="0.2">
      <c r="C63" s="257"/>
      <c r="D63" s="289"/>
      <c r="E63" s="289"/>
      <c r="F63" s="289"/>
      <c r="G63" s="289"/>
      <c r="H63" s="289"/>
      <c r="I63" s="289"/>
      <c r="J63" s="289"/>
      <c r="K63" s="258"/>
      <c r="L63" s="360"/>
      <c r="M63" s="361"/>
      <c r="N63" s="361"/>
      <c r="O63" s="361"/>
      <c r="P63" s="361"/>
      <c r="Q63" s="361"/>
      <c r="R63" s="361"/>
      <c r="S63" s="361"/>
      <c r="T63" s="362"/>
      <c r="U63" s="257"/>
      <c r="V63" s="289"/>
      <c r="W63" s="289"/>
      <c r="X63" s="289"/>
      <c r="Y63" s="289"/>
      <c r="Z63" s="289"/>
      <c r="AA63" s="289"/>
      <c r="AB63" s="289"/>
      <c r="AC63" s="289"/>
      <c r="AD63" s="258"/>
    </row>
    <row r="64" spans="3:30" x14ac:dyDescent="0.2">
      <c r="C64" s="257"/>
      <c r="D64" s="289"/>
      <c r="E64" s="289"/>
      <c r="F64" s="289"/>
      <c r="G64" s="289"/>
      <c r="H64" s="289"/>
      <c r="I64" s="289"/>
      <c r="J64" s="289"/>
      <c r="K64" s="258"/>
      <c r="L64" s="156"/>
      <c r="M64" s="157"/>
      <c r="N64" s="157"/>
      <c r="O64" s="157"/>
      <c r="P64" s="157"/>
      <c r="Q64" s="157"/>
      <c r="R64" s="157"/>
      <c r="S64" s="157"/>
      <c r="T64" s="158"/>
      <c r="U64" s="257"/>
      <c r="V64" s="289"/>
      <c r="W64" s="289"/>
      <c r="X64" s="289"/>
      <c r="Y64" s="289"/>
      <c r="Z64" s="289"/>
      <c r="AA64" s="289"/>
      <c r="AB64" s="289"/>
      <c r="AC64" s="289"/>
      <c r="AD64" s="258"/>
    </row>
    <row r="65" spans="3:30" x14ac:dyDescent="0.2">
      <c r="C65" s="257"/>
      <c r="D65" s="289"/>
      <c r="E65" s="289"/>
      <c r="F65" s="289"/>
      <c r="G65" s="289"/>
      <c r="H65" s="289"/>
      <c r="I65" s="289"/>
      <c r="J65" s="289"/>
      <c r="K65" s="289"/>
      <c r="L65" s="366"/>
      <c r="M65" s="366"/>
      <c r="N65" s="366"/>
      <c r="O65" s="366"/>
      <c r="P65" s="366"/>
      <c r="Q65" s="366"/>
      <c r="R65" s="366"/>
      <c r="S65" s="366"/>
      <c r="T65" s="366"/>
      <c r="U65" s="366"/>
      <c r="V65" s="366"/>
      <c r="W65" s="366"/>
      <c r="X65" s="366"/>
      <c r="Y65" s="366"/>
      <c r="Z65" s="366"/>
      <c r="AA65" s="366"/>
      <c r="AB65" s="366"/>
      <c r="AC65" s="366"/>
      <c r="AD65" s="366"/>
    </row>
    <row r="66" spans="3:30" x14ac:dyDescent="0.2">
      <c r="C66" s="389"/>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1"/>
    </row>
    <row r="67" spans="3:30" x14ac:dyDescent="0.2">
      <c r="C67" s="380" t="s">
        <v>384</v>
      </c>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2"/>
    </row>
    <row r="68" spans="3:30" ht="60" customHeight="1" x14ac:dyDescent="0.2">
      <c r="C68" s="411" t="s">
        <v>385</v>
      </c>
      <c r="D68" s="412"/>
      <c r="E68" s="412"/>
      <c r="F68" s="412"/>
      <c r="G68" s="412"/>
      <c r="H68" s="413"/>
      <c r="I68" s="384" t="s">
        <v>386</v>
      </c>
      <c r="J68" s="385"/>
      <c r="K68" s="385"/>
      <c r="L68" s="385"/>
      <c r="M68" s="385"/>
      <c r="N68" s="385"/>
      <c r="O68" s="385"/>
      <c r="P68" s="385"/>
      <c r="Q68" s="385"/>
      <c r="R68" s="385"/>
      <c r="S68" s="385"/>
      <c r="T68" s="385"/>
      <c r="U68" s="385"/>
      <c r="V68" s="386"/>
      <c r="W68" s="356"/>
      <c r="X68" s="357"/>
      <c r="Y68" s="357"/>
      <c r="Z68" s="357"/>
      <c r="AA68" s="357"/>
      <c r="AB68" s="357"/>
      <c r="AC68" s="357"/>
      <c r="AD68" s="358"/>
    </row>
    <row r="69" spans="3:30" x14ac:dyDescent="0.2">
      <c r="C69" s="363"/>
      <c r="D69" s="364"/>
      <c r="E69" s="364"/>
      <c r="F69" s="364"/>
      <c r="G69" s="364"/>
      <c r="H69" s="365"/>
      <c r="I69" s="261" t="s">
        <v>387</v>
      </c>
      <c r="J69" s="261"/>
      <c r="K69" s="261"/>
      <c r="L69" s="261"/>
      <c r="M69" s="261"/>
      <c r="N69" s="261"/>
      <c r="O69" s="261"/>
      <c r="P69" s="261"/>
      <c r="Q69" s="261"/>
      <c r="R69" s="261"/>
      <c r="S69" s="261"/>
      <c r="T69" s="261"/>
      <c r="U69" s="261"/>
      <c r="V69" s="261"/>
      <c r="W69" s="356"/>
      <c r="X69" s="357"/>
      <c r="Y69" s="357"/>
      <c r="Z69" s="357"/>
      <c r="AA69" s="357"/>
      <c r="AB69" s="357"/>
      <c r="AC69" s="357"/>
      <c r="AD69" s="358"/>
    </row>
    <row r="70" spans="3:30" x14ac:dyDescent="0.2">
      <c r="C70" s="363"/>
      <c r="D70" s="364"/>
      <c r="E70" s="364"/>
      <c r="F70" s="364"/>
      <c r="G70" s="364"/>
      <c r="H70" s="365"/>
      <c r="I70" s="261" t="s">
        <v>388</v>
      </c>
      <c r="J70" s="261"/>
      <c r="K70" s="261"/>
      <c r="L70" s="261"/>
      <c r="M70" s="261"/>
      <c r="N70" s="261"/>
      <c r="O70" s="261"/>
      <c r="P70" s="261"/>
      <c r="Q70" s="261"/>
      <c r="R70" s="261"/>
      <c r="S70" s="261"/>
      <c r="T70" s="261"/>
      <c r="U70" s="261"/>
      <c r="V70" s="261"/>
      <c r="W70" s="356"/>
      <c r="X70" s="357"/>
      <c r="Y70" s="357"/>
      <c r="Z70" s="357"/>
      <c r="AA70" s="357"/>
      <c r="AB70" s="357"/>
      <c r="AC70" s="357"/>
      <c r="AD70" s="358"/>
    </row>
    <row r="71" spans="3:30" x14ac:dyDescent="0.2">
      <c r="C71" s="414"/>
      <c r="D71" s="415"/>
      <c r="E71" s="415"/>
      <c r="F71" s="415"/>
      <c r="G71" s="415"/>
      <c r="H71" s="416"/>
      <c r="I71" s="261" t="s">
        <v>389</v>
      </c>
      <c r="J71" s="261"/>
      <c r="K71" s="261"/>
      <c r="L71" s="261"/>
      <c r="M71" s="261"/>
      <c r="N71" s="261"/>
      <c r="O71" s="261"/>
      <c r="P71" s="261"/>
      <c r="Q71" s="261"/>
      <c r="R71" s="261"/>
      <c r="S71" s="261"/>
      <c r="T71" s="261"/>
      <c r="U71" s="261"/>
      <c r="V71" s="261"/>
      <c r="W71" s="356"/>
      <c r="X71" s="357"/>
      <c r="Y71" s="357"/>
      <c r="Z71" s="357"/>
      <c r="AA71" s="357"/>
      <c r="AB71" s="357"/>
      <c r="AC71" s="357"/>
      <c r="AD71" s="358"/>
    </row>
    <row r="72" spans="3:30" ht="27.75" customHeight="1" x14ac:dyDescent="0.2">
      <c r="C72" s="378" t="s">
        <v>390</v>
      </c>
      <c r="D72" s="378"/>
      <c r="E72" s="378"/>
      <c r="F72" s="378"/>
      <c r="G72" s="378"/>
      <c r="H72" s="378"/>
      <c r="I72" s="356" t="s">
        <v>391</v>
      </c>
      <c r="J72" s="357"/>
      <c r="K72" s="357"/>
      <c r="L72" s="357"/>
      <c r="M72" s="357"/>
      <c r="N72" s="357"/>
      <c r="O72" s="357"/>
      <c r="P72" s="357"/>
      <c r="Q72" s="357"/>
      <c r="R72" s="357"/>
      <c r="S72" s="357"/>
      <c r="T72" s="357"/>
      <c r="U72" s="357"/>
      <c r="V72" s="358"/>
      <c r="W72" s="356"/>
      <c r="X72" s="357"/>
      <c r="Y72" s="357"/>
      <c r="Z72" s="357"/>
      <c r="AA72" s="357"/>
      <c r="AB72" s="357"/>
      <c r="AC72" s="357"/>
      <c r="AD72" s="358"/>
    </row>
    <row r="73" spans="3:30" ht="48.75" customHeight="1" x14ac:dyDescent="0.2">
      <c r="C73" s="378" t="s">
        <v>392</v>
      </c>
      <c r="D73" s="378"/>
      <c r="E73" s="378"/>
      <c r="F73" s="378"/>
      <c r="G73" s="378"/>
      <c r="H73" s="378"/>
      <c r="I73" s="378"/>
      <c r="J73" s="378"/>
      <c r="K73" s="378"/>
      <c r="L73" s="378"/>
      <c r="M73" s="378"/>
      <c r="N73" s="378"/>
      <c r="O73" s="378"/>
      <c r="P73" s="378"/>
      <c r="Q73" s="378"/>
      <c r="R73" s="378"/>
      <c r="S73" s="378"/>
      <c r="T73" s="378"/>
      <c r="U73" s="378"/>
      <c r="V73" s="378"/>
      <c r="W73" s="356"/>
      <c r="X73" s="357"/>
      <c r="Y73" s="357"/>
      <c r="Z73" s="357"/>
      <c r="AA73" s="357"/>
      <c r="AB73" s="357"/>
      <c r="AC73" s="357"/>
      <c r="AD73" s="358"/>
    </row>
    <row r="74" spans="3:30" x14ac:dyDescent="0.2">
      <c r="C74" s="411" t="s">
        <v>393</v>
      </c>
      <c r="D74" s="412"/>
      <c r="E74" s="412"/>
      <c r="F74" s="412"/>
      <c r="G74" s="412"/>
      <c r="H74" s="413"/>
      <c r="I74" s="356" t="s">
        <v>394</v>
      </c>
      <c r="J74" s="357"/>
      <c r="K74" s="357"/>
      <c r="L74" s="357"/>
      <c r="M74" s="357"/>
      <c r="N74" s="357"/>
      <c r="O74" s="357"/>
      <c r="P74" s="357"/>
      <c r="Q74" s="357"/>
      <c r="R74" s="357"/>
      <c r="S74" s="357"/>
      <c r="T74" s="357"/>
      <c r="U74" s="357"/>
      <c r="V74" s="358"/>
      <c r="W74" s="356"/>
      <c r="X74" s="357"/>
      <c r="Y74" s="357"/>
      <c r="Z74" s="357"/>
      <c r="AA74" s="357"/>
      <c r="AB74" s="357"/>
      <c r="AC74" s="357"/>
      <c r="AD74" s="358"/>
    </row>
    <row r="75" spans="3:30" ht="41.25" customHeight="1" x14ac:dyDescent="0.2">
      <c r="C75" s="363"/>
      <c r="D75" s="364"/>
      <c r="E75" s="364"/>
      <c r="F75" s="364"/>
      <c r="G75" s="364"/>
      <c r="H75" s="365"/>
      <c r="I75" s="356" t="s">
        <v>395</v>
      </c>
      <c r="J75" s="357"/>
      <c r="K75" s="357"/>
      <c r="L75" s="357"/>
      <c r="M75" s="357"/>
      <c r="N75" s="357"/>
      <c r="O75" s="357"/>
      <c r="P75" s="357"/>
      <c r="Q75" s="357"/>
      <c r="R75" s="357"/>
      <c r="S75" s="357"/>
      <c r="T75" s="357"/>
      <c r="U75" s="357"/>
      <c r="V75" s="358"/>
      <c r="W75" s="257"/>
      <c r="X75" s="289"/>
      <c r="Y75" s="289"/>
      <c r="Z75" s="289"/>
      <c r="AA75" s="289"/>
      <c r="AB75" s="289"/>
      <c r="AC75" s="289"/>
      <c r="AD75" s="258"/>
    </row>
    <row r="76" spans="3:30" x14ac:dyDescent="0.2">
      <c r="C76" s="363"/>
      <c r="D76" s="364"/>
      <c r="E76" s="364"/>
      <c r="F76" s="364"/>
      <c r="G76" s="364"/>
      <c r="H76" s="365"/>
      <c r="I76" s="356" t="s">
        <v>396</v>
      </c>
      <c r="J76" s="357"/>
      <c r="K76" s="357"/>
      <c r="L76" s="357"/>
      <c r="M76" s="357"/>
      <c r="N76" s="357"/>
      <c r="O76" s="357"/>
      <c r="P76" s="357"/>
      <c r="Q76" s="357"/>
      <c r="R76" s="357"/>
      <c r="S76" s="357"/>
      <c r="T76" s="357"/>
      <c r="U76" s="357"/>
      <c r="V76" s="358"/>
      <c r="W76" s="356"/>
      <c r="X76" s="357"/>
      <c r="Y76" s="357"/>
      <c r="Z76" s="357"/>
      <c r="AA76" s="357"/>
      <c r="AB76" s="357"/>
      <c r="AC76" s="357"/>
      <c r="AD76" s="358"/>
    </row>
    <row r="77" spans="3:30" x14ac:dyDescent="0.2">
      <c r="C77" s="363"/>
      <c r="D77" s="364"/>
      <c r="E77" s="364"/>
      <c r="F77" s="364"/>
      <c r="G77" s="364"/>
      <c r="H77" s="365"/>
      <c r="I77" s="356" t="s">
        <v>397</v>
      </c>
      <c r="J77" s="357"/>
      <c r="K77" s="357"/>
      <c r="L77" s="357"/>
      <c r="M77" s="357"/>
      <c r="N77" s="357"/>
      <c r="O77" s="357"/>
      <c r="P77" s="357"/>
      <c r="Q77" s="357"/>
      <c r="R77" s="357"/>
      <c r="S77" s="357"/>
      <c r="T77" s="357"/>
      <c r="U77" s="357"/>
      <c r="V77" s="358"/>
      <c r="W77" s="356"/>
      <c r="X77" s="357"/>
      <c r="Y77" s="357"/>
      <c r="Z77" s="357"/>
      <c r="AA77" s="357"/>
      <c r="AB77" s="357"/>
      <c r="AC77" s="357"/>
      <c r="AD77" s="358"/>
    </row>
    <row r="78" spans="3:30" hidden="1" x14ac:dyDescent="0.2">
      <c r="C78" s="414"/>
      <c r="D78" s="415"/>
      <c r="E78" s="415"/>
      <c r="F78" s="415"/>
      <c r="G78" s="415"/>
      <c r="H78" s="416"/>
      <c r="I78" s="356" t="s">
        <v>398</v>
      </c>
      <c r="J78" s="357"/>
      <c r="K78" s="357"/>
      <c r="L78" s="357"/>
      <c r="M78" s="357"/>
      <c r="N78" s="357"/>
      <c r="O78" s="357"/>
      <c r="P78" s="357"/>
      <c r="Q78" s="357"/>
      <c r="R78" s="357"/>
      <c r="S78" s="357"/>
      <c r="T78" s="357"/>
      <c r="U78" s="357"/>
      <c r="V78" s="358"/>
      <c r="W78" s="356"/>
      <c r="X78" s="357"/>
      <c r="Y78" s="357"/>
      <c r="Z78" s="357"/>
      <c r="AA78" s="357"/>
      <c r="AB78" s="357"/>
      <c r="AC78" s="357"/>
      <c r="AD78" s="358"/>
    </row>
    <row r="79" spans="3:30" x14ac:dyDescent="0.2">
      <c r="C79" s="404" t="s">
        <v>399</v>
      </c>
      <c r="D79" s="405"/>
      <c r="E79" s="405"/>
      <c r="F79" s="405"/>
      <c r="G79" s="405"/>
      <c r="H79" s="405"/>
      <c r="I79" s="405"/>
      <c r="J79" s="405"/>
      <c r="K79" s="405"/>
      <c r="L79" s="405"/>
      <c r="M79" s="405"/>
      <c r="N79" s="405"/>
      <c r="O79" s="405"/>
      <c r="P79" s="405"/>
      <c r="Q79" s="405"/>
      <c r="R79" s="405"/>
      <c r="S79" s="405"/>
      <c r="T79" s="405"/>
      <c r="U79" s="405"/>
      <c r="V79" s="406"/>
      <c r="W79" s="356" t="s">
        <v>400</v>
      </c>
      <c r="X79" s="357"/>
      <c r="Y79" s="357"/>
      <c r="Z79" s="357"/>
      <c r="AA79" s="357"/>
      <c r="AB79" s="357"/>
      <c r="AC79" s="357"/>
      <c r="AD79" s="358"/>
    </row>
    <row r="80" spans="3:30" x14ac:dyDescent="0.2">
      <c r="C80" s="159"/>
      <c r="D80" s="160"/>
      <c r="E80" s="160"/>
      <c r="F80" s="160"/>
      <c r="G80" s="160"/>
      <c r="H80" s="160"/>
      <c r="I80" s="160"/>
      <c r="J80" s="160"/>
      <c r="K80" s="160"/>
      <c r="L80" s="160"/>
      <c r="M80" s="160"/>
      <c r="N80" s="160"/>
      <c r="O80" s="160"/>
      <c r="P80" s="160"/>
      <c r="Q80" s="160"/>
      <c r="R80" s="160"/>
      <c r="S80" s="160"/>
      <c r="T80" s="160"/>
      <c r="U80" s="160"/>
      <c r="V80" s="160"/>
      <c r="W80" s="30"/>
      <c r="X80" s="30"/>
      <c r="Y80" s="30"/>
      <c r="Z80" s="30"/>
      <c r="AA80" s="30"/>
      <c r="AB80" s="30"/>
      <c r="AC80" s="30"/>
      <c r="AD80" s="55"/>
    </row>
    <row r="81" spans="3:30" ht="18" customHeight="1" x14ac:dyDescent="0.25">
      <c r="C81" s="161"/>
      <c r="D81" s="255" t="s">
        <v>156</v>
      </c>
      <c r="E81" s="255"/>
      <c r="F81" s="255"/>
      <c r="G81" s="255"/>
      <c r="H81" s="255"/>
      <c r="I81" s="255"/>
      <c r="J81" s="255"/>
      <c r="K81" s="255"/>
      <c r="L81" s="255"/>
      <c r="M81" s="152"/>
      <c r="N81" s="152"/>
      <c r="O81" s="152"/>
      <c r="P81" s="152"/>
      <c r="Q81" s="152"/>
      <c r="R81" s="152"/>
      <c r="S81" s="152"/>
      <c r="T81" s="152"/>
      <c r="U81" s="152"/>
      <c r="V81" s="152"/>
      <c r="W81" s="152"/>
      <c r="X81" s="152"/>
      <c r="Y81" s="152"/>
      <c r="Z81" s="152"/>
      <c r="AA81" s="152"/>
      <c r="AB81" s="152"/>
      <c r="AC81" s="152"/>
      <c r="AD81" s="153"/>
    </row>
    <row r="82" spans="3:30" ht="18" customHeight="1" x14ac:dyDescent="0.25">
      <c r="C82" s="161"/>
      <c r="D82" s="255" t="s">
        <v>157</v>
      </c>
      <c r="E82" s="255"/>
      <c r="F82" s="255"/>
      <c r="G82" s="255"/>
      <c r="H82" s="255"/>
      <c r="I82" s="255"/>
      <c r="J82" s="255"/>
      <c r="K82" s="255"/>
      <c r="M82" s="152"/>
      <c r="N82" s="152"/>
      <c r="O82" s="152"/>
      <c r="P82" s="152"/>
      <c r="Q82" s="152"/>
      <c r="R82" s="152"/>
      <c r="S82" s="152"/>
      <c r="T82" s="152"/>
      <c r="U82" s="152"/>
      <c r="V82" s="152"/>
      <c r="W82" s="152"/>
      <c r="X82" s="152"/>
      <c r="Y82" s="152"/>
      <c r="Z82" s="152"/>
      <c r="AA82" s="152"/>
      <c r="AB82" s="152"/>
      <c r="AC82" s="152"/>
      <c r="AD82" s="153"/>
    </row>
    <row r="83" spans="3:30" ht="18" customHeight="1" x14ac:dyDescent="0.25">
      <c r="C83" s="161"/>
      <c r="D83" s="255" t="s">
        <v>158</v>
      </c>
      <c r="E83" s="255"/>
      <c r="F83" s="255"/>
      <c r="G83" s="255"/>
      <c r="H83" s="255"/>
      <c r="I83" s="255"/>
      <c r="J83" s="255"/>
      <c r="K83" s="255"/>
      <c r="L83" s="255"/>
      <c r="M83" s="255"/>
      <c r="N83" s="255"/>
      <c r="O83" s="152"/>
      <c r="P83" s="152"/>
      <c r="Q83" s="152"/>
      <c r="R83" s="152"/>
      <c r="S83" s="152"/>
      <c r="T83" s="152"/>
      <c r="U83" s="152"/>
      <c r="V83" s="152"/>
      <c r="W83" s="152"/>
      <c r="X83" s="152"/>
      <c r="Y83" s="152"/>
      <c r="Z83" s="152"/>
      <c r="AA83" s="152"/>
      <c r="AB83" s="152"/>
      <c r="AC83" s="152"/>
      <c r="AD83" s="153"/>
    </row>
    <row r="84" spans="3:30" ht="18" customHeight="1" x14ac:dyDescent="0.25">
      <c r="C84" s="161"/>
      <c r="D84" s="255" t="s">
        <v>194</v>
      </c>
      <c r="E84" s="255"/>
      <c r="F84" s="255"/>
      <c r="G84" s="255"/>
      <c r="H84" s="255"/>
      <c r="I84" s="255"/>
      <c r="J84" s="255"/>
      <c r="M84" s="152"/>
      <c r="N84" s="152"/>
      <c r="O84" s="152"/>
      <c r="P84" s="152"/>
      <c r="Q84" s="152"/>
      <c r="R84" s="152"/>
      <c r="S84" s="152"/>
      <c r="T84" s="152"/>
      <c r="U84" s="152"/>
      <c r="V84" s="152"/>
      <c r="W84" s="152"/>
      <c r="X84" s="152"/>
      <c r="Y84" s="152"/>
      <c r="Z84" s="152"/>
      <c r="AA84" s="152"/>
      <c r="AB84" s="152"/>
      <c r="AC84" s="152"/>
      <c r="AD84" s="153"/>
    </row>
    <row r="85" spans="3:30" x14ac:dyDescent="0.2">
      <c r="C85" s="161"/>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3"/>
    </row>
    <row r="86" spans="3:30" s="56" customFormat="1" ht="12.75" x14ac:dyDescent="0.2">
      <c r="C86" s="402" t="s">
        <v>33</v>
      </c>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403"/>
    </row>
    <row r="87" spans="3:30" s="56" customFormat="1" ht="12.75" x14ac:dyDescent="0.2">
      <c r="C87" s="402" t="s">
        <v>34</v>
      </c>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403"/>
    </row>
    <row r="88" spans="3:30" s="56" customFormat="1" ht="12.75" x14ac:dyDescent="0.2">
      <c r="C88" s="402" t="s">
        <v>35</v>
      </c>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403"/>
    </row>
    <row r="89" spans="3:30" s="56" customFormat="1" ht="12.75" x14ac:dyDescent="0.2">
      <c r="C89" s="402" t="s">
        <v>36</v>
      </c>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403"/>
    </row>
    <row r="90" spans="3:30" s="56" customFormat="1" ht="12.75" x14ac:dyDescent="0.2">
      <c r="C90" s="400" t="s">
        <v>37</v>
      </c>
      <c r="D90" s="350"/>
      <c r="E90" s="350"/>
      <c r="F90" s="350"/>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401"/>
    </row>
    <row r="91" spans="3:30" s="56" customFormat="1" ht="12.75" x14ac:dyDescent="0.2">
      <c r="C91" s="400" t="s">
        <v>38</v>
      </c>
      <c r="D91" s="350"/>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401"/>
    </row>
    <row r="92" spans="3:30" s="56" customFormat="1" ht="12.75" x14ac:dyDescent="0.2">
      <c r="C92" s="57"/>
      <c r="D92" s="58"/>
      <c r="E92" s="59"/>
      <c r="F92" s="60"/>
      <c r="G92" s="60"/>
      <c r="H92" s="60"/>
      <c r="I92" s="60"/>
      <c r="J92" s="60"/>
      <c r="K92" s="60"/>
      <c r="L92" s="60"/>
      <c r="M92" s="60"/>
      <c r="N92" s="60"/>
      <c r="O92" s="60"/>
      <c r="P92" s="60"/>
      <c r="Q92" s="60"/>
      <c r="R92" s="60"/>
      <c r="S92" s="60"/>
      <c r="T92" s="60"/>
      <c r="U92" s="60"/>
      <c r="V92" s="60"/>
      <c r="W92" s="60"/>
      <c r="X92" s="60"/>
      <c r="Y92" s="60"/>
      <c r="Z92" s="60"/>
      <c r="AA92" s="60"/>
      <c r="AB92" s="60"/>
      <c r="AC92" s="60"/>
      <c r="AD92" s="61"/>
    </row>
    <row r="93" spans="3:30" x14ac:dyDescent="0.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row>
    <row r="94" spans="3:30" x14ac:dyDescent="0.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row>
    <row r="95" spans="3:30" x14ac:dyDescent="0.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row>
    <row r="96" spans="3:30" x14ac:dyDescent="0.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row>
    <row r="97" spans="3:30" x14ac:dyDescent="0.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row>
    <row r="98" spans="3:30" x14ac:dyDescent="0.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row>
    <row r="99" spans="3:30" x14ac:dyDescent="0.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row>
    <row r="100" spans="3:30" x14ac:dyDescent="0.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row>
    <row r="101" spans="3:30" x14ac:dyDescent="0.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row>
    <row r="102" spans="3:30" x14ac:dyDescent="0.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row>
    <row r="103" spans="3:30" x14ac:dyDescent="0.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row>
    <row r="104" spans="3:30" x14ac:dyDescent="0.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row>
    <row r="105" spans="3:30" x14ac:dyDescent="0.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row>
    <row r="106" spans="3:30" x14ac:dyDescent="0.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row>
    <row r="107" spans="3:30" x14ac:dyDescent="0.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row>
  </sheetData>
  <sheetProtection algorithmName="SHA-512" hashValue="TfPWiS6BNkLWKTqBynnlyjUIPGWdqHnAwX1iVbZA27iQbBdXE87nEfD5LquOLg1lbO0KpzehfoGJwn+Uspjr7A==" saltValue="LsA1lNr7bFVqBbr9mq92Zw==" spinCount="100000" sheet="1" objects="1" scenarios="1" formatCells="0" formatColumns="0" formatRows="0"/>
  <mergeCells count="225">
    <mergeCell ref="C79:V79"/>
    <mergeCell ref="W70:AD70"/>
    <mergeCell ref="I71:V71"/>
    <mergeCell ref="W71:AD71"/>
    <mergeCell ref="W74:AD74"/>
    <mergeCell ref="I75:V75"/>
    <mergeCell ref="W75:AD75"/>
    <mergeCell ref="U65:AD65"/>
    <mergeCell ref="C73:V73"/>
    <mergeCell ref="C74:H78"/>
    <mergeCell ref="I74:V74"/>
    <mergeCell ref="W69:AD69"/>
    <mergeCell ref="C65:K65"/>
    <mergeCell ref="L65:T65"/>
    <mergeCell ref="C66:AD66"/>
    <mergeCell ref="I72:V72"/>
    <mergeCell ref="W72:AD72"/>
    <mergeCell ref="I70:V70"/>
    <mergeCell ref="C67:AD67"/>
    <mergeCell ref="W68:AD68"/>
    <mergeCell ref="C72:H72"/>
    <mergeCell ref="I69:V69"/>
    <mergeCell ref="C68:H71"/>
    <mergeCell ref="I68:V68"/>
    <mergeCell ref="C45:AD45"/>
    <mergeCell ref="C48:G48"/>
    <mergeCell ref="H48:L48"/>
    <mergeCell ref="M48:R48"/>
    <mergeCell ref="S48:AD48"/>
    <mergeCell ref="M49:O49"/>
    <mergeCell ref="P49:R49"/>
    <mergeCell ref="C47:AD47"/>
    <mergeCell ref="C49:G49"/>
    <mergeCell ref="H49:L49"/>
    <mergeCell ref="O27:AD27"/>
    <mergeCell ref="C36:AD36"/>
    <mergeCell ref="C38:L38"/>
    <mergeCell ref="M38:N38"/>
    <mergeCell ref="O38:P38"/>
    <mergeCell ref="Q38:U38"/>
    <mergeCell ref="V38:AD38"/>
    <mergeCell ref="O29:AD29"/>
    <mergeCell ref="C34:N34"/>
    <mergeCell ref="C35:N35"/>
    <mergeCell ref="C30:N30"/>
    <mergeCell ref="O30:AD30"/>
    <mergeCell ref="C28:N28"/>
    <mergeCell ref="O28:AD28"/>
    <mergeCell ref="C29:N29"/>
    <mergeCell ref="O34:AD34"/>
    <mergeCell ref="C31:N31"/>
    <mergeCell ref="O31:AD31"/>
    <mergeCell ref="C32:N32"/>
    <mergeCell ref="O32:AD32"/>
    <mergeCell ref="C33:N33"/>
    <mergeCell ref="O33:AD33"/>
    <mergeCell ref="C25:AD25"/>
    <mergeCell ref="C21:D21"/>
    <mergeCell ref="E21:L21"/>
    <mergeCell ref="M21:N21"/>
    <mergeCell ref="O21:P21"/>
    <mergeCell ref="Q21:R21"/>
    <mergeCell ref="S21:T21"/>
    <mergeCell ref="M24:N24"/>
    <mergeCell ref="AC24:AD24"/>
    <mergeCell ref="C24:D24"/>
    <mergeCell ref="Q24:R24"/>
    <mergeCell ref="U23:V23"/>
    <mergeCell ref="W23:X23"/>
    <mergeCell ref="U24:V24"/>
    <mergeCell ref="W24:X24"/>
    <mergeCell ref="Y24:Z24"/>
    <mergeCell ref="AA24:AB24"/>
    <mergeCell ref="AA23:AB23"/>
    <mergeCell ref="S24:T24"/>
    <mergeCell ref="O24:P24"/>
    <mergeCell ref="C22:D22"/>
    <mergeCell ref="E22:L22"/>
    <mergeCell ref="M22:N22"/>
    <mergeCell ref="O22:P22"/>
    <mergeCell ref="C91:AD91"/>
    <mergeCell ref="Q23:R23"/>
    <mergeCell ref="C86:AD86"/>
    <mergeCell ref="C87:AD87"/>
    <mergeCell ref="C88:AD88"/>
    <mergeCell ref="C89:AD89"/>
    <mergeCell ref="C90:AD90"/>
    <mergeCell ref="Y23:Z23"/>
    <mergeCell ref="D82:K82"/>
    <mergeCell ref="D84:J84"/>
    <mergeCell ref="AC23:AD23"/>
    <mergeCell ref="C23:D23"/>
    <mergeCell ref="E23:L23"/>
    <mergeCell ref="M23:N23"/>
    <mergeCell ref="O23:P23"/>
    <mergeCell ref="S23:T23"/>
    <mergeCell ref="C26:D26"/>
    <mergeCell ref="C27:N27"/>
    <mergeCell ref="C44:L44"/>
    <mergeCell ref="M44:N44"/>
    <mergeCell ref="O44:P44"/>
    <mergeCell ref="Q44:U44"/>
    <mergeCell ref="V44:AD44"/>
    <mergeCell ref="E24:L24"/>
    <mergeCell ref="Q22:R22"/>
    <mergeCell ref="T17:AD17"/>
    <mergeCell ref="C18:S18"/>
    <mergeCell ref="T18:AD18"/>
    <mergeCell ref="S22:T22"/>
    <mergeCell ref="U22:V22"/>
    <mergeCell ref="W22:X22"/>
    <mergeCell ref="Y22:Z22"/>
    <mergeCell ref="AA22:AB22"/>
    <mergeCell ref="AC22:AD22"/>
    <mergeCell ref="C19:AD19"/>
    <mergeCell ref="U21:V21"/>
    <mergeCell ref="W21:X21"/>
    <mergeCell ref="Y21:Z21"/>
    <mergeCell ref="AA21:AB21"/>
    <mergeCell ref="AC21:AD21"/>
    <mergeCell ref="C39:L39"/>
    <mergeCell ref="M39:N39"/>
    <mergeCell ref="O39:P39"/>
    <mergeCell ref="Q39:U39"/>
    <mergeCell ref="V39:AD39"/>
    <mergeCell ref="O35:AD35"/>
    <mergeCell ref="C37:AD37"/>
    <mergeCell ref="C40:L40"/>
    <mergeCell ref="M40:N40"/>
    <mergeCell ref="O40:P40"/>
    <mergeCell ref="Q40:U40"/>
    <mergeCell ref="V40:AD40"/>
    <mergeCell ref="C41:L41"/>
    <mergeCell ref="M41:N41"/>
    <mergeCell ref="O41:P41"/>
    <mergeCell ref="Q41:U41"/>
    <mergeCell ref="V41:AD41"/>
    <mergeCell ref="O42:P42"/>
    <mergeCell ref="Q42:U42"/>
    <mergeCell ref="V42:AD42"/>
    <mergeCell ref="C43:L43"/>
    <mergeCell ref="M43:N43"/>
    <mergeCell ref="O43:P43"/>
    <mergeCell ref="Q43:U43"/>
    <mergeCell ref="V43:AD43"/>
    <mergeCell ref="M42:N42"/>
    <mergeCell ref="C42:L42"/>
    <mergeCell ref="C64:K64"/>
    <mergeCell ref="U64:AD64"/>
    <mergeCell ref="C55:G55"/>
    <mergeCell ref="P50:R50"/>
    <mergeCell ref="S50:AD50"/>
    <mergeCell ref="C58:AD58"/>
    <mergeCell ref="C61:K61"/>
    <mergeCell ref="L61:T61"/>
    <mergeCell ref="U61:AD61"/>
    <mergeCell ref="C59:AD59"/>
    <mergeCell ref="C62:K62"/>
    <mergeCell ref="L62:T62"/>
    <mergeCell ref="U62:AD62"/>
    <mergeCell ref="C60:AD60"/>
    <mergeCell ref="C50:G50"/>
    <mergeCell ref="S56:AD56"/>
    <mergeCell ref="H50:L50"/>
    <mergeCell ref="M50:O50"/>
    <mergeCell ref="C54:G54"/>
    <mergeCell ref="P55:R55"/>
    <mergeCell ref="C56:G56"/>
    <mergeCell ref="H56:L56"/>
    <mergeCell ref="M56:O56"/>
    <mergeCell ref="C51:AD51"/>
    <mergeCell ref="C8:AD8"/>
    <mergeCell ref="C9:AD9"/>
    <mergeCell ref="C7:AD7"/>
    <mergeCell ref="C2:G5"/>
    <mergeCell ref="C10:AD10"/>
    <mergeCell ref="C20:AD20"/>
    <mergeCell ref="C16:S16"/>
    <mergeCell ref="T16:AD16"/>
    <mergeCell ref="C17:S17"/>
    <mergeCell ref="C11:AD11"/>
    <mergeCell ref="C12:S12"/>
    <mergeCell ref="T12:AD12"/>
    <mergeCell ref="C13:S13"/>
    <mergeCell ref="T13:AD13"/>
    <mergeCell ref="C14:S14"/>
    <mergeCell ref="T14:AD14"/>
    <mergeCell ref="C15:S15"/>
    <mergeCell ref="T15:AD15"/>
    <mergeCell ref="C53:G53"/>
    <mergeCell ref="U63:AD63"/>
    <mergeCell ref="S54:AD54"/>
    <mergeCell ref="C52:AD52"/>
    <mergeCell ref="S55:AD55"/>
    <mergeCell ref="M53:R53"/>
    <mergeCell ref="S53:AD53"/>
    <mergeCell ref="M54:O54"/>
    <mergeCell ref="P54:R54"/>
    <mergeCell ref="H55:L55"/>
    <mergeCell ref="M55:O55"/>
    <mergeCell ref="H53:L53"/>
    <mergeCell ref="A2:A7"/>
    <mergeCell ref="D83:N83"/>
    <mergeCell ref="I78:V78"/>
    <mergeCell ref="W78:AD78"/>
    <mergeCell ref="W79:AD79"/>
    <mergeCell ref="W73:AD73"/>
    <mergeCell ref="I77:V77"/>
    <mergeCell ref="W77:AD77"/>
    <mergeCell ref="I76:V76"/>
    <mergeCell ref="W76:AD76"/>
    <mergeCell ref="D81:L81"/>
    <mergeCell ref="H2:W2"/>
    <mergeCell ref="H3:W3"/>
    <mergeCell ref="H4:W5"/>
    <mergeCell ref="X2:AD2"/>
    <mergeCell ref="X3:AD3"/>
    <mergeCell ref="X4:AD4"/>
    <mergeCell ref="X5:AD5"/>
    <mergeCell ref="C63:K63"/>
    <mergeCell ref="L63:T63"/>
    <mergeCell ref="P56:R56"/>
    <mergeCell ref="C46:AD46"/>
    <mergeCell ref="S49:AD49"/>
    <mergeCell ref="H54:L54"/>
  </mergeCells>
  <printOptions horizontalCentered="1"/>
  <pageMargins left="1.1811023622047245" right="0.78740157480314965" top="0.78740157480314965" bottom="0.78740157480314965" header="0.78740157480314965" footer="0.78740157480314965"/>
  <pageSetup paperSize="9" scale="68" orientation="portrait" r:id="rId1"/>
  <rowBreaks count="1" manualBreakCount="1">
    <brk id="51" min="1"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AAA00"/>
  </sheetPr>
  <dimension ref="A2:AD65"/>
  <sheetViews>
    <sheetView showGridLines="0" view="pageBreakPreview" zoomScaleNormal="100" zoomScaleSheetLayoutView="100" workbookViewId="0"/>
  </sheetViews>
  <sheetFormatPr baseColWidth="10" defaultColWidth="11.42578125" defaultRowHeight="14.25" x14ac:dyDescent="0.2"/>
  <cols>
    <col min="1" max="1" width="7.5703125" style="7" customWidth="1"/>
    <col min="2" max="2" width="2.140625" style="7" customWidth="1"/>
    <col min="3" max="3" width="16.42578125" style="7" customWidth="1"/>
    <col min="4" max="4" width="32.42578125" style="7" customWidth="1"/>
    <col min="5" max="5" width="41.42578125" style="7" customWidth="1"/>
    <col min="6" max="6" width="16.5703125" style="7" customWidth="1"/>
    <col min="7" max="7" width="29.85546875" style="7" customWidth="1"/>
    <col min="8" max="8" width="2.42578125" style="7" customWidth="1"/>
    <col min="9" max="16384" width="11.42578125" style="7"/>
  </cols>
  <sheetData>
    <row r="2" spans="1:9" ht="27.75" customHeight="1" x14ac:dyDescent="0.2">
      <c r="A2" s="296" t="s">
        <v>39</v>
      </c>
      <c r="C2" s="428"/>
      <c r="D2" s="298" t="s">
        <v>0</v>
      </c>
      <c r="E2" s="299"/>
      <c r="F2" s="300"/>
      <c r="G2" s="45" t="s">
        <v>1</v>
      </c>
    </row>
    <row r="3" spans="1:9" ht="23.25" customHeight="1" x14ac:dyDescent="0.2">
      <c r="A3" s="296"/>
      <c r="C3" s="428"/>
      <c r="D3" s="298" t="s">
        <v>2</v>
      </c>
      <c r="E3" s="299"/>
      <c r="F3" s="300"/>
      <c r="G3" s="45" t="s">
        <v>401</v>
      </c>
    </row>
    <row r="4" spans="1:9" ht="21" customHeight="1" x14ac:dyDescent="0.2">
      <c r="A4" s="296"/>
      <c r="C4" s="428"/>
      <c r="D4" s="301" t="s">
        <v>4</v>
      </c>
      <c r="E4" s="302"/>
      <c r="F4" s="303"/>
      <c r="G4" s="48" t="s">
        <v>775</v>
      </c>
    </row>
    <row r="5" spans="1:9" ht="24.75" customHeight="1" x14ac:dyDescent="0.2">
      <c r="A5" s="296"/>
      <c r="C5" s="428"/>
      <c r="D5" s="304"/>
      <c r="E5" s="305"/>
      <c r="F5" s="306"/>
      <c r="G5" s="45" t="s">
        <v>402</v>
      </c>
    </row>
    <row r="6" spans="1:9" ht="15" customHeight="1" x14ac:dyDescent="0.2">
      <c r="A6" s="296"/>
      <c r="C6" s="62"/>
      <c r="D6" s="19"/>
      <c r="E6" s="19"/>
      <c r="F6" s="19"/>
      <c r="G6" s="38"/>
    </row>
    <row r="7" spans="1:9" ht="23.25" customHeight="1" x14ac:dyDescent="0.2">
      <c r="A7" s="296"/>
      <c r="C7" s="427" t="s">
        <v>403</v>
      </c>
      <c r="D7" s="427"/>
      <c r="E7" s="427"/>
      <c r="F7" s="427"/>
      <c r="G7" s="427"/>
    </row>
    <row r="8" spans="1:9" x14ac:dyDescent="0.2">
      <c r="C8" s="63"/>
      <c r="D8" s="64"/>
      <c r="E8" s="65"/>
      <c r="F8" s="65"/>
      <c r="G8" s="66"/>
    </row>
    <row r="9" spans="1:9" x14ac:dyDescent="0.2">
      <c r="C9" s="425" t="s">
        <v>404</v>
      </c>
      <c r="D9" s="426"/>
      <c r="E9" s="67" t="s">
        <v>307</v>
      </c>
      <c r="F9" s="68">
        <v>43862</v>
      </c>
      <c r="G9" s="52"/>
    </row>
    <row r="10" spans="1:9" x14ac:dyDescent="0.2">
      <c r="C10" s="69"/>
      <c r="D10" s="70"/>
      <c r="E10" s="421"/>
      <c r="F10" s="421"/>
      <c r="G10" s="422"/>
    </row>
    <row r="11" spans="1:9" x14ac:dyDescent="0.2">
      <c r="C11" s="423" t="s">
        <v>405</v>
      </c>
      <c r="D11" s="423"/>
      <c r="E11" s="423"/>
      <c r="F11" s="423"/>
      <c r="G11" s="423"/>
    </row>
    <row r="12" spans="1:9" x14ac:dyDescent="0.2">
      <c r="C12" s="423" t="s">
        <v>406</v>
      </c>
      <c r="D12" s="423"/>
      <c r="E12" s="71" t="s">
        <v>407</v>
      </c>
      <c r="F12" s="71" t="s">
        <v>408</v>
      </c>
      <c r="G12" s="71"/>
    </row>
    <row r="13" spans="1:9" x14ac:dyDescent="0.2">
      <c r="C13" s="72">
        <v>1</v>
      </c>
      <c r="D13" s="73" t="s">
        <v>409</v>
      </c>
      <c r="E13" s="72" t="s">
        <v>410</v>
      </c>
      <c r="F13" s="74" t="s">
        <v>411</v>
      </c>
      <c r="G13" s="75" t="s">
        <v>412</v>
      </c>
    </row>
    <row r="14" spans="1:9" ht="25.5" x14ac:dyDescent="0.2">
      <c r="C14" s="72">
        <v>2</v>
      </c>
      <c r="D14" s="73" t="s">
        <v>413</v>
      </c>
      <c r="E14" s="72" t="s">
        <v>414</v>
      </c>
      <c r="F14" s="74" t="s">
        <v>415</v>
      </c>
      <c r="G14" s="75" t="s">
        <v>416</v>
      </c>
      <c r="I14" s="6"/>
    </row>
    <row r="15" spans="1:9" x14ac:dyDescent="0.2">
      <c r="C15" s="72">
        <v>3</v>
      </c>
      <c r="D15" s="73" t="s">
        <v>417</v>
      </c>
      <c r="E15" s="72" t="s">
        <v>418</v>
      </c>
      <c r="F15" s="74" t="s">
        <v>419</v>
      </c>
      <c r="G15" s="75" t="s">
        <v>420</v>
      </c>
      <c r="I15" s="6"/>
    </row>
    <row r="16" spans="1:9" x14ac:dyDescent="0.2">
      <c r="C16" s="72">
        <v>4</v>
      </c>
      <c r="D16" s="73" t="s">
        <v>421</v>
      </c>
      <c r="E16" s="76" t="s">
        <v>422</v>
      </c>
      <c r="F16" s="74" t="s">
        <v>423</v>
      </c>
      <c r="G16" s="77" t="s">
        <v>424</v>
      </c>
      <c r="I16" s="6"/>
    </row>
    <row r="17" spans="3:9" ht="29.25" customHeight="1" x14ac:dyDescent="0.2">
      <c r="C17" s="72">
        <v>5</v>
      </c>
      <c r="D17" s="73" t="s">
        <v>425</v>
      </c>
      <c r="E17" s="72" t="s">
        <v>426</v>
      </c>
      <c r="F17" s="74" t="s">
        <v>427</v>
      </c>
      <c r="G17" s="72" t="s">
        <v>428</v>
      </c>
      <c r="I17" s="6"/>
    </row>
    <row r="18" spans="3:9" x14ac:dyDescent="0.2">
      <c r="C18" s="72">
        <v>6</v>
      </c>
      <c r="D18" s="73" t="s">
        <v>429</v>
      </c>
      <c r="E18" s="72" t="s">
        <v>430</v>
      </c>
      <c r="F18" s="74" t="s">
        <v>431</v>
      </c>
      <c r="G18" s="75" t="s">
        <v>432</v>
      </c>
      <c r="I18" s="6"/>
    </row>
    <row r="19" spans="3:9" ht="25.5" x14ac:dyDescent="0.2">
      <c r="C19" s="72">
        <v>7</v>
      </c>
      <c r="D19" s="73" t="s">
        <v>433</v>
      </c>
      <c r="E19" s="72" t="s">
        <v>434</v>
      </c>
      <c r="F19" s="74" t="s">
        <v>435</v>
      </c>
      <c r="G19" s="75" t="s">
        <v>436</v>
      </c>
      <c r="I19" s="6"/>
    </row>
    <row r="20" spans="3:9" x14ac:dyDescent="0.2">
      <c r="C20" s="72"/>
      <c r="D20" s="73"/>
      <c r="E20" s="78"/>
      <c r="F20" s="79"/>
      <c r="G20" s="80"/>
      <c r="I20" s="6"/>
    </row>
    <row r="21" spans="3:9" x14ac:dyDescent="0.2">
      <c r="C21" s="72"/>
      <c r="D21" s="73"/>
      <c r="E21" s="78"/>
      <c r="F21" s="79"/>
      <c r="G21" s="80"/>
      <c r="I21" s="6"/>
    </row>
    <row r="22" spans="3:9" x14ac:dyDescent="0.2">
      <c r="C22" s="423" t="s">
        <v>437</v>
      </c>
      <c r="D22" s="423"/>
      <c r="E22" s="424" t="s">
        <v>438</v>
      </c>
      <c r="F22" s="424"/>
      <c r="G22" s="71"/>
      <c r="I22" s="6"/>
    </row>
    <row r="23" spans="3:9" x14ac:dyDescent="0.2">
      <c r="C23" s="81">
        <v>1</v>
      </c>
      <c r="D23" s="82" t="s">
        <v>409</v>
      </c>
      <c r="E23" s="83" t="s">
        <v>439</v>
      </c>
      <c r="F23" s="84" t="s">
        <v>411</v>
      </c>
      <c r="G23" s="85" t="s">
        <v>440</v>
      </c>
      <c r="I23" s="6"/>
    </row>
    <row r="24" spans="3:9" ht="25.5" x14ac:dyDescent="0.2">
      <c r="C24" s="81">
        <v>2</v>
      </c>
      <c r="D24" s="82" t="s">
        <v>417</v>
      </c>
      <c r="E24" s="81" t="s">
        <v>441</v>
      </c>
      <c r="F24" s="84" t="s">
        <v>415</v>
      </c>
      <c r="G24" s="77" t="s">
        <v>442</v>
      </c>
      <c r="I24" s="6"/>
    </row>
    <row r="25" spans="3:9" x14ac:dyDescent="0.2">
      <c r="C25" s="81">
        <v>3</v>
      </c>
      <c r="D25" s="81" t="s">
        <v>443</v>
      </c>
      <c r="E25" s="83" t="s">
        <v>444</v>
      </c>
      <c r="F25" s="84" t="s">
        <v>419</v>
      </c>
      <c r="G25" s="77" t="s">
        <v>445</v>
      </c>
      <c r="I25" s="6"/>
    </row>
    <row r="26" spans="3:9" x14ac:dyDescent="0.2">
      <c r="C26" s="81"/>
      <c r="D26" s="81" t="s">
        <v>446</v>
      </c>
      <c r="E26" s="83" t="s">
        <v>447</v>
      </c>
      <c r="F26" s="84" t="s">
        <v>423</v>
      </c>
      <c r="G26" s="85" t="s">
        <v>448</v>
      </c>
      <c r="I26" s="6"/>
    </row>
    <row r="27" spans="3:9" ht="25.5" x14ac:dyDescent="0.2">
      <c r="C27" s="81">
        <v>3</v>
      </c>
      <c r="D27" s="81" t="s">
        <v>449</v>
      </c>
      <c r="E27" s="83" t="s">
        <v>450</v>
      </c>
      <c r="F27" s="84" t="s">
        <v>451</v>
      </c>
      <c r="G27" s="81" t="s">
        <v>452</v>
      </c>
      <c r="I27" s="6"/>
    </row>
    <row r="28" spans="3:9" ht="38.25" x14ac:dyDescent="0.2">
      <c r="C28" s="81">
        <v>4</v>
      </c>
      <c r="D28" s="81" t="s">
        <v>453</v>
      </c>
      <c r="E28" s="83" t="s">
        <v>454</v>
      </c>
      <c r="F28" s="84" t="s">
        <v>71</v>
      </c>
      <c r="G28" s="83" t="s">
        <v>455</v>
      </c>
      <c r="I28" s="6"/>
    </row>
    <row r="29" spans="3:9" ht="25.5" x14ac:dyDescent="0.2">
      <c r="C29" s="81">
        <v>5</v>
      </c>
      <c r="D29" s="81" t="s">
        <v>456</v>
      </c>
      <c r="E29" s="83" t="s">
        <v>454</v>
      </c>
      <c r="F29" s="84" t="s">
        <v>71</v>
      </c>
      <c r="G29" s="83" t="s">
        <v>457</v>
      </c>
      <c r="I29" s="6"/>
    </row>
    <row r="30" spans="3:9" x14ac:dyDescent="0.2">
      <c r="C30" s="417" t="s">
        <v>458</v>
      </c>
      <c r="D30" s="418"/>
      <c r="E30" s="418"/>
      <c r="F30" s="418"/>
      <c r="G30" s="419"/>
      <c r="I30" s="6"/>
    </row>
    <row r="31" spans="3:9" ht="16.5" customHeight="1" x14ac:dyDescent="0.2">
      <c r="C31" s="86"/>
      <c r="D31" s="87" t="s">
        <v>459</v>
      </c>
      <c r="E31" s="88" t="s">
        <v>460</v>
      </c>
      <c r="F31" s="88" t="s">
        <v>408</v>
      </c>
      <c r="G31" s="88" t="s">
        <v>461</v>
      </c>
    </row>
    <row r="32" spans="3:9" ht="14.25" customHeight="1" x14ac:dyDescent="0.2">
      <c r="C32" s="83">
        <v>1</v>
      </c>
      <c r="D32" s="89" t="s">
        <v>462</v>
      </c>
      <c r="E32" s="83" t="s">
        <v>463</v>
      </c>
      <c r="F32" s="84" t="s">
        <v>71</v>
      </c>
      <c r="G32" s="83" t="s">
        <v>462</v>
      </c>
    </row>
    <row r="33" spans="3:7" x14ac:dyDescent="0.2">
      <c r="C33" s="83">
        <v>2</v>
      </c>
      <c r="D33" s="89"/>
      <c r="E33" s="83"/>
      <c r="F33" s="84"/>
      <c r="G33" s="83"/>
    </row>
    <row r="34" spans="3:7" x14ac:dyDescent="0.2">
      <c r="C34" s="83">
        <v>3</v>
      </c>
      <c r="D34" s="89"/>
      <c r="E34" s="90"/>
      <c r="F34" s="91"/>
      <c r="G34" s="90"/>
    </row>
    <row r="35" spans="3:7" x14ac:dyDescent="0.2">
      <c r="C35" s="83">
        <v>4</v>
      </c>
      <c r="D35" s="89"/>
      <c r="E35" s="90"/>
      <c r="F35" s="92"/>
      <c r="G35" s="90"/>
    </row>
    <row r="36" spans="3:7" x14ac:dyDescent="0.2">
      <c r="C36" s="423" t="s">
        <v>464</v>
      </c>
      <c r="D36" s="423"/>
      <c r="E36" s="423"/>
      <c r="F36" s="423"/>
      <c r="G36" s="423"/>
    </row>
    <row r="37" spans="3:7" ht="21" customHeight="1" x14ac:dyDescent="0.2">
      <c r="C37" s="420" t="s">
        <v>465</v>
      </c>
      <c r="D37" s="420"/>
      <c r="E37" s="93"/>
      <c r="F37" s="94"/>
      <c r="G37" s="95"/>
    </row>
    <row r="38" spans="3:7" x14ac:dyDescent="0.2">
      <c r="C38" s="420" t="s">
        <v>466</v>
      </c>
      <c r="D38" s="420"/>
      <c r="E38" s="93" t="s">
        <v>467</v>
      </c>
      <c r="F38" s="96" t="s">
        <v>468</v>
      </c>
      <c r="G38" s="96"/>
    </row>
    <row r="39" spans="3:7" ht="15" customHeight="1" x14ac:dyDescent="0.2">
      <c r="C39" s="420" t="s">
        <v>469</v>
      </c>
      <c r="D39" s="420"/>
      <c r="E39" s="41" t="s">
        <v>470</v>
      </c>
      <c r="F39" s="96">
        <v>7115115</v>
      </c>
      <c r="G39" s="95"/>
    </row>
    <row r="40" spans="3:7" ht="15" customHeight="1" x14ac:dyDescent="0.2">
      <c r="C40" s="420" t="s">
        <v>471</v>
      </c>
      <c r="D40" s="420"/>
      <c r="E40" s="93" t="s">
        <v>472</v>
      </c>
      <c r="F40" s="96"/>
      <c r="G40" s="95"/>
    </row>
    <row r="41" spans="3:7" ht="24" customHeight="1" x14ac:dyDescent="0.2">
      <c r="C41" s="420" t="s">
        <v>473</v>
      </c>
      <c r="D41" s="420"/>
      <c r="E41" s="93" t="s">
        <v>474</v>
      </c>
      <c r="F41" s="96">
        <v>116</v>
      </c>
      <c r="G41" s="95"/>
    </row>
    <row r="42" spans="3:7" ht="22.5" customHeight="1" x14ac:dyDescent="0.2">
      <c r="C42" s="420" t="s">
        <v>475</v>
      </c>
      <c r="D42" s="420"/>
      <c r="E42" s="93" t="s">
        <v>476</v>
      </c>
      <c r="F42" s="96">
        <v>3078121</v>
      </c>
      <c r="G42" s="95"/>
    </row>
    <row r="43" spans="3:7" ht="15" customHeight="1" x14ac:dyDescent="0.2">
      <c r="C43" s="420" t="s">
        <v>477</v>
      </c>
      <c r="D43" s="420"/>
      <c r="E43" s="97">
        <v>3485420</v>
      </c>
      <c r="F43" s="98"/>
      <c r="G43" s="99"/>
    </row>
    <row r="44" spans="3:7" ht="15" customHeight="1" x14ac:dyDescent="0.2">
      <c r="C44" s="420" t="s">
        <v>478</v>
      </c>
      <c r="D44" s="420"/>
      <c r="E44" s="93" t="s">
        <v>479</v>
      </c>
      <c r="F44" s="96"/>
      <c r="G44" s="95"/>
    </row>
    <row r="45" spans="3:7" ht="25.5" customHeight="1" x14ac:dyDescent="0.2">
      <c r="C45" s="420" t="s">
        <v>480</v>
      </c>
      <c r="D45" s="420"/>
      <c r="E45" s="93" t="s">
        <v>481</v>
      </c>
      <c r="F45" s="96">
        <v>127</v>
      </c>
      <c r="G45" s="95"/>
    </row>
    <row r="46" spans="3:7" ht="15" customHeight="1" x14ac:dyDescent="0.2">
      <c r="C46" s="420" t="s">
        <v>482</v>
      </c>
      <c r="D46" s="420"/>
      <c r="E46" s="95">
        <v>7420550</v>
      </c>
      <c r="F46" s="96"/>
      <c r="G46" s="93"/>
    </row>
    <row r="47" spans="3:7" x14ac:dyDescent="0.2">
      <c r="C47" s="431" t="s">
        <v>483</v>
      </c>
      <c r="D47" s="432"/>
      <c r="E47" s="100"/>
      <c r="F47" s="100"/>
      <c r="G47" s="100"/>
    </row>
    <row r="48" spans="3:7" x14ac:dyDescent="0.2">
      <c r="C48" s="429" t="s">
        <v>484</v>
      </c>
      <c r="D48" s="430"/>
      <c r="E48" s="78">
        <v>3649090</v>
      </c>
      <c r="F48" s="100"/>
      <c r="G48" s="100"/>
    </row>
    <row r="49" spans="3:30" x14ac:dyDescent="0.2">
      <c r="C49" s="429" t="s">
        <v>485</v>
      </c>
      <c r="D49" s="430"/>
      <c r="E49" s="162">
        <v>4441234</v>
      </c>
      <c r="F49" s="100"/>
      <c r="G49" s="100"/>
    </row>
    <row r="50" spans="3:30" x14ac:dyDescent="0.2">
      <c r="C50" s="429" t="s">
        <v>486</v>
      </c>
      <c r="D50" s="430"/>
      <c r="E50" s="78">
        <v>454949</v>
      </c>
      <c r="F50" s="100"/>
      <c r="G50" s="100"/>
    </row>
    <row r="51" spans="3:30" x14ac:dyDescent="0.2">
      <c r="C51" s="429" t="s">
        <v>487</v>
      </c>
      <c r="D51" s="430"/>
      <c r="E51" s="78">
        <v>7428383</v>
      </c>
      <c r="F51" s="100"/>
      <c r="G51" s="100"/>
    </row>
    <row r="52" spans="3:30" x14ac:dyDescent="0.2">
      <c r="C52" s="429" t="s">
        <v>488</v>
      </c>
      <c r="D52" s="430"/>
      <c r="E52" s="78" t="s">
        <v>489</v>
      </c>
      <c r="F52" s="100"/>
      <c r="G52" s="100"/>
    </row>
    <row r="53" spans="3:30" x14ac:dyDescent="0.2">
      <c r="C53" s="429" t="s">
        <v>490</v>
      </c>
      <c r="D53" s="430"/>
      <c r="E53" s="78" t="s">
        <v>491</v>
      </c>
      <c r="F53" s="100"/>
      <c r="G53" s="100"/>
    </row>
    <row r="54" spans="3:30" ht="10.5" customHeight="1" x14ac:dyDescent="0.2"/>
    <row r="55" spans="3:30" ht="15" customHeight="1" x14ac:dyDescent="0.25">
      <c r="C55" s="255" t="s">
        <v>156</v>
      </c>
      <c r="D55" s="255"/>
      <c r="E55" s="47"/>
      <c r="F55" s="47"/>
      <c r="G55" s="47"/>
      <c r="H55" s="47"/>
      <c r="I55" s="47"/>
      <c r="J55" s="47"/>
      <c r="K55" s="47"/>
    </row>
    <row r="56" spans="3:30" ht="15" x14ac:dyDescent="0.25">
      <c r="C56" s="255" t="s">
        <v>157</v>
      </c>
      <c r="D56" s="255"/>
      <c r="E56" s="47"/>
      <c r="F56" s="47"/>
      <c r="G56" s="47"/>
      <c r="H56" s="47"/>
      <c r="I56" s="47"/>
      <c r="J56" s="47"/>
    </row>
    <row r="57" spans="3:30" ht="15" x14ac:dyDescent="0.25">
      <c r="C57" s="255" t="s">
        <v>492</v>
      </c>
      <c r="D57" s="255"/>
      <c r="E57" s="47"/>
      <c r="F57" s="47"/>
      <c r="G57" s="47"/>
      <c r="H57" s="47"/>
      <c r="I57" s="47"/>
    </row>
    <row r="58" spans="3:30" ht="15" x14ac:dyDescent="0.25">
      <c r="C58" s="255" t="s">
        <v>279</v>
      </c>
      <c r="D58" s="255"/>
      <c r="E58" s="47"/>
      <c r="F58" s="47"/>
      <c r="G58" s="47"/>
      <c r="H58" s="47"/>
      <c r="I58" s="47"/>
    </row>
    <row r="59" spans="3:30" ht="11.25" customHeight="1" x14ac:dyDescent="0.2"/>
    <row r="60" spans="3:30" x14ac:dyDescent="0.2">
      <c r="C60" s="251" t="s">
        <v>33</v>
      </c>
      <c r="D60" s="251"/>
      <c r="E60" s="251"/>
      <c r="F60" s="251"/>
      <c r="G60" s="251"/>
      <c r="H60" s="26"/>
      <c r="I60" s="26"/>
      <c r="J60" s="26"/>
      <c r="K60" s="26"/>
      <c r="L60" s="26"/>
      <c r="M60" s="26"/>
      <c r="N60" s="26"/>
      <c r="O60" s="26"/>
      <c r="P60" s="26"/>
      <c r="Q60" s="26"/>
      <c r="R60" s="26"/>
      <c r="S60" s="26"/>
      <c r="T60" s="26"/>
      <c r="U60" s="26"/>
      <c r="V60" s="26"/>
      <c r="W60" s="26"/>
      <c r="X60" s="26"/>
      <c r="Y60" s="26"/>
      <c r="Z60" s="26"/>
      <c r="AA60" s="26"/>
      <c r="AB60" s="26"/>
      <c r="AC60" s="26"/>
      <c r="AD60" s="26"/>
    </row>
    <row r="61" spans="3:30" x14ac:dyDescent="0.2">
      <c r="C61" s="251" t="s">
        <v>34</v>
      </c>
      <c r="D61" s="251"/>
      <c r="E61" s="251"/>
      <c r="F61" s="251"/>
      <c r="G61" s="251"/>
      <c r="H61" s="26"/>
      <c r="I61" s="26"/>
      <c r="J61" s="26"/>
      <c r="K61" s="26"/>
      <c r="L61" s="26"/>
      <c r="M61" s="26"/>
      <c r="N61" s="26"/>
      <c r="O61" s="26"/>
      <c r="P61" s="26"/>
      <c r="Q61" s="26"/>
      <c r="R61" s="26"/>
      <c r="S61" s="26"/>
      <c r="T61" s="26"/>
      <c r="U61" s="26"/>
      <c r="V61" s="26"/>
      <c r="W61" s="26"/>
      <c r="X61" s="26"/>
      <c r="Y61" s="26"/>
      <c r="Z61" s="26"/>
      <c r="AA61" s="26"/>
      <c r="AB61" s="26"/>
      <c r="AC61" s="26"/>
      <c r="AD61" s="26"/>
    </row>
    <row r="62" spans="3:30" x14ac:dyDescent="0.2">
      <c r="C62" s="251" t="s">
        <v>35</v>
      </c>
      <c r="D62" s="251"/>
      <c r="E62" s="251"/>
      <c r="F62" s="251"/>
      <c r="G62" s="251"/>
      <c r="H62" s="26"/>
      <c r="I62" s="26"/>
      <c r="J62" s="26"/>
      <c r="K62" s="26"/>
      <c r="L62" s="26"/>
      <c r="M62" s="26"/>
      <c r="N62" s="26"/>
      <c r="O62" s="26"/>
      <c r="P62" s="26"/>
      <c r="Q62" s="26"/>
      <c r="R62" s="26"/>
      <c r="S62" s="26"/>
      <c r="T62" s="26"/>
      <c r="U62" s="26"/>
      <c r="V62" s="26"/>
      <c r="W62" s="26"/>
      <c r="X62" s="26"/>
      <c r="Y62" s="26"/>
      <c r="Z62" s="26"/>
      <c r="AA62" s="26"/>
      <c r="AB62" s="26"/>
      <c r="AC62" s="26"/>
      <c r="AD62" s="26"/>
    </row>
    <row r="63" spans="3:30" x14ac:dyDescent="0.2">
      <c r="C63" s="251" t="s">
        <v>36</v>
      </c>
      <c r="D63" s="251"/>
      <c r="E63" s="251"/>
      <c r="F63" s="251"/>
      <c r="G63" s="251"/>
      <c r="H63" s="26"/>
      <c r="I63" s="26"/>
      <c r="J63" s="26"/>
      <c r="K63" s="26"/>
      <c r="L63" s="26"/>
      <c r="M63" s="26"/>
      <c r="N63" s="26"/>
      <c r="O63" s="26"/>
      <c r="P63" s="26"/>
      <c r="Q63" s="26"/>
      <c r="R63" s="26"/>
      <c r="S63" s="26"/>
      <c r="T63" s="26"/>
      <c r="U63" s="26"/>
      <c r="V63" s="26"/>
      <c r="W63" s="26"/>
      <c r="X63" s="26"/>
      <c r="Y63" s="26"/>
      <c r="Z63" s="26"/>
      <c r="AA63" s="26"/>
      <c r="AB63" s="26"/>
      <c r="AC63" s="26"/>
      <c r="AD63" s="26"/>
    </row>
    <row r="64" spans="3:30" x14ac:dyDescent="0.2">
      <c r="C64" s="317" t="s">
        <v>37</v>
      </c>
      <c r="D64" s="317"/>
      <c r="E64" s="317"/>
      <c r="F64" s="317"/>
      <c r="G64" s="317"/>
      <c r="H64" s="26"/>
      <c r="I64" s="26"/>
      <c r="J64" s="26"/>
      <c r="K64" s="26"/>
      <c r="L64" s="26"/>
      <c r="M64" s="26"/>
      <c r="N64" s="26"/>
      <c r="O64" s="26"/>
      <c r="P64" s="26"/>
      <c r="Q64" s="26"/>
      <c r="R64" s="26"/>
      <c r="S64" s="26"/>
      <c r="T64" s="26"/>
      <c r="U64" s="26"/>
      <c r="V64" s="26"/>
      <c r="W64" s="26"/>
      <c r="X64" s="26"/>
      <c r="Y64" s="26"/>
      <c r="Z64" s="26"/>
      <c r="AA64" s="26"/>
      <c r="AB64" s="26"/>
      <c r="AC64" s="26"/>
      <c r="AD64" s="26"/>
    </row>
    <row r="65" spans="3:30" x14ac:dyDescent="0.2">
      <c r="C65" s="317" t="s">
        <v>38</v>
      </c>
      <c r="D65" s="317"/>
      <c r="E65" s="317"/>
      <c r="F65" s="317"/>
      <c r="G65" s="317"/>
      <c r="H65" s="26"/>
      <c r="I65" s="26"/>
      <c r="J65" s="26"/>
      <c r="K65" s="26"/>
      <c r="L65" s="26"/>
      <c r="M65" s="26"/>
      <c r="N65" s="26"/>
      <c r="O65" s="26"/>
      <c r="P65" s="26"/>
      <c r="Q65" s="26"/>
      <c r="R65" s="26"/>
      <c r="S65" s="26"/>
      <c r="T65" s="26"/>
      <c r="U65" s="26"/>
      <c r="V65" s="26"/>
      <c r="W65" s="26"/>
      <c r="X65" s="26"/>
      <c r="Y65" s="26"/>
      <c r="Z65" s="26"/>
      <c r="AA65" s="26"/>
      <c r="AB65" s="26"/>
      <c r="AC65" s="26"/>
      <c r="AD65" s="26"/>
    </row>
  </sheetData>
  <sheetProtection algorithmName="SHA-512" hashValue="hTNXLbtEPWK8Doq4JzV1X76/SrUDI2CVHfjTyWduOimS7jiP1LyBldCPpsYEs8hyF+Pk0tbbFPMyKzZ/NuNmTQ==" saltValue="OcYsAhHDC7vEAOZasV7//A==" spinCount="100000" sheet="1" objects="1" scenarios="1" formatCells="0" formatColumns="0" formatRows="0"/>
  <mergeCells count="41">
    <mergeCell ref="C45:D45"/>
    <mergeCell ref="C39:D39"/>
    <mergeCell ref="C50:D50"/>
    <mergeCell ref="C58:D58"/>
    <mergeCell ref="C52:D52"/>
    <mergeCell ref="C51:D51"/>
    <mergeCell ref="C55:D55"/>
    <mergeCell ref="C65:G65"/>
    <mergeCell ref="C38:D38"/>
    <mergeCell ref="C56:D56"/>
    <mergeCell ref="C60:G60"/>
    <mergeCell ref="C61:G61"/>
    <mergeCell ref="C62:G62"/>
    <mergeCell ref="C63:G63"/>
    <mergeCell ref="C48:D48"/>
    <mergeCell ref="C49:D49"/>
    <mergeCell ref="C57:D57"/>
    <mergeCell ref="C47:D47"/>
    <mergeCell ref="C44:D44"/>
    <mergeCell ref="C43:D43"/>
    <mergeCell ref="C64:G64"/>
    <mergeCell ref="C53:D53"/>
    <mergeCell ref="C46:D46"/>
    <mergeCell ref="A2:A7"/>
    <mergeCell ref="E22:F22"/>
    <mergeCell ref="C9:D9"/>
    <mergeCell ref="C12:D12"/>
    <mergeCell ref="C22:D22"/>
    <mergeCell ref="C7:G7"/>
    <mergeCell ref="C2:C5"/>
    <mergeCell ref="D2:F2"/>
    <mergeCell ref="D3:F3"/>
    <mergeCell ref="D4:F5"/>
    <mergeCell ref="C30:G30"/>
    <mergeCell ref="C40:D40"/>
    <mergeCell ref="C41:D41"/>
    <mergeCell ref="C42:D42"/>
    <mergeCell ref="E10:G10"/>
    <mergeCell ref="C11:G11"/>
    <mergeCell ref="C36:G36"/>
    <mergeCell ref="C37:D37"/>
  </mergeCells>
  <printOptions horizontalCentered="1"/>
  <pageMargins left="1.1811023622047245" right="0.78740157480314965" top="0.78740157480314965" bottom="0.78740157480314965" header="0.78740157480314965" footer="0.78740157480314965"/>
  <pageSetup paperSize="9" scale="84" orientation="landscape" r:id="rId1"/>
  <rowBreaks count="1" manualBreakCount="1">
    <brk id="29" min="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2:AF391"/>
  <sheetViews>
    <sheetView showGridLines="0" view="pageBreakPreview" zoomScale="95" zoomScaleNormal="110" zoomScaleSheetLayoutView="95" workbookViewId="0">
      <selection activeCell="E42" sqref="E42:AD42"/>
    </sheetView>
  </sheetViews>
  <sheetFormatPr baseColWidth="10" defaultColWidth="11.42578125" defaultRowHeight="14.25" x14ac:dyDescent="0.2"/>
  <cols>
    <col min="1" max="1" width="7.85546875" style="107" customWidth="1"/>
    <col min="2" max="2" width="2.7109375" style="107" customWidth="1"/>
    <col min="3" max="15" width="3.7109375" style="107" customWidth="1"/>
    <col min="16" max="16" width="7.85546875" style="107" customWidth="1"/>
    <col min="17" max="25" width="3.7109375" style="107" customWidth="1"/>
    <col min="26" max="26" width="5.28515625" style="107" customWidth="1"/>
    <col min="27" max="27" width="5.85546875" style="107" customWidth="1"/>
    <col min="28" max="29" width="3.7109375" style="107" customWidth="1"/>
    <col min="30" max="30" width="5.5703125" style="107" customWidth="1"/>
    <col min="31" max="31" width="1.5703125" style="107" customWidth="1"/>
    <col min="32" max="16384" width="11.42578125" style="107"/>
  </cols>
  <sheetData>
    <row r="2" spans="1:30" ht="24" customHeight="1" x14ac:dyDescent="0.2">
      <c r="A2" s="294" t="s">
        <v>39</v>
      </c>
      <c r="C2" s="442"/>
      <c r="D2" s="442"/>
      <c r="E2" s="442"/>
      <c r="F2" s="262" t="s">
        <v>0</v>
      </c>
      <c r="G2" s="262"/>
      <c r="H2" s="262"/>
      <c r="I2" s="262"/>
      <c r="J2" s="262"/>
      <c r="K2" s="262"/>
      <c r="L2" s="262"/>
      <c r="M2" s="262"/>
      <c r="N2" s="262"/>
      <c r="O2" s="262"/>
      <c r="P2" s="262"/>
      <c r="Q2" s="262"/>
      <c r="R2" s="262"/>
      <c r="S2" s="262"/>
      <c r="T2" s="262"/>
      <c r="U2" s="262"/>
      <c r="V2" s="262"/>
      <c r="W2" s="262"/>
      <c r="X2" s="262"/>
      <c r="Y2" s="262"/>
      <c r="Z2" s="263" t="s">
        <v>324</v>
      </c>
      <c r="AA2" s="263"/>
      <c r="AB2" s="263"/>
      <c r="AC2" s="263"/>
      <c r="AD2" s="263"/>
    </row>
    <row r="3" spans="1:30" ht="20.25" customHeight="1" x14ac:dyDescent="0.2">
      <c r="A3" s="294"/>
      <c r="C3" s="442"/>
      <c r="D3" s="442"/>
      <c r="E3" s="442"/>
      <c r="F3" s="262" t="s">
        <v>2</v>
      </c>
      <c r="G3" s="262"/>
      <c r="H3" s="262"/>
      <c r="I3" s="262"/>
      <c r="J3" s="262"/>
      <c r="K3" s="262"/>
      <c r="L3" s="262"/>
      <c r="M3" s="262"/>
      <c r="N3" s="262"/>
      <c r="O3" s="262"/>
      <c r="P3" s="262"/>
      <c r="Q3" s="262"/>
      <c r="R3" s="262"/>
      <c r="S3" s="262"/>
      <c r="T3" s="262"/>
      <c r="U3" s="262"/>
      <c r="V3" s="262"/>
      <c r="W3" s="262"/>
      <c r="X3" s="262"/>
      <c r="Y3" s="262"/>
      <c r="Z3" s="263" t="s">
        <v>3</v>
      </c>
      <c r="AA3" s="263"/>
      <c r="AB3" s="263"/>
      <c r="AC3" s="263"/>
      <c r="AD3" s="263"/>
    </row>
    <row r="4" spans="1:30" ht="24.95" customHeight="1" x14ac:dyDescent="0.2">
      <c r="A4" s="294"/>
      <c r="C4" s="442"/>
      <c r="D4" s="442"/>
      <c r="E4" s="442"/>
      <c r="F4" s="262" t="s">
        <v>4</v>
      </c>
      <c r="G4" s="262"/>
      <c r="H4" s="262"/>
      <c r="I4" s="262"/>
      <c r="J4" s="262"/>
      <c r="K4" s="262"/>
      <c r="L4" s="262"/>
      <c r="M4" s="262"/>
      <c r="N4" s="262"/>
      <c r="O4" s="262"/>
      <c r="P4" s="262"/>
      <c r="Q4" s="262"/>
      <c r="R4" s="262"/>
      <c r="S4" s="262"/>
      <c r="T4" s="262"/>
      <c r="U4" s="262"/>
      <c r="V4" s="262"/>
      <c r="W4" s="262"/>
      <c r="X4" s="262"/>
      <c r="Y4" s="262"/>
      <c r="Z4" s="441" t="s">
        <v>774</v>
      </c>
      <c r="AA4" s="441"/>
      <c r="AB4" s="441"/>
      <c r="AC4" s="441"/>
      <c r="AD4" s="441"/>
    </row>
    <row r="5" spans="1:30" ht="21.75" customHeight="1" x14ac:dyDescent="0.2">
      <c r="A5" s="294"/>
      <c r="C5" s="442"/>
      <c r="D5" s="442"/>
      <c r="E5" s="442"/>
      <c r="F5" s="262"/>
      <c r="G5" s="262"/>
      <c r="H5" s="262"/>
      <c r="I5" s="262"/>
      <c r="J5" s="262"/>
      <c r="K5" s="262"/>
      <c r="L5" s="262"/>
      <c r="M5" s="262"/>
      <c r="N5" s="262"/>
      <c r="O5" s="262"/>
      <c r="P5" s="262"/>
      <c r="Q5" s="262"/>
      <c r="R5" s="262"/>
      <c r="S5" s="262"/>
      <c r="T5" s="262"/>
      <c r="U5" s="262"/>
      <c r="V5" s="262"/>
      <c r="W5" s="262"/>
      <c r="X5" s="262"/>
      <c r="Y5" s="262"/>
      <c r="Z5" s="263" t="s">
        <v>493</v>
      </c>
      <c r="AA5" s="263"/>
      <c r="AB5" s="263"/>
      <c r="AC5" s="263"/>
      <c r="AD5" s="263"/>
    </row>
    <row r="6" spans="1:30" ht="8.25" customHeight="1" x14ac:dyDescent="0.25">
      <c r="A6" s="294"/>
      <c r="C6" s="163"/>
      <c r="D6" s="164"/>
      <c r="E6" s="164"/>
      <c r="F6" s="164"/>
      <c r="G6" s="164"/>
      <c r="H6" s="101"/>
      <c r="I6" s="101"/>
      <c r="J6" s="101"/>
      <c r="K6" s="101"/>
      <c r="L6" s="101"/>
      <c r="M6" s="101"/>
      <c r="N6" s="101"/>
      <c r="O6" s="101"/>
      <c r="P6" s="101"/>
      <c r="Q6" s="101"/>
      <c r="R6" s="101"/>
      <c r="S6" s="101"/>
      <c r="T6" s="101"/>
      <c r="U6" s="101"/>
      <c r="V6" s="101"/>
      <c r="W6" s="101"/>
      <c r="X6" s="101"/>
      <c r="Y6" s="101"/>
      <c r="Z6" s="165"/>
      <c r="AA6" s="165"/>
      <c r="AB6" s="165"/>
      <c r="AC6" s="165"/>
      <c r="AD6" s="166"/>
    </row>
    <row r="7" spans="1:30" ht="21" customHeight="1" x14ac:dyDescent="0.2">
      <c r="A7" s="294"/>
      <c r="C7" s="427" t="s">
        <v>494</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row>
    <row r="8" spans="1:30" ht="8.25" customHeight="1" x14ac:dyDescent="0.25">
      <c r="C8" s="163"/>
      <c r="D8" s="164"/>
      <c r="E8" s="164"/>
      <c r="F8" s="164"/>
      <c r="G8" s="164"/>
      <c r="H8" s="101"/>
      <c r="I8" s="101"/>
      <c r="J8" s="101"/>
      <c r="K8" s="101"/>
      <c r="L8" s="101"/>
      <c r="M8" s="101"/>
      <c r="N8" s="101"/>
      <c r="O8" s="101"/>
      <c r="P8" s="101"/>
      <c r="Q8" s="101"/>
      <c r="R8" s="101"/>
      <c r="S8" s="101"/>
      <c r="T8" s="101"/>
      <c r="U8" s="101"/>
      <c r="V8" s="101"/>
      <c r="W8" s="101"/>
      <c r="X8" s="101"/>
      <c r="Y8" s="101"/>
      <c r="Z8" s="165"/>
      <c r="AA8" s="165"/>
      <c r="AB8" s="165"/>
      <c r="AC8" s="165"/>
      <c r="AD8" s="166"/>
    </row>
    <row r="9" spans="1:30" x14ac:dyDescent="0.2">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row>
    <row r="10" spans="1:30" s="28" customFormat="1" ht="15" x14ac:dyDescent="0.25">
      <c r="C10" s="435" t="s">
        <v>495</v>
      </c>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row>
    <row r="11" spans="1:30" s="28" customFormat="1" ht="28.5" customHeight="1" x14ac:dyDescent="0.25">
      <c r="C11" s="443" t="s">
        <v>496</v>
      </c>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row>
    <row r="12" spans="1:30" s="28" customFormat="1" x14ac:dyDescent="0.2">
      <c r="C12" s="437" t="s">
        <v>497</v>
      </c>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row>
    <row r="13" spans="1:30" s="28" customFormat="1" ht="15" x14ac:dyDescent="0.25">
      <c r="C13" s="443" t="s">
        <v>498</v>
      </c>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row>
    <row r="14" spans="1:30" s="28" customFormat="1" ht="93" customHeight="1" x14ac:dyDescent="0.2">
      <c r="C14" s="444" t="s">
        <v>499</v>
      </c>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row>
    <row r="15" spans="1:30" s="167" customFormat="1" ht="3" customHeight="1" x14ac:dyDescent="0.25"/>
    <row r="16" spans="1:30" s="28" customFormat="1" ht="15" x14ac:dyDescent="0.25">
      <c r="C16" s="447" t="s">
        <v>500</v>
      </c>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row>
    <row r="17" spans="3:30" s="28" customFormat="1" ht="205.5" customHeight="1" x14ac:dyDescent="0.2">
      <c r="C17" s="448" t="s">
        <v>501</v>
      </c>
      <c r="D17" s="168" t="s">
        <v>502</v>
      </c>
      <c r="E17" s="434" t="s">
        <v>503</v>
      </c>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row>
    <row r="18" spans="3:30" s="28" customFormat="1" ht="73.5" customHeight="1" x14ac:dyDescent="0.2">
      <c r="C18" s="448"/>
      <c r="D18" s="168" t="s">
        <v>504</v>
      </c>
      <c r="E18" s="434" t="s">
        <v>505</v>
      </c>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row>
    <row r="19" spans="3:30" s="28" customFormat="1" ht="88.5" customHeight="1" x14ac:dyDescent="0.2">
      <c r="C19" s="448"/>
      <c r="D19" s="168" t="s">
        <v>506</v>
      </c>
      <c r="E19" s="437" t="s">
        <v>507</v>
      </c>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row>
    <row r="20" spans="3:30" s="28" customFormat="1" ht="105.75" customHeight="1" x14ac:dyDescent="0.2">
      <c r="C20" s="436" t="s">
        <v>508</v>
      </c>
      <c r="D20" s="436"/>
      <c r="E20" s="434" t="s">
        <v>509</v>
      </c>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row>
    <row r="21" spans="3:30" s="28" customFormat="1" ht="103.5" customHeight="1" x14ac:dyDescent="0.2">
      <c r="C21" s="436" t="s">
        <v>510</v>
      </c>
      <c r="D21" s="436"/>
      <c r="E21" s="434" t="s">
        <v>511</v>
      </c>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row>
    <row r="22" spans="3:30" s="28" customFormat="1" ht="5.25" customHeight="1" x14ac:dyDescent="0.25">
      <c r="C22" s="450"/>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2"/>
    </row>
    <row r="23" spans="3:30" s="28" customFormat="1" ht="15" x14ac:dyDescent="0.25">
      <c r="C23" s="449" t="s">
        <v>512</v>
      </c>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row>
    <row r="24" spans="3:30" s="28" customFormat="1" ht="15" x14ac:dyDescent="0.25">
      <c r="C24" s="453" t="s">
        <v>513</v>
      </c>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row>
    <row r="25" spans="3:30" s="28" customFormat="1" x14ac:dyDescent="0.2">
      <c r="C25" s="454" t="s">
        <v>514</v>
      </c>
      <c r="D25" s="454"/>
      <c r="E25" s="454"/>
      <c r="F25" s="454"/>
      <c r="G25" s="454"/>
      <c r="H25" s="454"/>
      <c r="I25" s="454"/>
      <c r="J25" s="454"/>
      <c r="K25" s="454"/>
      <c r="L25" s="454"/>
      <c r="M25" s="454"/>
      <c r="N25" s="454"/>
      <c r="O25" s="454"/>
      <c r="P25" s="169"/>
      <c r="Q25" s="454" t="s">
        <v>515</v>
      </c>
      <c r="R25" s="454"/>
      <c r="S25" s="454"/>
      <c r="T25" s="454"/>
      <c r="U25" s="454"/>
      <c r="V25" s="454"/>
      <c r="W25" s="454"/>
      <c r="X25" s="454"/>
      <c r="Y25" s="454"/>
      <c r="Z25" s="454"/>
      <c r="AA25" s="454"/>
      <c r="AB25" s="454"/>
      <c r="AC25" s="454"/>
      <c r="AD25" s="454"/>
    </row>
    <row r="26" spans="3:30" s="28" customFormat="1" ht="104.25" customHeight="1" x14ac:dyDescent="0.25">
      <c r="C26" s="455" t="s">
        <v>516</v>
      </c>
      <c r="D26" s="455"/>
      <c r="E26" s="455"/>
      <c r="F26" s="455"/>
      <c r="G26" s="455"/>
      <c r="H26" s="455"/>
      <c r="I26" s="455"/>
      <c r="J26" s="455"/>
      <c r="K26" s="455"/>
      <c r="L26" s="455"/>
      <c r="M26" s="455"/>
      <c r="N26" s="455"/>
      <c r="O26" s="455"/>
      <c r="P26" s="170"/>
      <c r="Q26" s="434" t="s">
        <v>517</v>
      </c>
      <c r="R26" s="456"/>
      <c r="S26" s="456"/>
      <c r="T26" s="456"/>
      <c r="U26" s="456"/>
      <c r="V26" s="456"/>
      <c r="W26" s="456"/>
      <c r="X26" s="456"/>
      <c r="Y26" s="456"/>
      <c r="Z26" s="456"/>
      <c r="AA26" s="456"/>
      <c r="AB26" s="456"/>
      <c r="AC26" s="456"/>
      <c r="AD26" s="456"/>
    </row>
    <row r="27" spans="3:30" s="28" customFormat="1" ht="73.5" customHeight="1" x14ac:dyDescent="0.2">
      <c r="C27" s="457" t="s">
        <v>518</v>
      </c>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row>
    <row r="28" spans="3:30" s="171" customFormat="1" ht="3.75" customHeight="1" x14ac:dyDescent="0.25"/>
    <row r="29" spans="3:30" s="28" customFormat="1" ht="15" x14ac:dyDescent="0.2">
      <c r="C29" s="458" t="s">
        <v>519</v>
      </c>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row>
    <row r="30" spans="3:30" s="28" customFormat="1" ht="199.5" customHeight="1" x14ac:dyDescent="0.25">
      <c r="C30" s="434" t="s">
        <v>520</v>
      </c>
      <c r="D30" s="434"/>
      <c r="E30" s="434"/>
      <c r="F30" s="434"/>
      <c r="G30" s="434"/>
      <c r="H30" s="434"/>
      <c r="I30" s="434"/>
      <c r="J30" s="434"/>
      <c r="K30" s="434"/>
      <c r="L30" s="434"/>
      <c r="M30" s="434"/>
      <c r="N30" s="434"/>
      <c r="O30" s="434"/>
      <c r="P30" s="170"/>
      <c r="Q30" s="459" t="s">
        <v>521</v>
      </c>
      <c r="R30" s="459"/>
      <c r="S30" s="459"/>
      <c r="T30" s="459"/>
      <c r="U30" s="459"/>
      <c r="V30" s="459"/>
      <c r="W30" s="459"/>
      <c r="X30" s="459"/>
      <c r="Y30" s="459"/>
      <c r="Z30" s="459"/>
      <c r="AA30" s="459"/>
      <c r="AB30" s="459"/>
      <c r="AC30" s="459"/>
      <c r="AD30" s="459"/>
    </row>
    <row r="31" spans="3:30" s="28" customFormat="1" ht="15" x14ac:dyDescent="0.25">
      <c r="C31" s="435" t="s">
        <v>522</v>
      </c>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row>
    <row r="32" spans="3:30" s="28" customFormat="1" ht="118.5" customHeight="1" x14ac:dyDescent="0.2">
      <c r="C32" s="436" t="s">
        <v>523</v>
      </c>
      <c r="D32" s="436"/>
      <c r="E32" s="434" t="s">
        <v>524</v>
      </c>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row>
    <row r="33" spans="3:30" s="28" customFormat="1" ht="101.25" customHeight="1" x14ac:dyDescent="0.2">
      <c r="C33" s="460" t="s">
        <v>525</v>
      </c>
      <c r="D33" s="460"/>
      <c r="E33" s="434" t="s">
        <v>526</v>
      </c>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row>
    <row r="34" spans="3:30" s="28" customFormat="1" ht="147.75" customHeight="1" x14ac:dyDescent="0.2">
      <c r="C34" s="436" t="s">
        <v>527</v>
      </c>
      <c r="D34" s="436"/>
      <c r="E34" s="437" t="s">
        <v>528</v>
      </c>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row>
    <row r="35" spans="3:30" s="28" customFormat="1" ht="116.25" customHeight="1" x14ac:dyDescent="0.2">
      <c r="C35" s="436" t="s">
        <v>529</v>
      </c>
      <c r="D35" s="436"/>
      <c r="E35" s="434" t="s">
        <v>530</v>
      </c>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row>
    <row r="36" spans="3:30" s="28" customFormat="1" ht="77.25" customHeight="1" x14ac:dyDescent="0.2">
      <c r="C36" s="436" t="s">
        <v>531</v>
      </c>
      <c r="D36" s="436"/>
      <c r="E36" s="434" t="s">
        <v>532</v>
      </c>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row>
    <row r="37" spans="3:30" s="28" customFormat="1" ht="3.75" customHeight="1" x14ac:dyDescent="0.25">
      <c r="C37" s="450"/>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2"/>
    </row>
    <row r="38" spans="3:30" s="28" customFormat="1" ht="15" customHeight="1" x14ac:dyDescent="0.2">
      <c r="C38" s="439" t="s">
        <v>533</v>
      </c>
      <c r="D38" s="439"/>
      <c r="E38" s="439"/>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row>
    <row r="39" spans="3:30" s="28" customFormat="1" ht="184.5" customHeight="1" x14ac:dyDescent="0.2">
      <c r="C39" s="436" t="s">
        <v>534</v>
      </c>
      <c r="D39" s="436"/>
      <c r="E39" s="440" t="s">
        <v>535</v>
      </c>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row>
    <row r="40" spans="3:30" s="28" customFormat="1" ht="198.75" customHeight="1" x14ac:dyDescent="0.2">
      <c r="C40" s="436" t="s">
        <v>536</v>
      </c>
      <c r="D40" s="436"/>
      <c r="E40" s="437" t="s">
        <v>537</v>
      </c>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row>
    <row r="41" spans="3:30" s="28" customFormat="1" ht="119.25" customHeight="1" x14ac:dyDescent="0.2">
      <c r="C41" s="436" t="s">
        <v>538</v>
      </c>
      <c r="D41" s="436"/>
      <c r="E41" s="437" t="s">
        <v>539</v>
      </c>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row>
    <row r="42" spans="3:30" s="28" customFormat="1" ht="273.75" customHeight="1" x14ac:dyDescent="0.2">
      <c r="C42" s="436" t="s">
        <v>540</v>
      </c>
      <c r="D42" s="436"/>
      <c r="E42" s="437" t="s">
        <v>541</v>
      </c>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row>
    <row r="43" spans="3:30" s="28" customFormat="1" ht="216" customHeight="1" x14ac:dyDescent="0.2">
      <c r="C43" s="436" t="s">
        <v>531</v>
      </c>
      <c r="D43" s="436"/>
      <c r="E43" s="437" t="s">
        <v>542</v>
      </c>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row>
    <row r="44" spans="3:30" s="28" customFormat="1" ht="15" customHeight="1" x14ac:dyDescent="0.2">
      <c r="C44" s="439" t="s">
        <v>543</v>
      </c>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row>
    <row r="45" spans="3:30" s="28" customFormat="1" ht="74.25" customHeight="1" x14ac:dyDescent="0.2">
      <c r="C45" s="436" t="s">
        <v>523</v>
      </c>
      <c r="D45" s="436"/>
      <c r="E45" s="434" t="s">
        <v>544</v>
      </c>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row>
    <row r="46" spans="3:30" s="28" customFormat="1" ht="105.75" customHeight="1" x14ac:dyDescent="0.2">
      <c r="C46" s="436" t="s">
        <v>536</v>
      </c>
      <c r="D46" s="436"/>
      <c r="E46" s="434" t="s">
        <v>545</v>
      </c>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row>
    <row r="47" spans="3:30" s="28" customFormat="1" ht="85.5" customHeight="1" x14ac:dyDescent="0.2">
      <c r="C47" s="436" t="s">
        <v>538</v>
      </c>
      <c r="D47" s="436"/>
      <c r="E47" s="437" t="s">
        <v>546</v>
      </c>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row>
    <row r="48" spans="3:30" s="28" customFormat="1" ht="89.25" customHeight="1" x14ac:dyDescent="0.2">
      <c r="C48" s="436" t="s">
        <v>529</v>
      </c>
      <c r="D48" s="436"/>
      <c r="E48" s="438" t="s">
        <v>547</v>
      </c>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row>
    <row r="49" spans="3:30" s="28" customFormat="1" ht="72.75" customHeight="1" x14ac:dyDescent="0.2">
      <c r="C49" s="433" t="s">
        <v>531</v>
      </c>
      <c r="D49" s="433"/>
      <c r="E49" s="434" t="s">
        <v>548</v>
      </c>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row>
    <row r="50" spans="3:30" s="28" customFormat="1" ht="3" customHeight="1" x14ac:dyDescent="0.25">
      <c r="C50" s="450"/>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2"/>
    </row>
    <row r="51" spans="3:30" s="28" customFormat="1" ht="15" x14ac:dyDescent="0.25">
      <c r="C51" s="435" t="s">
        <v>549</v>
      </c>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row>
    <row r="52" spans="3:30" s="28" customFormat="1" ht="305.25" customHeight="1" x14ac:dyDescent="0.2">
      <c r="C52" s="436" t="s">
        <v>550</v>
      </c>
      <c r="D52" s="436"/>
      <c r="E52" s="434" t="s">
        <v>551</v>
      </c>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row>
    <row r="53" spans="3:30" s="28" customFormat="1" ht="159" customHeight="1" x14ac:dyDescent="0.2">
      <c r="C53" s="436" t="s">
        <v>552</v>
      </c>
      <c r="D53" s="436"/>
      <c r="E53" s="438" t="s">
        <v>553</v>
      </c>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row>
    <row r="54" spans="3:30" s="28" customFormat="1" ht="92.25" customHeight="1" x14ac:dyDescent="0.2">
      <c r="C54" s="436" t="s">
        <v>554</v>
      </c>
      <c r="D54" s="436"/>
      <c r="E54" s="434" t="s">
        <v>555</v>
      </c>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row>
    <row r="55" spans="3:30" s="28" customFormat="1" ht="78" customHeight="1" x14ac:dyDescent="0.2">
      <c r="C55" s="436" t="s">
        <v>556</v>
      </c>
      <c r="D55" s="436"/>
      <c r="E55" s="434" t="s">
        <v>557</v>
      </c>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row>
    <row r="56" spans="3:30" s="28" customFormat="1" ht="3.75" customHeight="1" x14ac:dyDescent="0.25">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row>
    <row r="57" spans="3:30" s="28" customFormat="1" ht="15" x14ac:dyDescent="0.25">
      <c r="C57" s="449" t="s">
        <v>558</v>
      </c>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row>
    <row r="58" spans="3:30" s="28" customFormat="1" ht="15" x14ac:dyDescent="0.25">
      <c r="C58" s="435" t="s">
        <v>559</v>
      </c>
      <c r="D58" s="435"/>
      <c r="E58" s="435"/>
      <c r="F58" s="435"/>
      <c r="G58" s="435"/>
      <c r="H58" s="435"/>
      <c r="I58" s="435"/>
      <c r="J58" s="435"/>
      <c r="K58" s="435"/>
      <c r="L58" s="435"/>
      <c r="M58" s="435"/>
      <c r="N58" s="435"/>
      <c r="O58" s="435"/>
      <c r="P58" s="170"/>
      <c r="Q58" s="435" t="s">
        <v>560</v>
      </c>
      <c r="R58" s="435"/>
      <c r="S58" s="435"/>
      <c r="T58" s="435"/>
      <c r="U58" s="435"/>
      <c r="V58" s="435"/>
      <c r="W58" s="435"/>
      <c r="X58" s="435"/>
      <c r="Y58" s="435"/>
      <c r="Z58" s="435"/>
      <c r="AA58" s="435"/>
      <c r="AB58" s="435"/>
      <c r="AC58" s="435"/>
      <c r="AD58" s="435"/>
    </row>
    <row r="59" spans="3:30" s="28" customFormat="1" ht="101.25" customHeight="1" x14ac:dyDescent="0.25">
      <c r="C59" s="434" t="s">
        <v>561</v>
      </c>
      <c r="D59" s="434"/>
      <c r="E59" s="434"/>
      <c r="F59" s="434"/>
      <c r="G59" s="434"/>
      <c r="H59" s="434"/>
      <c r="I59" s="434"/>
      <c r="J59" s="434"/>
      <c r="K59" s="434"/>
      <c r="L59" s="434"/>
      <c r="M59" s="434"/>
      <c r="N59" s="434"/>
      <c r="O59" s="434"/>
      <c r="P59" s="170"/>
      <c r="Q59" s="434" t="s">
        <v>562</v>
      </c>
      <c r="R59" s="434"/>
      <c r="S59" s="434"/>
      <c r="T59" s="434"/>
      <c r="U59" s="434"/>
      <c r="V59" s="434"/>
      <c r="W59" s="434"/>
      <c r="X59" s="434"/>
      <c r="Y59" s="434"/>
      <c r="Z59" s="434"/>
      <c r="AA59" s="434"/>
      <c r="AB59" s="434"/>
      <c r="AC59" s="434"/>
      <c r="AD59" s="434"/>
    </row>
    <row r="60" spans="3:30" s="28" customFormat="1" ht="6.75" customHeight="1" x14ac:dyDescent="0.25">
      <c r="C60" s="450"/>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2"/>
    </row>
    <row r="61" spans="3:30" s="28" customFormat="1" ht="15" customHeight="1" x14ac:dyDescent="0.25">
      <c r="C61" s="449" t="s">
        <v>563</v>
      </c>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row>
    <row r="62" spans="3:30" s="28" customFormat="1" ht="15" x14ac:dyDescent="0.25">
      <c r="C62" s="435" t="s">
        <v>564</v>
      </c>
      <c r="D62" s="435"/>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row>
    <row r="63" spans="3:30" s="28" customFormat="1" ht="27.75" customHeight="1" x14ac:dyDescent="0.2">
      <c r="C63" s="437" t="s">
        <v>565</v>
      </c>
      <c r="D63" s="437"/>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row>
    <row r="64" spans="3:30" s="28" customFormat="1" x14ac:dyDescent="0.2">
      <c r="C64" s="437" t="s">
        <v>566</v>
      </c>
      <c r="D64" s="437"/>
      <c r="E64" s="437"/>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row>
    <row r="65" spans="3:32" s="28" customFormat="1" ht="6.75" customHeight="1" x14ac:dyDescent="0.25">
      <c r="C65" s="450"/>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2"/>
    </row>
    <row r="66" spans="3:32" s="28" customFormat="1" ht="15" x14ac:dyDescent="0.25">
      <c r="C66" s="435" t="s">
        <v>567</v>
      </c>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row>
    <row r="67" spans="3:32" s="28" customFormat="1" ht="57.75" customHeight="1" x14ac:dyDescent="0.2">
      <c r="C67" s="436" t="s">
        <v>568</v>
      </c>
      <c r="D67" s="436"/>
      <c r="E67" s="168" t="s">
        <v>502</v>
      </c>
      <c r="F67" s="438" t="s">
        <v>569</v>
      </c>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row>
    <row r="68" spans="3:32" s="28" customFormat="1" ht="59.25" customHeight="1" x14ac:dyDescent="0.2">
      <c r="C68" s="436"/>
      <c r="D68" s="436"/>
      <c r="E68" s="168" t="s">
        <v>570</v>
      </c>
      <c r="F68" s="437" t="s">
        <v>571</v>
      </c>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row>
    <row r="69" spans="3:32" s="28" customFormat="1" ht="52.5" customHeight="1" x14ac:dyDescent="0.2">
      <c r="C69" s="436"/>
      <c r="D69" s="436"/>
      <c r="E69" s="168" t="s">
        <v>506</v>
      </c>
      <c r="F69" s="434" t="s">
        <v>572</v>
      </c>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row>
    <row r="70" spans="3:32" s="28" customFormat="1" ht="5.25" customHeight="1" x14ac:dyDescent="0.25">
      <c r="C70" s="450"/>
      <c r="D70" s="451"/>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451"/>
      <c r="AC70" s="451"/>
      <c r="AD70" s="452"/>
    </row>
    <row r="71" spans="3:32" s="28" customFormat="1" ht="15" customHeight="1" x14ac:dyDescent="0.25">
      <c r="C71" s="449" t="s">
        <v>573</v>
      </c>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row>
    <row r="72" spans="3:32" s="28" customFormat="1" ht="15" customHeight="1" x14ac:dyDescent="0.2">
      <c r="C72" s="461" t="s">
        <v>574</v>
      </c>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row>
    <row r="73" spans="3:32" s="28" customFormat="1" ht="15" x14ac:dyDescent="0.2">
      <c r="C73" s="439" t="s">
        <v>575</v>
      </c>
      <c r="D73" s="439"/>
      <c r="E73" s="439"/>
      <c r="F73" s="439"/>
      <c r="G73" s="439"/>
      <c r="H73" s="439"/>
      <c r="I73" s="439"/>
      <c r="J73" s="439"/>
      <c r="K73" s="439"/>
      <c r="L73" s="439"/>
      <c r="M73" s="439"/>
      <c r="N73" s="439"/>
      <c r="O73" s="439"/>
      <c r="P73" s="439"/>
      <c r="Q73" s="439"/>
      <c r="R73" s="439"/>
      <c r="S73" s="439"/>
      <c r="T73" s="439"/>
      <c r="U73" s="439"/>
      <c r="V73" s="439"/>
      <c r="W73" s="439"/>
      <c r="X73" s="439"/>
      <c r="Y73" s="439"/>
      <c r="Z73" s="439"/>
      <c r="AA73" s="439"/>
      <c r="AB73" s="439"/>
      <c r="AC73" s="439"/>
      <c r="AD73" s="439"/>
    </row>
    <row r="74" spans="3:32" s="28" customFormat="1" ht="57" customHeight="1" x14ac:dyDescent="0.2">
      <c r="C74" s="437" t="s">
        <v>576</v>
      </c>
      <c r="D74" s="437"/>
      <c r="E74" s="437"/>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row>
    <row r="75" spans="3:32" s="28" customFormat="1" ht="130.5" customHeight="1" x14ac:dyDescent="0.2">
      <c r="C75" s="436" t="s">
        <v>577</v>
      </c>
      <c r="D75" s="436"/>
      <c r="E75" s="462" t="s">
        <v>578</v>
      </c>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2"/>
      <c r="AF75" s="172"/>
    </row>
    <row r="76" spans="3:32" s="28" customFormat="1" ht="4.5" customHeight="1" x14ac:dyDescent="0.25">
      <c r="C76" s="450"/>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2"/>
    </row>
    <row r="77" spans="3:32" s="28" customFormat="1" ht="15" x14ac:dyDescent="0.2">
      <c r="C77" s="439" t="s">
        <v>579</v>
      </c>
      <c r="D77" s="439"/>
      <c r="E77" s="439"/>
      <c r="F77" s="439"/>
      <c r="G77" s="439"/>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row>
    <row r="78" spans="3:32" s="28" customFormat="1" ht="61.5" customHeight="1" x14ac:dyDescent="0.2">
      <c r="C78" s="436" t="s">
        <v>580</v>
      </c>
      <c r="D78" s="436"/>
      <c r="E78" s="168" t="s">
        <v>502</v>
      </c>
      <c r="F78" s="434" t="s">
        <v>581</v>
      </c>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row>
    <row r="79" spans="3:32" s="28" customFormat="1" ht="136.5" customHeight="1" x14ac:dyDescent="0.2">
      <c r="C79" s="436"/>
      <c r="D79" s="436"/>
      <c r="E79" s="168" t="s">
        <v>570</v>
      </c>
      <c r="F79" s="434" t="s">
        <v>582</v>
      </c>
      <c r="G79" s="434"/>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row>
    <row r="80" spans="3:32" s="28" customFormat="1" ht="134.25" customHeight="1" x14ac:dyDescent="0.2">
      <c r="C80" s="436"/>
      <c r="D80" s="436"/>
      <c r="E80" s="168" t="s">
        <v>506</v>
      </c>
      <c r="F80" s="434" t="s">
        <v>583</v>
      </c>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row>
    <row r="81" spans="3:30" s="28" customFormat="1" ht="5.25" customHeight="1" x14ac:dyDescent="0.25">
      <c r="C81" s="173"/>
      <c r="D81" s="173"/>
      <c r="E81" s="468"/>
      <c r="F81" s="468"/>
      <c r="G81" s="468"/>
      <c r="H81" s="468"/>
      <c r="I81" s="468"/>
      <c r="J81" s="468"/>
      <c r="K81" s="468"/>
      <c r="L81" s="468"/>
      <c r="M81" s="468"/>
      <c r="N81" s="468"/>
      <c r="O81" s="468"/>
      <c r="P81" s="468"/>
      <c r="Q81" s="468"/>
      <c r="R81" s="468"/>
      <c r="S81" s="468"/>
      <c r="T81" s="468"/>
      <c r="U81" s="468"/>
      <c r="V81" s="468"/>
      <c r="W81" s="468"/>
      <c r="X81" s="468"/>
      <c r="Y81" s="468"/>
      <c r="Z81" s="468"/>
      <c r="AA81" s="468"/>
      <c r="AB81" s="468"/>
      <c r="AC81" s="468"/>
      <c r="AD81" s="173"/>
    </row>
    <row r="82" spans="3:30" s="28" customFormat="1" ht="15" customHeight="1" x14ac:dyDescent="0.25">
      <c r="C82" s="449" t="s">
        <v>584</v>
      </c>
      <c r="D82" s="449"/>
      <c r="E82" s="449"/>
      <c r="F82" s="449"/>
      <c r="G82" s="449"/>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row>
    <row r="83" spans="3:30" s="28" customFormat="1" ht="15" customHeight="1" x14ac:dyDescent="0.2">
      <c r="C83" s="439" t="s">
        <v>585</v>
      </c>
      <c r="D83" s="439"/>
      <c r="E83" s="439"/>
      <c r="F83" s="439"/>
      <c r="G83" s="439"/>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row>
    <row r="84" spans="3:30" s="28" customFormat="1" ht="32.25" customHeight="1" x14ac:dyDescent="0.2">
      <c r="C84" s="434" t="s">
        <v>586</v>
      </c>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row>
    <row r="85" spans="3:30" s="28" customFormat="1" ht="15" customHeight="1" x14ac:dyDescent="0.2">
      <c r="C85" s="463" t="s">
        <v>587</v>
      </c>
      <c r="D85" s="463"/>
      <c r="E85" s="463"/>
      <c r="F85" s="463"/>
      <c r="G85" s="463"/>
      <c r="H85" s="463"/>
      <c r="I85" s="463"/>
      <c r="J85" s="463"/>
      <c r="K85" s="463"/>
      <c r="L85" s="463"/>
      <c r="M85" s="463"/>
      <c r="N85" s="463"/>
      <c r="O85" s="463"/>
      <c r="P85" s="463"/>
      <c r="Q85" s="463"/>
      <c r="R85" s="463"/>
      <c r="S85" s="463"/>
      <c r="T85" s="463"/>
      <c r="U85" s="463"/>
      <c r="V85" s="463"/>
      <c r="W85" s="463"/>
      <c r="X85" s="463"/>
      <c r="Y85" s="463"/>
      <c r="Z85" s="463"/>
      <c r="AA85" s="463"/>
      <c r="AB85" s="463"/>
      <c r="AC85" s="463"/>
      <c r="AD85" s="463"/>
    </row>
    <row r="86" spans="3:30" s="28" customFormat="1" ht="128.25" customHeight="1" x14ac:dyDescent="0.2">
      <c r="C86" s="437" t="s">
        <v>588</v>
      </c>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row>
    <row r="87" spans="3:30" s="28" customFormat="1" ht="116.25" customHeight="1" x14ac:dyDescent="0.2">
      <c r="C87" s="436" t="s">
        <v>589</v>
      </c>
      <c r="D87" s="436"/>
      <c r="E87" s="168" t="s">
        <v>502</v>
      </c>
      <c r="F87" s="434" t="s">
        <v>590</v>
      </c>
      <c r="G87" s="434"/>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row>
    <row r="88" spans="3:30" s="28" customFormat="1" ht="89.25" customHeight="1" x14ac:dyDescent="0.2">
      <c r="C88" s="436"/>
      <c r="D88" s="436"/>
      <c r="E88" s="168" t="s">
        <v>570</v>
      </c>
      <c r="F88" s="434" t="s">
        <v>591</v>
      </c>
      <c r="G88" s="434"/>
      <c r="H88" s="434"/>
      <c r="I88" s="434"/>
      <c r="J88" s="434"/>
      <c r="K88" s="434"/>
      <c r="L88" s="434"/>
      <c r="M88" s="434"/>
      <c r="N88" s="434"/>
      <c r="O88" s="434"/>
      <c r="P88" s="434"/>
      <c r="Q88" s="434"/>
      <c r="R88" s="434"/>
      <c r="S88" s="434"/>
      <c r="T88" s="434"/>
      <c r="U88" s="434"/>
      <c r="V88" s="434"/>
      <c r="W88" s="434"/>
      <c r="X88" s="434"/>
      <c r="Y88" s="434"/>
      <c r="Z88" s="434"/>
      <c r="AA88" s="434"/>
      <c r="AB88" s="434"/>
      <c r="AC88" s="434"/>
      <c r="AD88" s="434"/>
    </row>
    <row r="89" spans="3:30" s="28" customFormat="1" ht="88.5" customHeight="1" x14ac:dyDescent="0.2">
      <c r="C89" s="436"/>
      <c r="D89" s="436"/>
      <c r="E89" s="168" t="s">
        <v>506</v>
      </c>
      <c r="F89" s="437" t="s">
        <v>592</v>
      </c>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row>
    <row r="90" spans="3:30" s="28" customFormat="1" ht="5.25" customHeight="1" x14ac:dyDescent="0.25">
      <c r="C90" s="450"/>
      <c r="D90" s="451"/>
      <c r="E90" s="451"/>
      <c r="F90" s="451"/>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2"/>
    </row>
    <row r="91" spans="3:30" s="28" customFormat="1" ht="15" customHeight="1" x14ac:dyDescent="0.25">
      <c r="C91" s="449" t="s">
        <v>593</v>
      </c>
      <c r="D91" s="449"/>
      <c r="E91" s="449"/>
      <c r="F91" s="449"/>
      <c r="G91" s="449"/>
      <c r="H91" s="449"/>
      <c r="I91" s="449"/>
      <c r="J91" s="449"/>
      <c r="K91" s="449"/>
      <c r="L91" s="449"/>
      <c r="M91" s="449"/>
      <c r="N91" s="449"/>
      <c r="O91" s="449"/>
      <c r="P91" s="449"/>
      <c r="Q91" s="449"/>
      <c r="R91" s="449"/>
      <c r="S91" s="449"/>
      <c r="T91" s="449"/>
      <c r="U91" s="449"/>
      <c r="V91" s="449"/>
      <c r="W91" s="449"/>
      <c r="X91" s="449"/>
      <c r="Y91" s="449"/>
      <c r="Z91" s="449"/>
      <c r="AA91" s="449"/>
      <c r="AB91" s="449"/>
      <c r="AC91" s="449"/>
      <c r="AD91" s="449"/>
    </row>
    <row r="92" spans="3:30" s="28" customFormat="1" ht="33.75" customHeight="1" x14ac:dyDescent="0.25">
      <c r="C92" s="439" t="s">
        <v>594</v>
      </c>
      <c r="D92" s="439"/>
      <c r="E92" s="439"/>
      <c r="F92" s="439"/>
      <c r="G92" s="439"/>
      <c r="H92" s="439"/>
      <c r="I92" s="439"/>
      <c r="J92" s="439"/>
      <c r="K92" s="439"/>
      <c r="L92" s="439"/>
      <c r="M92" s="439"/>
      <c r="N92" s="439"/>
      <c r="O92" s="439"/>
      <c r="P92" s="170"/>
      <c r="Q92" s="439" t="s">
        <v>595</v>
      </c>
      <c r="R92" s="439"/>
      <c r="S92" s="439"/>
      <c r="T92" s="439"/>
      <c r="U92" s="439"/>
      <c r="V92" s="439"/>
      <c r="W92" s="439"/>
      <c r="X92" s="439"/>
      <c r="Y92" s="439"/>
      <c r="Z92" s="439"/>
      <c r="AA92" s="439"/>
      <c r="AB92" s="439"/>
      <c r="AC92" s="439"/>
      <c r="AD92" s="439"/>
    </row>
    <row r="93" spans="3:30" s="28" customFormat="1" ht="89.25" customHeight="1" x14ac:dyDescent="0.25">
      <c r="C93" s="434" t="s">
        <v>596</v>
      </c>
      <c r="D93" s="434"/>
      <c r="E93" s="434"/>
      <c r="F93" s="434"/>
      <c r="G93" s="434"/>
      <c r="H93" s="434"/>
      <c r="I93" s="434"/>
      <c r="J93" s="434"/>
      <c r="K93" s="434"/>
      <c r="L93" s="434"/>
      <c r="M93" s="434"/>
      <c r="N93" s="434"/>
      <c r="O93" s="434"/>
      <c r="P93" s="170"/>
      <c r="Q93" s="168" t="s">
        <v>502</v>
      </c>
      <c r="R93" s="434" t="s">
        <v>597</v>
      </c>
      <c r="S93" s="434"/>
      <c r="T93" s="434"/>
      <c r="U93" s="434"/>
      <c r="V93" s="434"/>
      <c r="W93" s="434"/>
      <c r="X93" s="434"/>
      <c r="Y93" s="434"/>
      <c r="Z93" s="434"/>
      <c r="AA93" s="434"/>
      <c r="AB93" s="434"/>
      <c r="AC93" s="434"/>
      <c r="AD93" s="434"/>
    </row>
    <row r="94" spans="3:30" s="28" customFormat="1" ht="92.25" customHeight="1" x14ac:dyDescent="0.25">
      <c r="C94" s="434"/>
      <c r="D94" s="434"/>
      <c r="E94" s="434"/>
      <c r="F94" s="434"/>
      <c r="G94" s="434"/>
      <c r="H94" s="434"/>
      <c r="I94" s="434"/>
      <c r="J94" s="434"/>
      <c r="K94" s="434"/>
      <c r="L94" s="434"/>
      <c r="M94" s="434"/>
      <c r="N94" s="434"/>
      <c r="O94" s="434"/>
      <c r="P94" s="170"/>
      <c r="Q94" s="168" t="s">
        <v>570</v>
      </c>
      <c r="R94" s="434" t="s">
        <v>598</v>
      </c>
      <c r="S94" s="434"/>
      <c r="T94" s="434"/>
      <c r="U94" s="434"/>
      <c r="V94" s="434"/>
      <c r="W94" s="434"/>
      <c r="X94" s="434"/>
      <c r="Y94" s="434"/>
      <c r="Z94" s="434"/>
      <c r="AA94" s="434"/>
      <c r="AB94" s="434"/>
      <c r="AC94" s="434"/>
      <c r="AD94" s="434"/>
    </row>
    <row r="95" spans="3:30" s="28" customFormat="1" ht="52.5" x14ac:dyDescent="0.25">
      <c r="C95" s="434"/>
      <c r="D95" s="434"/>
      <c r="E95" s="434"/>
      <c r="F95" s="434"/>
      <c r="G95" s="434"/>
      <c r="H95" s="434"/>
      <c r="I95" s="434"/>
      <c r="J95" s="434"/>
      <c r="K95" s="434"/>
      <c r="L95" s="434"/>
      <c r="M95" s="434"/>
      <c r="N95" s="434"/>
      <c r="O95" s="434"/>
      <c r="P95" s="170"/>
      <c r="Q95" s="168" t="s">
        <v>506</v>
      </c>
      <c r="R95" s="434" t="s">
        <v>599</v>
      </c>
      <c r="S95" s="434"/>
      <c r="T95" s="434"/>
      <c r="U95" s="434"/>
      <c r="V95" s="434"/>
      <c r="W95" s="434"/>
      <c r="X95" s="434"/>
      <c r="Y95" s="434"/>
      <c r="Z95" s="434"/>
      <c r="AA95" s="434"/>
      <c r="AB95" s="434"/>
      <c r="AC95" s="434"/>
      <c r="AD95" s="434"/>
    </row>
    <row r="96" spans="3:30" s="28" customFormat="1" ht="20.25" customHeight="1" x14ac:dyDescent="0.25">
      <c r="C96" s="439" t="s">
        <v>600</v>
      </c>
      <c r="D96" s="439"/>
      <c r="E96" s="439"/>
      <c r="F96" s="439"/>
      <c r="G96" s="439"/>
      <c r="H96" s="439"/>
      <c r="I96" s="439"/>
      <c r="J96" s="439"/>
      <c r="K96" s="439"/>
      <c r="L96" s="439"/>
      <c r="M96" s="439"/>
      <c r="N96" s="439"/>
      <c r="O96" s="439"/>
      <c r="P96" s="170"/>
      <c r="Q96" s="439" t="s">
        <v>601</v>
      </c>
      <c r="R96" s="439"/>
      <c r="S96" s="439"/>
      <c r="T96" s="439"/>
      <c r="U96" s="439"/>
      <c r="V96" s="439"/>
      <c r="W96" s="439"/>
      <c r="X96" s="439"/>
      <c r="Y96" s="439"/>
      <c r="Z96" s="439"/>
      <c r="AA96" s="439"/>
      <c r="AB96" s="439"/>
      <c r="AC96" s="439"/>
      <c r="AD96" s="439"/>
    </row>
    <row r="97" spans="3:30" s="28" customFormat="1" ht="90" customHeight="1" x14ac:dyDescent="0.25">
      <c r="C97" s="434" t="s">
        <v>602</v>
      </c>
      <c r="D97" s="434"/>
      <c r="E97" s="434"/>
      <c r="F97" s="434"/>
      <c r="G97" s="434"/>
      <c r="H97" s="434"/>
      <c r="I97" s="434"/>
      <c r="J97" s="434"/>
      <c r="K97" s="434"/>
      <c r="L97" s="434"/>
      <c r="M97" s="434"/>
      <c r="N97" s="434"/>
      <c r="O97" s="434"/>
      <c r="P97" s="170"/>
      <c r="Q97" s="464" t="s">
        <v>603</v>
      </c>
      <c r="R97" s="464"/>
      <c r="S97" s="464"/>
      <c r="T97" s="464"/>
      <c r="U97" s="464"/>
      <c r="V97" s="464"/>
      <c r="W97" s="464"/>
      <c r="X97" s="464"/>
      <c r="Y97" s="464"/>
      <c r="Z97" s="464"/>
      <c r="AA97" s="464"/>
      <c r="AB97" s="464"/>
      <c r="AC97" s="464"/>
      <c r="AD97" s="464"/>
    </row>
    <row r="98" spans="3:30" s="171" customFormat="1" ht="8.25" customHeight="1" x14ac:dyDescent="0.25"/>
    <row r="99" spans="3:30" s="28" customFormat="1" ht="15" customHeight="1" x14ac:dyDescent="0.2">
      <c r="C99" s="465" t="s">
        <v>604</v>
      </c>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row>
    <row r="100" spans="3:30" s="28" customFormat="1" ht="33" customHeight="1" x14ac:dyDescent="0.2">
      <c r="C100" s="434" t="s">
        <v>605</v>
      </c>
      <c r="D100" s="434"/>
      <c r="E100" s="434"/>
      <c r="F100" s="434"/>
      <c r="G100" s="434"/>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row>
    <row r="101" spans="3:30" s="28" customFormat="1" ht="15" x14ac:dyDescent="0.2">
      <c r="C101" s="456" t="s">
        <v>606</v>
      </c>
      <c r="D101" s="456"/>
      <c r="E101" s="456"/>
      <c r="F101" s="456"/>
      <c r="G101" s="456"/>
      <c r="H101" s="456"/>
      <c r="I101" s="456"/>
      <c r="J101" s="456"/>
      <c r="K101" s="456"/>
      <c r="L101" s="456"/>
      <c r="M101" s="456"/>
      <c r="N101" s="456"/>
      <c r="O101" s="456"/>
      <c r="P101" s="456"/>
      <c r="Q101" s="456"/>
      <c r="R101" s="456"/>
      <c r="S101" s="456"/>
      <c r="T101" s="456"/>
      <c r="U101" s="456"/>
      <c r="V101" s="456"/>
      <c r="W101" s="456"/>
      <c r="X101" s="456"/>
      <c r="Y101" s="456"/>
      <c r="Z101" s="456"/>
      <c r="AA101" s="456"/>
      <c r="AB101" s="456"/>
      <c r="AC101" s="456"/>
      <c r="AD101" s="456"/>
    </row>
    <row r="102" spans="3:30" s="28" customFormat="1" ht="346.5" customHeight="1" x14ac:dyDescent="0.2">
      <c r="C102" s="434" t="s">
        <v>607</v>
      </c>
      <c r="D102" s="434"/>
      <c r="E102" s="434"/>
      <c r="F102" s="434"/>
      <c r="G102" s="434"/>
      <c r="H102" s="434"/>
      <c r="I102" s="434"/>
      <c r="J102" s="434"/>
      <c r="K102" s="434"/>
      <c r="L102" s="434"/>
      <c r="M102" s="434"/>
      <c r="N102" s="434"/>
      <c r="O102" s="434"/>
      <c r="P102" s="434"/>
      <c r="Q102" s="434"/>
      <c r="R102" s="434"/>
      <c r="S102" s="434"/>
      <c r="T102" s="434"/>
      <c r="U102" s="434"/>
      <c r="V102" s="434"/>
      <c r="W102" s="434"/>
      <c r="X102" s="434"/>
      <c r="Y102" s="434"/>
      <c r="Z102" s="434"/>
      <c r="AA102" s="434"/>
      <c r="AB102" s="434"/>
      <c r="AC102" s="434"/>
      <c r="AD102" s="434"/>
    </row>
    <row r="103" spans="3:30" s="28" customFormat="1" ht="7.5" customHeight="1" x14ac:dyDescent="0.25">
      <c r="C103" s="450"/>
      <c r="D103" s="451"/>
      <c r="E103" s="451"/>
      <c r="F103" s="451"/>
      <c r="G103" s="451"/>
      <c r="H103" s="451"/>
      <c r="I103" s="451"/>
      <c r="J103" s="451"/>
      <c r="K103" s="451"/>
      <c r="L103" s="451"/>
      <c r="M103" s="451"/>
      <c r="N103" s="451"/>
      <c r="O103" s="451"/>
      <c r="P103" s="451"/>
      <c r="Q103" s="451"/>
      <c r="R103" s="451"/>
      <c r="S103" s="451"/>
      <c r="T103" s="451"/>
      <c r="U103" s="451"/>
      <c r="V103" s="451"/>
      <c r="W103" s="451"/>
      <c r="X103" s="451"/>
      <c r="Y103" s="451"/>
      <c r="Z103" s="451"/>
      <c r="AA103" s="451"/>
      <c r="AB103" s="451"/>
      <c r="AC103" s="451"/>
      <c r="AD103" s="452"/>
    </row>
    <row r="104" spans="3:30" s="28" customFormat="1" ht="15" customHeight="1" x14ac:dyDescent="0.2">
      <c r="C104" s="439" t="s">
        <v>608</v>
      </c>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row>
    <row r="105" spans="3:30" s="28" customFormat="1" ht="188.25" customHeight="1" x14ac:dyDescent="0.2">
      <c r="C105" s="437" t="s">
        <v>609</v>
      </c>
      <c r="D105" s="437"/>
      <c r="E105" s="437"/>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row>
    <row r="106" spans="3:30" s="28" customFormat="1" ht="167.25" customHeight="1" x14ac:dyDescent="0.2">
      <c r="C106" s="434" t="s">
        <v>610</v>
      </c>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row>
    <row r="107" spans="3:30" s="28" customFormat="1" ht="72.75" customHeight="1" x14ac:dyDescent="0.2">
      <c r="C107" s="434" t="s">
        <v>611</v>
      </c>
      <c r="D107" s="434"/>
      <c r="E107" s="434"/>
      <c r="F107" s="434"/>
      <c r="G107" s="434"/>
      <c r="H107" s="434"/>
      <c r="I107" s="434"/>
      <c r="J107" s="434"/>
      <c r="K107" s="434"/>
      <c r="L107" s="434"/>
      <c r="M107" s="434"/>
      <c r="N107" s="434"/>
      <c r="O107" s="434"/>
      <c r="P107" s="434"/>
      <c r="Q107" s="434"/>
      <c r="R107" s="434"/>
      <c r="S107" s="434"/>
      <c r="T107" s="434"/>
      <c r="U107" s="434"/>
      <c r="V107" s="434"/>
      <c r="W107" s="434"/>
      <c r="X107" s="434"/>
      <c r="Y107" s="434"/>
      <c r="Z107" s="434"/>
      <c r="AA107" s="434"/>
      <c r="AB107" s="434"/>
      <c r="AC107" s="434"/>
      <c r="AD107" s="434"/>
    </row>
    <row r="108" spans="3:30" s="28" customFormat="1" ht="319.5" customHeight="1" x14ac:dyDescent="0.2">
      <c r="C108" s="434" t="s">
        <v>612</v>
      </c>
      <c r="D108" s="434"/>
      <c r="E108" s="434"/>
      <c r="F108" s="434"/>
      <c r="G108" s="434"/>
      <c r="H108" s="434"/>
      <c r="I108" s="434"/>
      <c r="J108" s="434"/>
      <c r="K108" s="434"/>
      <c r="L108" s="434"/>
      <c r="M108" s="434"/>
      <c r="N108" s="434"/>
      <c r="O108" s="434"/>
      <c r="P108" s="434"/>
      <c r="Q108" s="434"/>
      <c r="R108" s="434"/>
      <c r="S108" s="434"/>
      <c r="T108" s="434"/>
      <c r="U108" s="434"/>
      <c r="V108" s="434"/>
      <c r="W108" s="434"/>
      <c r="X108" s="434"/>
      <c r="Y108" s="434"/>
      <c r="Z108" s="434"/>
      <c r="AA108" s="434"/>
      <c r="AB108" s="434"/>
      <c r="AC108" s="434"/>
      <c r="AD108" s="434"/>
    </row>
    <row r="109" spans="3:30" s="28" customFormat="1" ht="57" customHeight="1" x14ac:dyDescent="0.2">
      <c r="C109" s="434" t="s">
        <v>613</v>
      </c>
      <c r="D109" s="434"/>
      <c r="E109" s="434"/>
      <c r="F109" s="434"/>
      <c r="G109" s="434"/>
      <c r="H109" s="434"/>
      <c r="I109" s="434"/>
      <c r="J109" s="434"/>
      <c r="K109" s="434"/>
      <c r="L109" s="434"/>
      <c r="M109" s="434"/>
      <c r="N109" s="434"/>
      <c r="O109" s="434"/>
      <c r="P109" s="434"/>
      <c r="Q109" s="434"/>
      <c r="R109" s="434"/>
      <c r="S109" s="434"/>
      <c r="T109" s="434"/>
      <c r="U109" s="434"/>
      <c r="V109" s="434"/>
      <c r="W109" s="434"/>
      <c r="X109" s="434"/>
      <c r="Y109" s="434"/>
      <c r="Z109" s="434"/>
      <c r="AA109" s="434"/>
      <c r="AB109" s="434"/>
      <c r="AC109" s="434"/>
      <c r="AD109" s="434"/>
    </row>
    <row r="110" spans="3:30" s="28" customFormat="1" ht="15" customHeight="1" x14ac:dyDescent="0.2">
      <c r="C110" s="439" t="s">
        <v>614</v>
      </c>
      <c r="D110" s="439"/>
      <c r="E110" s="439"/>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row>
    <row r="111" spans="3:30" s="28" customFormat="1" ht="132.75" customHeight="1" x14ac:dyDescent="0.2">
      <c r="C111" s="434" t="s">
        <v>615</v>
      </c>
      <c r="D111" s="434"/>
      <c r="E111" s="434"/>
      <c r="F111" s="434"/>
      <c r="G111" s="434"/>
      <c r="H111" s="434"/>
      <c r="I111" s="434"/>
      <c r="J111" s="434"/>
      <c r="K111" s="434"/>
      <c r="L111" s="434"/>
      <c r="M111" s="434"/>
      <c r="N111" s="434"/>
      <c r="O111" s="434"/>
      <c r="P111" s="434"/>
      <c r="Q111" s="434"/>
      <c r="R111" s="434"/>
      <c r="S111" s="434"/>
      <c r="T111" s="434"/>
      <c r="U111" s="434"/>
      <c r="V111" s="434"/>
      <c r="W111" s="434"/>
      <c r="X111" s="434"/>
      <c r="Y111" s="434"/>
      <c r="Z111" s="434"/>
      <c r="AA111" s="434"/>
      <c r="AB111" s="434"/>
      <c r="AC111" s="434"/>
      <c r="AD111" s="434"/>
    </row>
    <row r="112" spans="3:30" s="28" customFormat="1" ht="76.5" customHeight="1" x14ac:dyDescent="0.2">
      <c r="C112" s="434" t="s">
        <v>616</v>
      </c>
      <c r="D112" s="434"/>
      <c r="E112" s="434"/>
      <c r="F112" s="434"/>
      <c r="G112" s="434"/>
      <c r="H112" s="434"/>
      <c r="I112" s="434"/>
      <c r="J112" s="434"/>
      <c r="K112" s="434"/>
      <c r="L112" s="434"/>
      <c r="M112" s="434"/>
      <c r="N112" s="434"/>
      <c r="O112" s="434"/>
      <c r="P112" s="434"/>
      <c r="Q112" s="434"/>
      <c r="R112" s="434"/>
      <c r="S112" s="434"/>
      <c r="T112" s="434"/>
      <c r="U112" s="434"/>
      <c r="V112" s="434"/>
      <c r="W112" s="434"/>
      <c r="X112" s="434"/>
      <c r="Y112" s="434"/>
      <c r="Z112" s="434"/>
      <c r="AA112" s="434"/>
      <c r="AB112" s="434"/>
      <c r="AC112" s="434"/>
      <c r="AD112" s="434"/>
    </row>
    <row r="113" spans="3:30" s="28" customFormat="1" ht="153" customHeight="1" x14ac:dyDescent="0.2">
      <c r="C113" s="434" t="s">
        <v>617</v>
      </c>
      <c r="D113" s="434"/>
      <c r="E113" s="434"/>
      <c r="F113" s="434"/>
      <c r="G113" s="434"/>
      <c r="H113" s="434"/>
      <c r="I113" s="434"/>
      <c r="J113" s="434"/>
      <c r="K113" s="434"/>
      <c r="L113" s="434"/>
      <c r="M113" s="434"/>
      <c r="N113" s="434"/>
      <c r="O113" s="434"/>
      <c r="P113" s="434"/>
      <c r="Q113" s="434"/>
      <c r="R113" s="434"/>
      <c r="S113" s="434"/>
      <c r="T113" s="434"/>
      <c r="U113" s="434"/>
      <c r="V113" s="434"/>
      <c r="W113" s="434"/>
      <c r="X113" s="434"/>
      <c r="Y113" s="434"/>
      <c r="Z113" s="434"/>
      <c r="AA113" s="434"/>
      <c r="AB113" s="434"/>
      <c r="AC113" s="434"/>
      <c r="AD113" s="434"/>
    </row>
    <row r="114" spans="3:30" s="28" customFormat="1" ht="289.5" customHeight="1" x14ac:dyDescent="0.2">
      <c r="C114" s="434" t="s">
        <v>618</v>
      </c>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row>
    <row r="115" spans="3:30" s="28" customFormat="1" ht="72.75" customHeight="1" x14ac:dyDescent="0.2">
      <c r="C115" s="434" t="s">
        <v>619</v>
      </c>
      <c r="D115" s="434"/>
      <c r="E115" s="434"/>
      <c r="F115" s="434"/>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row>
    <row r="116" spans="3:30" s="28" customFormat="1" ht="15" customHeight="1" x14ac:dyDescent="0.2">
      <c r="C116" s="439" t="s">
        <v>620</v>
      </c>
      <c r="D116" s="439"/>
      <c r="E116" s="439"/>
      <c r="F116" s="439"/>
      <c r="G116" s="439"/>
      <c r="H116" s="439"/>
      <c r="I116" s="439"/>
      <c r="J116" s="439"/>
      <c r="K116" s="439"/>
      <c r="L116" s="439"/>
      <c r="M116" s="439"/>
      <c r="N116" s="439"/>
      <c r="O116" s="439"/>
      <c r="P116" s="439"/>
      <c r="Q116" s="439"/>
      <c r="R116" s="439"/>
      <c r="S116" s="439"/>
      <c r="T116" s="439"/>
      <c r="U116" s="439"/>
      <c r="V116" s="439"/>
      <c r="W116" s="439"/>
      <c r="X116" s="439"/>
      <c r="Y116" s="439"/>
      <c r="Z116" s="439"/>
      <c r="AA116" s="439"/>
      <c r="AB116" s="439"/>
      <c r="AC116" s="439"/>
      <c r="AD116" s="439"/>
    </row>
    <row r="117" spans="3:30" s="28" customFormat="1" ht="179.25" customHeight="1" x14ac:dyDescent="0.2">
      <c r="C117" s="434" t="s">
        <v>621</v>
      </c>
      <c r="D117" s="434"/>
      <c r="E117" s="434"/>
      <c r="F117" s="434"/>
      <c r="G117" s="434"/>
      <c r="H117" s="434"/>
      <c r="I117" s="434"/>
      <c r="J117" s="434"/>
      <c r="K117" s="434"/>
      <c r="L117" s="434"/>
      <c r="M117" s="434"/>
      <c r="N117" s="434"/>
      <c r="O117" s="434"/>
      <c r="P117" s="434"/>
      <c r="Q117" s="434"/>
      <c r="R117" s="434"/>
      <c r="S117" s="434"/>
      <c r="T117" s="434"/>
      <c r="U117" s="434"/>
      <c r="V117" s="434"/>
      <c r="W117" s="434"/>
      <c r="X117" s="434"/>
      <c r="Y117" s="434"/>
      <c r="Z117" s="434"/>
      <c r="AA117" s="434"/>
      <c r="AB117" s="434"/>
      <c r="AC117" s="434"/>
      <c r="AD117" s="434"/>
    </row>
    <row r="118" spans="3:30" s="28" customFormat="1" ht="124.5" customHeight="1" x14ac:dyDescent="0.2">
      <c r="C118" s="434" t="s">
        <v>622</v>
      </c>
      <c r="D118" s="434"/>
      <c r="E118" s="434"/>
      <c r="F118" s="434"/>
      <c r="G118" s="434"/>
      <c r="H118" s="434"/>
      <c r="I118" s="434"/>
      <c r="J118" s="434"/>
      <c r="K118" s="434"/>
      <c r="L118" s="434"/>
      <c r="M118" s="434"/>
      <c r="N118" s="434"/>
      <c r="O118" s="434"/>
      <c r="P118" s="434"/>
      <c r="Q118" s="434"/>
      <c r="R118" s="434"/>
      <c r="S118" s="434"/>
      <c r="T118" s="434"/>
      <c r="U118" s="434"/>
      <c r="V118" s="434"/>
      <c r="W118" s="434"/>
      <c r="X118" s="434"/>
      <c r="Y118" s="434"/>
      <c r="Z118" s="434"/>
      <c r="AA118" s="434"/>
      <c r="AB118" s="434"/>
      <c r="AC118" s="434"/>
      <c r="AD118" s="434"/>
    </row>
    <row r="119" spans="3:30" s="28" customFormat="1" ht="81" customHeight="1" x14ac:dyDescent="0.2">
      <c r="C119" s="434" t="s">
        <v>623</v>
      </c>
      <c r="D119" s="434"/>
      <c r="E119" s="434"/>
      <c r="F119" s="434"/>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row>
    <row r="120" spans="3:30" s="28" customFormat="1" ht="161.25" customHeight="1" x14ac:dyDescent="0.2">
      <c r="C120" s="434" t="s">
        <v>624</v>
      </c>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row>
    <row r="121" spans="3:30" s="28" customFormat="1" ht="83.25" customHeight="1" x14ac:dyDescent="0.2">
      <c r="C121" s="434" t="s">
        <v>625</v>
      </c>
      <c r="D121" s="434"/>
      <c r="E121" s="434"/>
      <c r="F121" s="434"/>
      <c r="G121" s="434"/>
      <c r="H121" s="434"/>
      <c r="I121" s="434"/>
      <c r="J121" s="434"/>
      <c r="K121" s="434"/>
      <c r="L121" s="434"/>
      <c r="M121" s="434"/>
      <c r="N121" s="434"/>
      <c r="O121" s="434"/>
      <c r="P121" s="434"/>
      <c r="Q121" s="434"/>
      <c r="R121" s="434"/>
      <c r="S121" s="434"/>
      <c r="T121" s="434"/>
      <c r="U121" s="434"/>
      <c r="V121" s="434"/>
      <c r="W121" s="434"/>
      <c r="X121" s="434"/>
      <c r="Y121" s="434"/>
      <c r="Z121" s="434"/>
      <c r="AA121" s="434"/>
      <c r="AB121" s="434"/>
      <c r="AC121" s="434"/>
      <c r="AD121" s="434"/>
    </row>
    <row r="122" spans="3:30" s="28" customFormat="1" ht="6" customHeight="1" x14ac:dyDescent="0.2">
      <c r="C122" s="249"/>
      <c r="D122" s="467"/>
      <c r="E122" s="467"/>
      <c r="F122" s="467"/>
      <c r="G122" s="467"/>
      <c r="H122" s="467"/>
      <c r="I122" s="467"/>
      <c r="J122" s="467"/>
      <c r="K122" s="467"/>
      <c r="L122" s="467"/>
      <c r="M122" s="467"/>
      <c r="N122" s="467"/>
      <c r="O122" s="467"/>
      <c r="P122" s="467"/>
      <c r="Q122" s="467"/>
      <c r="R122" s="467"/>
      <c r="S122" s="467"/>
      <c r="T122" s="467"/>
      <c r="U122" s="467"/>
      <c r="V122" s="467"/>
      <c r="W122" s="467"/>
      <c r="X122" s="467"/>
      <c r="Y122" s="467"/>
      <c r="Z122" s="467"/>
      <c r="AA122" s="467"/>
      <c r="AB122" s="467"/>
      <c r="AC122" s="467"/>
      <c r="AD122" s="250"/>
    </row>
    <row r="123" spans="3:30" s="28" customFormat="1" ht="15" customHeight="1" x14ac:dyDescent="0.2">
      <c r="C123" s="439" t="s">
        <v>626</v>
      </c>
      <c r="D123" s="439"/>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row>
    <row r="124" spans="3:30" s="28" customFormat="1" ht="105" customHeight="1" x14ac:dyDescent="0.2">
      <c r="C124" s="434" t="s">
        <v>627</v>
      </c>
      <c r="D124" s="434"/>
      <c r="E124" s="434"/>
      <c r="F124" s="434"/>
      <c r="G124" s="434"/>
      <c r="H124" s="434"/>
      <c r="I124" s="434"/>
      <c r="J124" s="434"/>
      <c r="K124" s="434"/>
      <c r="L124" s="434"/>
      <c r="M124" s="434"/>
      <c r="N124" s="434"/>
      <c r="O124" s="434"/>
      <c r="P124" s="434"/>
      <c r="Q124" s="434"/>
      <c r="R124" s="434"/>
      <c r="S124" s="434"/>
      <c r="T124" s="434"/>
      <c r="U124" s="434"/>
      <c r="V124" s="434"/>
      <c r="W124" s="434"/>
      <c r="X124" s="434"/>
      <c r="Y124" s="434"/>
      <c r="Z124" s="434"/>
      <c r="AA124" s="434"/>
      <c r="AB124" s="434"/>
      <c r="AC124" s="434"/>
      <c r="AD124" s="434"/>
    </row>
    <row r="125" spans="3:30" s="28" customFormat="1" ht="49.5" customHeight="1" x14ac:dyDescent="0.2">
      <c r="C125" s="434" t="s">
        <v>628</v>
      </c>
      <c r="D125" s="434"/>
      <c r="E125" s="434"/>
      <c r="F125" s="434"/>
      <c r="G125" s="434"/>
      <c r="H125" s="434"/>
      <c r="I125" s="434"/>
      <c r="J125" s="434"/>
      <c r="K125" s="434"/>
      <c r="L125" s="434"/>
      <c r="M125" s="434"/>
      <c r="N125" s="434"/>
      <c r="O125" s="434"/>
      <c r="P125" s="434"/>
      <c r="Q125" s="434"/>
      <c r="R125" s="434"/>
      <c r="S125" s="434"/>
      <c r="T125" s="434"/>
      <c r="U125" s="434"/>
      <c r="V125" s="434"/>
      <c r="W125" s="434"/>
      <c r="X125" s="434"/>
      <c r="Y125" s="434"/>
      <c r="Z125" s="434"/>
      <c r="AA125" s="434"/>
      <c r="AB125" s="434"/>
      <c r="AC125" s="434"/>
      <c r="AD125" s="434"/>
    </row>
    <row r="126" spans="3:30" s="28" customFormat="1" ht="53.25" customHeight="1" x14ac:dyDescent="0.2">
      <c r="C126" s="434" t="s">
        <v>629</v>
      </c>
      <c r="D126" s="434"/>
      <c r="E126" s="434"/>
      <c r="F126" s="434"/>
      <c r="G126" s="434"/>
      <c r="H126" s="434"/>
      <c r="I126" s="434"/>
      <c r="J126" s="434"/>
      <c r="K126" s="434"/>
      <c r="L126" s="434"/>
      <c r="M126" s="434"/>
      <c r="N126" s="434"/>
      <c r="O126" s="434"/>
      <c r="P126" s="434"/>
      <c r="Q126" s="434"/>
      <c r="R126" s="434"/>
      <c r="S126" s="434"/>
      <c r="T126" s="434"/>
      <c r="U126" s="434"/>
      <c r="V126" s="434"/>
      <c r="W126" s="434"/>
      <c r="X126" s="434"/>
      <c r="Y126" s="434"/>
      <c r="Z126" s="434"/>
      <c r="AA126" s="434"/>
      <c r="AB126" s="434"/>
      <c r="AC126" s="434"/>
      <c r="AD126" s="434"/>
    </row>
    <row r="127" spans="3:30" s="28" customFormat="1" ht="208.5" customHeight="1" x14ac:dyDescent="0.2">
      <c r="C127" s="434" t="s">
        <v>630</v>
      </c>
      <c r="D127" s="434"/>
      <c r="E127" s="434"/>
      <c r="F127" s="434"/>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row>
    <row r="128" spans="3:30" s="28" customFormat="1" ht="55.5" customHeight="1" x14ac:dyDescent="0.2">
      <c r="C128" s="434" t="s">
        <v>631</v>
      </c>
      <c r="D128" s="434"/>
      <c r="E128" s="434"/>
      <c r="F128" s="434"/>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row>
    <row r="129" spans="3:30" s="28" customFormat="1" ht="15" customHeight="1" x14ac:dyDescent="0.2">
      <c r="C129" s="439" t="s">
        <v>632</v>
      </c>
      <c r="D129" s="439"/>
      <c r="E129" s="439"/>
      <c r="F129" s="439"/>
      <c r="G129" s="439"/>
      <c r="H129" s="439"/>
      <c r="I129" s="439"/>
      <c r="J129" s="439"/>
      <c r="K129" s="439"/>
      <c r="L129" s="439"/>
      <c r="M129" s="439"/>
      <c r="N129" s="439"/>
      <c r="O129" s="439"/>
      <c r="P129" s="439"/>
      <c r="Q129" s="439"/>
      <c r="R129" s="439"/>
      <c r="S129" s="439"/>
      <c r="T129" s="439"/>
      <c r="U129" s="439"/>
      <c r="V129" s="439"/>
      <c r="W129" s="439"/>
      <c r="X129" s="439"/>
      <c r="Y129" s="439"/>
      <c r="Z129" s="439"/>
      <c r="AA129" s="439"/>
      <c r="AB129" s="439"/>
      <c r="AC129" s="439"/>
      <c r="AD129" s="439"/>
    </row>
    <row r="130" spans="3:30" s="28" customFormat="1" ht="99.75" customHeight="1" x14ac:dyDescent="0.2">
      <c r="C130" s="437" t="s">
        <v>633</v>
      </c>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row>
    <row r="131" spans="3:30" s="28" customFormat="1" ht="72" customHeight="1" x14ac:dyDescent="0.2">
      <c r="C131" s="437" t="s">
        <v>634</v>
      </c>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row>
    <row r="132" spans="3:30" s="28" customFormat="1" ht="92.25" customHeight="1" x14ac:dyDescent="0.2">
      <c r="C132" s="434" t="s">
        <v>635</v>
      </c>
      <c r="D132" s="434"/>
      <c r="E132" s="434"/>
      <c r="F132" s="434"/>
      <c r="G132" s="434"/>
      <c r="H132" s="434"/>
      <c r="I132" s="434"/>
      <c r="J132" s="434"/>
      <c r="K132" s="434"/>
      <c r="L132" s="434"/>
      <c r="M132" s="434"/>
      <c r="N132" s="434"/>
      <c r="O132" s="434"/>
      <c r="P132" s="434"/>
      <c r="Q132" s="434"/>
      <c r="R132" s="434"/>
      <c r="S132" s="434"/>
      <c r="T132" s="434"/>
      <c r="U132" s="434"/>
      <c r="V132" s="434"/>
      <c r="W132" s="434"/>
      <c r="X132" s="434"/>
      <c r="Y132" s="434"/>
      <c r="Z132" s="434"/>
      <c r="AA132" s="434"/>
      <c r="AB132" s="434"/>
      <c r="AC132" s="434"/>
      <c r="AD132" s="434"/>
    </row>
    <row r="133" spans="3:30" s="28" customFormat="1" ht="214.5" customHeight="1" x14ac:dyDescent="0.2">
      <c r="C133" s="434" t="s">
        <v>636</v>
      </c>
      <c r="D133" s="434"/>
      <c r="E133" s="434"/>
      <c r="F133" s="434"/>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4"/>
      <c r="AD133" s="434"/>
    </row>
    <row r="134" spans="3:30" s="28" customFormat="1" ht="33" customHeight="1" x14ac:dyDescent="0.2">
      <c r="C134" s="434" t="s">
        <v>637</v>
      </c>
      <c r="D134" s="434"/>
      <c r="E134" s="434"/>
      <c r="F134" s="434"/>
      <c r="G134" s="434"/>
      <c r="H134" s="434"/>
      <c r="I134" s="434"/>
      <c r="J134" s="434"/>
      <c r="K134" s="434"/>
      <c r="L134" s="434"/>
      <c r="M134" s="434"/>
      <c r="N134" s="434"/>
      <c r="O134" s="434"/>
      <c r="P134" s="434"/>
      <c r="Q134" s="434"/>
      <c r="R134" s="434"/>
      <c r="S134" s="434"/>
      <c r="T134" s="434"/>
      <c r="U134" s="434"/>
      <c r="V134" s="434"/>
      <c r="W134" s="434"/>
      <c r="X134" s="434"/>
      <c r="Y134" s="434"/>
      <c r="Z134" s="434"/>
      <c r="AA134" s="434"/>
      <c r="AB134" s="434"/>
      <c r="AC134" s="434"/>
      <c r="AD134" s="434"/>
    </row>
    <row r="135" spans="3:30" s="28" customFormat="1" ht="15" customHeight="1" x14ac:dyDescent="0.2">
      <c r="C135" s="439" t="s">
        <v>638</v>
      </c>
      <c r="D135" s="439"/>
      <c r="E135" s="439"/>
      <c r="F135" s="439"/>
      <c r="G135" s="439"/>
      <c r="H135" s="439"/>
      <c r="I135" s="439"/>
      <c r="J135" s="439"/>
      <c r="K135" s="439"/>
      <c r="L135" s="439"/>
      <c r="M135" s="439"/>
      <c r="N135" s="439"/>
      <c r="O135" s="439"/>
      <c r="P135" s="439"/>
      <c r="Q135" s="439"/>
      <c r="R135" s="439"/>
      <c r="S135" s="439"/>
      <c r="T135" s="439"/>
      <c r="U135" s="439"/>
      <c r="V135" s="439"/>
      <c r="W135" s="439"/>
      <c r="X135" s="439"/>
      <c r="Y135" s="439"/>
      <c r="Z135" s="439"/>
      <c r="AA135" s="439"/>
      <c r="AB135" s="439"/>
      <c r="AC135" s="439"/>
      <c r="AD135" s="439"/>
    </row>
    <row r="136" spans="3:30" s="28" customFormat="1" ht="135" customHeight="1" x14ac:dyDescent="0.2">
      <c r="C136" s="434" t="s">
        <v>639</v>
      </c>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4"/>
      <c r="AB136" s="434"/>
      <c r="AC136" s="434"/>
      <c r="AD136" s="434"/>
    </row>
    <row r="137" spans="3:30" s="28" customFormat="1" ht="103.5" customHeight="1" x14ac:dyDescent="0.2">
      <c r="C137" s="437" t="s">
        <v>640</v>
      </c>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7"/>
    </row>
    <row r="138" spans="3:30" s="28" customFormat="1" ht="123.75" customHeight="1" x14ac:dyDescent="0.2">
      <c r="C138" s="434" t="s">
        <v>641</v>
      </c>
      <c r="D138" s="434"/>
      <c r="E138" s="434"/>
      <c r="F138" s="434"/>
      <c r="G138" s="434"/>
      <c r="H138" s="434"/>
      <c r="I138" s="434"/>
      <c r="J138" s="434"/>
      <c r="K138" s="434"/>
      <c r="L138" s="434"/>
      <c r="M138" s="434"/>
      <c r="N138" s="434"/>
      <c r="O138" s="434"/>
      <c r="P138" s="434"/>
      <c r="Q138" s="434"/>
      <c r="R138" s="434"/>
      <c r="S138" s="434"/>
      <c r="T138" s="434"/>
      <c r="U138" s="434"/>
      <c r="V138" s="434"/>
      <c r="W138" s="434"/>
      <c r="X138" s="434"/>
      <c r="Y138" s="434"/>
      <c r="Z138" s="434"/>
      <c r="AA138" s="434"/>
      <c r="AB138" s="434"/>
      <c r="AC138" s="434"/>
      <c r="AD138" s="434"/>
    </row>
    <row r="139" spans="3:30" s="28" customFormat="1" ht="51" customHeight="1" x14ac:dyDescent="0.2">
      <c r="C139" s="434" t="s">
        <v>642</v>
      </c>
      <c r="D139" s="434"/>
      <c r="E139" s="434"/>
      <c r="F139" s="434"/>
      <c r="G139" s="434"/>
      <c r="H139" s="434"/>
      <c r="I139" s="434"/>
      <c r="J139" s="434"/>
      <c r="K139" s="434"/>
      <c r="L139" s="434"/>
      <c r="M139" s="434"/>
      <c r="N139" s="434"/>
      <c r="O139" s="434"/>
      <c r="P139" s="434"/>
      <c r="Q139" s="434"/>
      <c r="R139" s="434"/>
      <c r="S139" s="434"/>
      <c r="T139" s="434"/>
      <c r="U139" s="434"/>
      <c r="V139" s="434"/>
      <c r="W139" s="434"/>
      <c r="X139" s="434"/>
      <c r="Y139" s="434"/>
      <c r="Z139" s="434"/>
      <c r="AA139" s="434"/>
      <c r="AB139" s="434"/>
      <c r="AC139" s="434"/>
      <c r="AD139" s="434"/>
    </row>
    <row r="140" spans="3:30" s="28" customFormat="1" ht="9" customHeight="1" x14ac:dyDescent="0.2">
      <c r="C140" s="249"/>
      <c r="D140" s="467"/>
      <c r="E140" s="467"/>
      <c r="F140" s="467"/>
      <c r="G140" s="467"/>
      <c r="H140" s="467"/>
      <c r="I140" s="467"/>
      <c r="J140" s="467"/>
      <c r="K140" s="467"/>
      <c r="L140" s="467"/>
      <c r="M140" s="467"/>
      <c r="N140" s="467"/>
      <c r="O140" s="467"/>
      <c r="P140" s="467"/>
      <c r="Q140" s="467"/>
      <c r="R140" s="467"/>
      <c r="S140" s="467"/>
      <c r="T140" s="467"/>
      <c r="U140" s="467"/>
      <c r="V140" s="467"/>
      <c r="W140" s="467"/>
      <c r="X140" s="467"/>
      <c r="Y140" s="467"/>
      <c r="Z140" s="467"/>
      <c r="AA140" s="467"/>
      <c r="AB140" s="467"/>
      <c r="AC140" s="467"/>
      <c r="AD140" s="250"/>
    </row>
    <row r="141" spans="3:30" s="28" customFormat="1" ht="15" customHeight="1" x14ac:dyDescent="0.2">
      <c r="C141" s="439" t="s">
        <v>643</v>
      </c>
      <c r="D141" s="439"/>
      <c r="E141" s="439"/>
      <c r="F141" s="439"/>
      <c r="G141" s="439"/>
      <c r="H141" s="439"/>
      <c r="I141" s="439"/>
      <c r="J141" s="439"/>
      <c r="K141" s="439"/>
      <c r="L141" s="439"/>
      <c r="M141" s="439"/>
      <c r="N141" s="439"/>
      <c r="O141" s="439"/>
      <c r="P141" s="439"/>
      <c r="Q141" s="439"/>
      <c r="R141" s="439"/>
      <c r="S141" s="439"/>
      <c r="T141" s="439"/>
      <c r="U141" s="439"/>
      <c r="V141" s="439"/>
      <c r="W141" s="439"/>
      <c r="X141" s="439"/>
      <c r="Y141" s="439"/>
      <c r="Z141" s="439"/>
      <c r="AA141" s="439"/>
      <c r="AB141" s="439"/>
      <c r="AC141" s="439"/>
      <c r="AD141" s="439"/>
    </row>
    <row r="142" spans="3:30" s="28" customFormat="1" ht="76.5" customHeight="1" x14ac:dyDescent="0.2">
      <c r="C142" s="434" t="s">
        <v>644</v>
      </c>
      <c r="D142" s="434"/>
      <c r="E142" s="434"/>
      <c r="F142" s="434"/>
      <c r="G142" s="434"/>
      <c r="H142" s="434"/>
      <c r="I142" s="434"/>
      <c r="J142" s="434"/>
      <c r="K142" s="434"/>
      <c r="L142" s="434"/>
      <c r="M142" s="434"/>
      <c r="N142" s="434"/>
      <c r="O142" s="434"/>
      <c r="P142" s="434"/>
      <c r="Q142" s="434"/>
      <c r="R142" s="434"/>
      <c r="S142" s="434"/>
      <c r="T142" s="434"/>
      <c r="U142" s="434"/>
      <c r="V142" s="434"/>
      <c r="W142" s="434"/>
      <c r="X142" s="434"/>
      <c r="Y142" s="434"/>
      <c r="Z142" s="434"/>
      <c r="AA142" s="434"/>
      <c r="AB142" s="434"/>
      <c r="AC142" s="434"/>
      <c r="AD142" s="434"/>
    </row>
    <row r="143" spans="3:30" s="28" customFormat="1" ht="78.75" customHeight="1" x14ac:dyDescent="0.2">
      <c r="C143" s="434" t="s">
        <v>645</v>
      </c>
      <c r="D143" s="434"/>
      <c r="E143" s="434"/>
      <c r="F143" s="434"/>
      <c r="G143" s="434"/>
      <c r="H143" s="434"/>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row>
    <row r="144" spans="3:30" s="28" customFormat="1" ht="33.75" customHeight="1" x14ac:dyDescent="0.2">
      <c r="C144" s="434" t="s">
        <v>646</v>
      </c>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row>
    <row r="145" spans="3:30" ht="3" customHeight="1" x14ac:dyDescent="0.2">
      <c r="C145" s="446"/>
      <c r="D145" s="446"/>
      <c r="E145" s="446"/>
      <c r="F145" s="446"/>
      <c r="G145" s="446"/>
      <c r="H145" s="446"/>
      <c r="I145" s="446"/>
      <c r="J145" s="446"/>
      <c r="K145" s="446"/>
      <c r="L145" s="446"/>
      <c r="M145" s="446"/>
      <c r="N145" s="446"/>
      <c r="O145" s="446"/>
      <c r="P145" s="446"/>
      <c r="Q145" s="446"/>
      <c r="R145" s="446"/>
      <c r="S145" s="446"/>
      <c r="T145" s="446"/>
      <c r="U145" s="446"/>
      <c r="V145" s="446"/>
      <c r="W145" s="446"/>
      <c r="X145" s="446"/>
      <c r="Y145" s="446"/>
      <c r="Z145" s="446"/>
      <c r="AA145" s="446"/>
      <c r="AB145" s="446"/>
      <c r="AC145" s="446"/>
      <c r="AD145" s="446"/>
    </row>
    <row r="146" spans="3:30" x14ac:dyDescent="0.2">
      <c r="C146" s="174"/>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6"/>
    </row>
    <row r="147" spans="3:30" ht="18.75" customHeight="1" x14ac:dyDescent="0.2">
      <c r="C147" s="177"/>
      <c r="D147" s="466" t="s">
        <v>156</v>
      </c>
      <c r="E147" s="466"/>
      <c r="F147" s="466"/>
      <c r="G147" s="466"/>
      <c r="H147" s="466"/>
      <c r="I147" s="466"/>
      <c r="J147" s="466"/>
      <c r="K147" s="466"/>
      <c r="L147" s="466"/>
      <c r="M147" s="466"/>
      <c r="N147" s="466"/>
      <c r="O147" s="178"/>
      <c r="P147" s="178"/>
      <c r="Q147" s="178"/>
      <c r="R147" s="178"/>
      <c r="S147" s="178"/>
      <c r="T147" s="178"/>
      <c r="U147" s="178"/>
      <c r="V147" s="178"/>
      <c r="W147" s="178"/>
      <c r="X147" s="178"/>
      <c r="Y147" s="178"/>
      <c r="Z147" s="178"/>
      <c r="AA147" s="178"/>
      <c r="AB147" s="178"/>
      <c r="AC147" s="178"/>
      <c r="AD147" s="179"/>
    </row>
    <row r="148" spans="3:30" ht="18.75" customHeight="1" x14ac:dyDescent="0.2">
      <c r="C148" s="177"/>
      <c r="D148" s="466" t="s">
        <v>647</v>
      </c>
      <c r="E148" s="466"/>
      <c r="F148" s="466"/>
      <c r="G148" s="466"/>
      <c r="H148" s="466"/>
      <c r="I148" s="466"/>
      <c r="J148" s="466"/>
      <c r="K148" s="466"/>
      <c r="L148" s="466"/>
      <c r="M148" s="466"/>
      <c r="N148" s="466"/>
      <c r="O148" s="178"/>
      <c r="P148" s="178"/>
      <c r="Q148" s="178"/>
      <c r="R148" s="178"/>
      <c r="S148" s="178"/>
      <c r="T148" s="178"/>
      <c r="U148" s="178"/>
      <c r="V148" s="178"/>
      <c r="W148" s="178"/>
      <c r="X148" s="178"/>
      <c r="Y148" s="178"/>
      <c r="Z148" s="178"/>
      <c r="AA148" s="178"/>
      <c r="AB148" s="178"/>
      <c r="AC148" s="178"/>
      <c r="AD148" s="179"/>
    </row>
    <row r="149" spans="3:30" ht="18.75" customHeight="1" x14ac:dyDescent="0.2">
      <c r="C149" s="177"/>
      <c r="D149" s="466" t="s">
        <v>158</v>
      </c>
      <c r="E149" s="466"/>
      <c r="F149" s="466"/>
      <c r="G149" s="466"/>
      <c r="H149" s="466"/>
      <c r="I149" s="466"/>
      <c r="J149" s="466"/>
      <c r="K149" s="466"/>
      <c r="L149" s="466"/>
      <c r="M149" s="466"/>
      <c r="N149" s="466"/>
      <c r="O149" s="178"/>
      <c r="P149" s="178"/>
      <c r="Q149" s="178"/>
      <c r="R149" s="178"/>
      <c r="S149" s="178"/>
      <c r="T149" s="178"/>
      <c r="U149" s="178"/>
      <c r="V149" s="178"/>
      <c r="W149" s="178"/>
      <c r="X149" s="178"/>
      <c r="Y149" s="178"/>
      <c r="Z149" s="178"/>
      <c r="AA149" s="178"/>
      <c r="AB149" s="178"/>
      <c r="AC149" s="178"/>
      <c r="AD149" s="179"/>
    </row>
    <row r="150" spans="3:30" ht="18.75" customHeight="1" x14ac:dyDescent="0.2">
      <c r="C150" s="177"/>
      <c r="D150" s="466" t="s">
        <v>194</v>
      </c>
      <c r="E150" s="466"/>
      <c r="F150" s="466"/>
      <c r="G150" s="466"/>
      <c r="H150" s="466"/>
      <c r="I150" s="466"/>
      <c r="J150" s="466"/>
      <c r="K150" s="466"/>
      <c r="L150" s="466"/>
      <c r="M150" s="466"/>
      <c r="N150" s="466"/>
      <c r="O150" s="178"/>
      <c r="P150" s="178"/>
      <c r="Q150" s="178"/>
      <c r="R150" s="178"/>
      <c r="S150" s="178"/>
      <c r="T150" s="178"/>
      <c r="U150" s="178"/>
      <c r="V150" s="178"/>
      <c r="W150" s="178"/>
      <c r="X150" s="178"/>
      <c r="Y150" s="178"/>
      <c r="Z150" s="178"/>
      <c r="AA150" s="178"/>
      <c r="AB150" s="178"/>
      <c r="AC150" s="178"/>
      <c r="AD150" s="179"/>
    </row>
    <row r="151" spans="3:30" x14ac:dyDescent="0.2">
      <c r="C151" s="174"/>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6"/>
    </row>
    <row r="152" spans="3:30" x14ac:dyDescent="0.2">
      <c r="C152" s="402" t="s">
        <v>33</v>
      </c>
      <c r="D152" s="274"/>
      <c r="E152" s="274"/>
      <c r="F152" s="274"/>
      <c r="G152" s="274"/>
      <c r="H152" s="274"/>
      <c r="I152" s="274"/>
      <c r="J152" s="274"/>
      <c r="K152" s="274"/>
      <c r="L152" s="274"/>
      <c r="M152" s="274"/>
      <c r="N152" s="274"/>
      <c r="O152" s="274"/>
      <c r="P152" s="274"/>
      <c r="Q152" s="274"/>
      <c r="R152" s="274"/>
      <c r="S152" s="274"/>
      <c r="T152" s="274"/>
      <c r="U152" s="274"/>
      <c r="V152" s="274"/>
      <c r="W152" s="274"/>
      <c r="X152" s="274"/>
      <c r="Y152" s="274"/>
      <c r="Z152" s="274"/>
      <c r="AA152" s="274"/>
      <c r="AB152" s="274"/>
      <c r="AC152" s="274"/>
      <c r="AD152" s="403"/>
    </row>
    <row r="153" spans="3:30" x14ac:dyDescent="0.2">
      <c r="C153" s="402" t="s">
        <v>34</v>
      </c>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4"/>
      <c r="AA153" s="274"/>
      <c r="AB153" s="274"/>
      <c r="AC153" s="274"/>
      <c r="AD153" s="403"/>
    </row>
    <row r="154" spans="3:30" x14ac:dyDescent="0.2">
      <c r="C154" s="402" t="s">
        <v>35</v>
      </c>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c r="AA154" s="274"/>
      <c r="AB154" s="274"/>
      <c r="AC154" s="274"/>
      <c r="AD154" s="403"/>
    </row>
    <row r="155" spans="3:30" x14ac:dyDescent="0.2">
      <c r="C155" s="402" t="s">
        <v>36</v>
      </c>
      <c r="D155" s="274"/>
      <c r="E155" s="274"/>
      <c r="F155" s="274"/>
      <c r="G155" s="274"/>
      <c r="H155" s="274"/>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403"/>
    </row>
    <row r="156" spans="3:30" x14ac:dyDescent="0.2">
      <c r="C156" s="400" t="s">
        <v>37</v>
      </c>
      <c r="D156" s="350"/>
      <c r="E156" s="350"/>
      <c r="F156" s="350"/>
      <c r="G156" s="350"/>
      <c r="H156" s="350"/>
      <c r="I156" s="350"/>
      <c r="J156" s="350"/>
      <c r="K156" s="350"/>
      <c r="L156" s="350"/>
      <c r="M156" s="350"/>
      <c r="N156" s="350"/>
      <c r="O156" s="350"/>
      <c r="P156" s="350"/>
      <c r="Q156" s="350"/>
      <c r="R156" s="350"/>
      <c r="S156" s="350"/>
      <c r="T156" s="350"/>
      <c r="U156" s="350"/>
      <c r="V156" s="350"/>
      <c r="W156" s="350"/>
      <c r="X156" s="350"/>
      <c r="Y156" s="350"/>
      <c r="Z156" s="350"/>
      <c r="AA156" s="350"/>
      <c r="AB156" s="350"/>
      <c r="AC156" s="350"/>
      <c r="AD156" s="401"/>
    </row>
    <row r="157" spans="3:30" x14ac:dyDescent="0.2">
      <c r="C157" s="400" t="s">
        <v>38</v>
      </c>
      <c r="D157" s="350"/>
      <c r="E157" s="350"/>
      <c r="F157" s="350"/>
      <c r="G157" s="350"/>
      <c r="H157" s="350"/>
      <c r="I157" s="350"/>
      <c r="J157" s="350"/>
      <c r="K157" s="350"/>
      <c r="L157" s="350"/>
      <c r="M157" s="350"/>
      <c r="N157" s="350"/>
      <c r="O157" s="350"/>
      <c r="P157" s="350"/>
      <c r="Q157" s="350"/>
      <c r="R157" s="350"/>
      <c r="S157" s="350"/>
      <c r="T157" s="350"/>
      <c r="U157" s="350"/>
      <c r="V157" s="350"/>
      <c r="W157" s="350"/>
      <c r="X157" s="350"/>
      <c r="Y157" s="350"/>
      <c r="Z157" s="350"/>
      <c r="AA157" s="350"/>
      <c r="AB157" s="350"/>
      <c r="AC157" s="350"/>
      <c r="AD157" s="401"/>
    </row>
    <row r="158" spans="3:30" x14ac:dyDescent="0.2">
      <c r="C158" s="180"/>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2"/>
    </row>
    <row r="159" spans="3:30" x14ac:dyDescent="0.2">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row>
    <row r="160" spans="3:30" x14ac:dyDescent="0.2">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row>
    <row r="161" spans="3:30" x14ac:dyDescent="0.2">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row>
    <row r="162" spans="3:30" x14ac:dyDescent="0.2">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row>
    <row r="163" spans="3:30" x14ac:dyDescent="0.2">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row>
    <row r="164" spans="3:30" x14ac:dyDescent="0.2">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row>
    <row r="165" spans="3:30" x14ac:dyDescent="0.2">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row>
    <row r="166" spans="3:30" x14ac:dyDescent="0.2">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row>
    <row r="167" spans="3:30" x14ac:dyDescent="0.2">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row>
    <row r="168" spans="3:30" x14ac:dyDescent="0.2">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row>
    <row r="169" spans="3:30" x14ac:dyDescent="0.2">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row>
    <row r="170" spans="3:30" x14ac:dyDescent="0.2">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row>
    <row r="171" spans="3:30" ht="48.75" customHeight="1" x14ac:dyDescent="0.2">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c r="AA171" s="175"/>
      <c r="AB171" s="175"/>
      <c r="AC171" s="175"/>
      <c r="AD171" s="175"/>
    </row>
    <row r="172" spans="3:30" x14ac:dyDescent="0.2">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row>
    <row r="173" spans="3:30" x14ac:dyDescent="0.2">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row>
    <row r="174" spans="3:30" x14ac:dyDescent="0.2">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row>
    <row r="175" spans="3:30" x14ac:dyDescent="0.2">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row>
    <row r="176" spans="3:30" x14ac:dyDescent="0.2">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3:30" x14ac:dyDescent="0.2">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row>
    <row r="178" spans="3:30" ht="31.5" customHeight="1" x14ac:dyDescent="0.2">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row>
    <row r="179" spans="3:30" ht="24.75" customHeight="1" x14ac:dyDescent="0.2">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row>
    <row r="180" spans="3:30" ht="34.5" customHeight="1" x14ac:dyDescent="0.2">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row>
    <row r="181" spans="3:30" ht="28.5" customHeight="1" x14ac:dyDescent="0.2">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row>
    <row r="182" spans="3:30" ht="33.75" customHeight="1" x14ac:dyDescent="0.2">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row>
    <row r="183" spans="3:30" x14ac:dyDescent="0.2">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row>
    <row r="184" spans="3:30" x14ac:dyDescent="0.2">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row>
    <row r="185" spans="3:30" x14ac:dyDescent="0.2">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5"/>
      <c r="AC185" s="175"/>
      <c r="AD185" s="175"/>
    </row>
    <row r="186" spans="3:30" x14ac:dyDescent="0.2">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row>
    <row r="187" spans="3:30" x14ac:dyDescent="0.2">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175"/>
      <c r="AB187" s="175"/>
      <c r="AC187" s="175"/>
      <c r="AD187" s="175"/>
    </row>
    <row r="188" spans="3:30" ht="46.5" customHeight="1" x14ac:dyDescent="0.2">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row>
    <row r="189" spans="3:30" x14ac:dyDescent="0.2">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row>
    <row r="190" spans="3:30" x14ac:dyDescent="0.2">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175"/>
      <c r="AB190" s="175"/>
      <c r="AC190" s="175"/>
      <c r="AD190" s="175"/>
    </row>
    <row r="191" spans="3:30" x14ac:dyDescent="0.2">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row>
    <row r="192" spans="3:30" x14ac:dyDescent="0.2">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row>
    <row r="193" spans="3:30" x14ac:dyDescent="0.2">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c r="Z193" s="175"/>
      <c r="AA193" s="175"/>
      <c r="AB193" s="175"/>
      <c r="AC193" s="175"/>
      <c r="AD193" s="175"/>
    </row>
    <row r="194" spans="3:30" x14ac:dyDescent="0.2">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c r="Z194" s="175"/>
      <c r="AA194" s="175"/>
      <c r="AB194" s="175"/>
      <c r="AC194" s="175"/>
      <c r="AD194" s="175"/>
    </row>
    <row r="195" spans="3:30" x14ac:dyDescent="0.2">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c r="Z195" s="175"/>
      <c r="AA195" s="175"/>
      <c r="AB195" s="175"/>
      <c r="AC195" s="175"/>
      <c r="AD195" s="175"/>
    </row>
    <row r="196" spans="3:30" x14ac:dyDescent="0.2">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row>
    <row r="197" spans="3:30" x14ac:dyDescent="0.2">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c r="AA197" s="175"/>
      <c r="AB197" s="175"/>
      <c r="AC197" s="175"/>
      <c r="AD197" s="175"/>
    </row>
    <row r="198" spans="3:30" x14ac:dyDescent="0.2">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row>
    <row r="199" spans="3:30" x14ac:dyDescent="0.2">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c r="Z199" s="175"/>
      <c r="AA199" s="175"/>
      <c r="AB199" s="175"/>
      <c r="AC199" s="175"/>
      <c r="AD199" s="175"/>
    </row>
    <row r="200" spans="3:30" x14ac:dyDescent="0.2">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c r="Z200" s="175"/>
      <c r="AA200" s="175"/>
      <c r="AB200" s="175"/>
      <c r="AC200" s="175"/>
      <c r="AD200" s="175"/>
    </row>
    <row r="201" spans="3:30" x14ac:dyDescent="0.2">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row>
    <row r="202" spans="3:30" x14ac:dyDescent="0.2">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c r="Z202" s="175"/>
      <c r="AA202" s="175"/>
      <c r="AB202" s="175"/>
      <c r="AC202" s="175"/>
      <c r="AD202" s="175"/>
    </row>
    <row r="203" spans="3:30" x14ac:dyDescent="0.2">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175"/>
      <c r="AB203" s="175"/>
      <c r="AC203" s="175"/>
      <c r="AD203" s="175"/>
    </row>
    <row r="204" spans="3:30" x14ac:dyDescent="0.2">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5" spans="3:30" x14ac:dyDescent="0.2">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c r="Z205" s="175"/>
      <c r="AA205" s="175"/>
      <c r="AB205" s="175"/>
      <c r="AC205" s="175"/>
      <c r="AD205" s="175"/>
    </row>
    <row r="206" spans="3:30" x14ac:dyDescent="0.2">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c r="AA206" s="175"/>
      <c r="AB206" s="175"/>
      <c r="AC206" s="175"/>
      <c r="AD206" s="175"/>
    </row>
    <row r="207" spans="3:30" x14ac:dyDescent="0.2">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c r="Z207" s="175"/>
      <c r="AA207" s="175"/>
      <c r="AB207" s="175"/>
      <c r="AC207" s="175"/>
      <c r="AD207" s="175"/>
    </row>
    <row r="208" spans="3:30" x14ac:dyDescent="0.2">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c r="Z208" s="175"/>
      <c r="AA208" s="175"/>
      <c r="AB208" s="175"/>
      <c r="AC208" s="175"/>
      <c r="AD208" s="175"/>
    </row>
    <row r="209" spans="3:30" x14ac:dyDescent="0.2">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c r="Z209" s="175"/>
      <c r="AA209" s="175"/>
      <c r="AB209" s="175"/>
      <c r="AC209" s="175"/>
      <c r="AD209" s="175"/>
    </row>
    <row r="210" spans="3:30" x14ac:dyDescent="0.2">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row>
    <row r="211" spans="3:30" x14ac:dyDescent="0.2">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175"/>
    </row>
    <row r="212" spans="3:30" x14ac:dyDescent="0.2">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3:30" x14ac:dyDescent="0.2">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row>
    <row r="214" spans="3:30" x14ac:dyDescent="0.2">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row>
    <row r="215" spans="3:30" x14ac:dyDescent="0.2">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row>
    <row r="216" spans="3:30" x14ac:dyDescent="0.2">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row>
    <row r="217" spans="3:30" x14ac:dyDescent="0.2">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row>
    <row r="218" spans="3:30" x14ac:dyDescent="0.2">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row>
    <row r="219" spans="3:30" x14ac:dyDescent="0.2">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row>
    <row r="220" spans="3:30" x14ac:dyDescent="0.2">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3:30" x14ac:dyDescent="0.2">
      <c r="C221" s="175"/>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row>
    <row r="222" spans="3:30" x14ac:dyDescent="0.2">
      <c r="C222" s="175"/>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row>
    <row r="223" spans="3:30" x14ac:dyDescent="0.2">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row>
    <row r="224" spans="3:30" x14ac:dyDescent="0.2">
      <c r="C224" s="175"/>
      <c r="D224" s="175"/>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row>
    <row r="225" spans="3:30" x14ac:dyDescent="0.2">
      <c r="C225" s="175"/>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175"/>
    </row>
    <row r="226" spans="3:30" x14ac:dyDescent="0.2">
      <c r="C226" s="175"/>
      <c r="D226" s="175"/>
      <c r="E226" s="175"/>
      <c r="F226" s="175"/>
      <c r="G226" s="175"/>
      <c r="H226" s="175"/>
      <c r="I226" s="175"/>
      <c r="J226" s="175"/>
      <c r="K226" s="175"/>
      <c r="L226" s="175"/>
      <c r="M226" s="175"/>
      <c r="N226" s="175"/>
      <c r="O226" s="175"/>
      <c r="P226" s="175"/>
      <c r="Q226" s="175"/>
      <c r="R226" s="175"/>
      <c r="S226" s="175"/>
      <c r="T226" s="175"/>
      <c r="U226" s="175"/>
      <c r="V226" s="175"/>
      <c r="W226" s="175"/>
      <c r="X226" s="175"/>
      <c r="Y226" s="175"/>
      <c r="Z226" s="175"/>
      <c r="AA226" s="175"/>
      <c r="AB226" s="175"/>
      <c r="AC226" s="175"/>
      <c r="AD226" s="175"/>
    </row>
    <row r="227" spans="3:30" x14ac:dyDescent="0.2">
      <c r="C227" s="175"/>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row>
    <row r="228" spans="3:30" x14ac:dyDescent="0.2">
      <c r="C228" s="175"/>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row>
    <row r="229" spans="3:30" x14ac:dyDescent="0.2">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row>
    <row r="230" spans="3:30" x14ac:dyDescent="0.2">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row>
    <row r="231" spans="3:30" x14ac:dyDescent="0.2">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row>
    <row r="232" spans="3:30" x14ac:dyDescent="0.2">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row>
    <row r="233" spans="3:30" ht="2.25" customHeight="1" x14ac:dyDescent="0.2">
      <c r="C233" s="175"/>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row>
    <row r="234" spans="3:30" x14ac:dyDescent="0.2">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row>
    <row r="235" spans="3:30" x14ac:dyDescent="0.2">
      <c r="C235" s="175"/>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row>
    <row r="236" spans="3:30" x14ac:dyDescent="0.2">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row>
    <row r="237" spans="3:30" x14ac:dyDescent="0.2">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row>
    <row r="238" spans="3:30" x14ac:dyDescent="0.2">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row>
    <row r="239" spans="3:30" x14ac:dyDescent="0.2">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row>
    <row r="240" spans="3:30" x14ac:dyDescent="0.2">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row>
    <row r="241" spans="3:30" x14ac:dyDescent="0.2">
      <c r="C241" s="175"/>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row>
    <row r="242" spans="3:30" x14ac:dyDescent="0.2">
      <c r="C242" s="175"/>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row>
    <row r="243" spans="3:30" x14ac:dyDescent="0.2">
      <c r="C243" s="175"/>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row>
    <row r="244" spans="3:30" x14ac:dyDescent="0.2">
      <c r="C244" s="175"/>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row>
    <row r="245" spans="3:30" x14ac:dyDescent="0.2">
      <c r="C245" s="175"/>
      <c r="D245" s="175"/>
      <c r="E245" s="175"/>
      <c r="F245" s="175"/>
      <c r="G245" s="175"/>
      <c r="H245" s="175"/>
      <c r="I245" s="175"/>
      <c r="J245" s="175"/>
      <c r="K245" s="175"/>
      <c r="L245" s="175"/>
      <c r="M245" s="175"/>
      <c r="N245" s="175"/>
      <c r="O245" s="175"/>
      <c r="P245" s="175"/>
      <c r="Q245" s="175"/>
      <c r="R245" s="175"/>
      <c r="S245" s="175"/>
      <c r="T245" s="175"/>
      <c r="U245" s="175"/>
      <c r="V245" s="175"/>
      <c r="W245" s="175"/>
      <c r="X245" s="175"/>
      <c r="Y245" s="175"/>
      <c r="Z245" s="175"/>
      <c r="AA245" s="175"/>
      <c r="AB245" s="175"/>
      <c r="AC245" s="175"/>
      <c r="AD245" s="175"/>
    </row>
    <row r="246" spans="3:30" x14ac:dyDescent="0.2">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row>
    <row r="247" spans="3:30" ht="23.25" customHeight="1" x14ac:dyDescent="0.2">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row>
    <row r="248" spans="3:30" x14ac:dyDescent="0.2">
      <c r="C248" s="175"/>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row>
    <row r="249" spans="3:30" x14ac:dyDescent="0.2">
      <c r="C249" s="175"/>
      <c r="D249" s="175"/>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5"/>
    </row>
    <row r="250" spans="3:30" ht="11.25" customHeight="1" x14ac:dyDescent="0.2">
      <c r="C250" s="175"/>
      <c r="D250" s="175"/>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row>
    <row r="251" spans="3:30" x14ac:dyDescent="0.2">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c r="AB251" s="175"/>
      <c r="AC251" s="175"/>
      <c r="AD251" s="175"/>
    </row>
    <row r="252" spans="3:30" x14ac:dyDescent="0.2">
      <c r="C252" s="175"/>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5"/>
      <c r="AC252" s="175"/>
      <c r="AD252" s="175"/>
    </row>
    <row r="253" spans="3:30" x14ac:dyDescent="0.2">
      <c r="C253" s="175"/>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row>
    <row r="254" spans="3:30" x14ac:dyDescent="0.2">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row>
    <row r="255" spans="3:30" x14ac:dyDescent="0.2">
      <c r="C255" s="175"/>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row>
    <row r="256" spans="3:30" x14ac:dyDescent="0.2">
      <c r="C256" s="175"/>
      <c r="D256" s="175"/>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c r="AA256" s="175"/>
      <c r="AB256" s="175"/>
      <c r="AC256" s="175"/>
      <c r="AD256" s="175"/>
    </row>
    <row r="257" spans="3:30" x14ac:dyDescent="0.2">
      <c r="C257" s="175"/>
      <c r="D257" s="175"/>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c r="AA257" s="175"/>
      <c r="AB257" s="175"/>
      <c r="AC257" s="175"/>
      <c r="AD257" s="175"/>
    </row>
    <row r="258" spans="3:30" x14ac:dyDescent="0.2">
      <c r="C258" s="175"/>
      <c r="D258" s="175"/>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c r="AA258" s="175"/>
      <c r="AB258" s="175"/>
      <c r="AC258" s="175"/>
      <c r="AD258" s="175"/>
    </row>
    <row r="259" spans="3:30" x14ac:dyDescent="0.2">
      <c r="C259" s="175"/>
      <c r="D259" s="175"/>
      <c r="E259" s="175"/>
      <c r="F259" s="175"/>
      <c r="G259" s="175"/>
      <c r="H259" s="175"/>
      <c r="I259" s="175"/>
      <c r="J259" s="175"/>
      <c r="K259" s="175"/>
      <c r="L259" s="175"/>
      <c r="M259" s="175"/>
      <c r="N259" s="175"/>
      <c r="O259" s="175"/>
      <c r="P259" s="175"/>
      <c r="Q259" s="175"/>
      <c r="R259" s="175"/>
      <c r="S259" s="175"/>
      <c r="T259" s="175"/>
      <c r="U259" s="175"/>
      <c r="V259" s="175"/>
      <c r="W259" s="175"/>
      <c r="X259" s="175"/>
      <c r="Y259" s="175"/>
      <c r="Z259" s="175"/>
      <c r="AA259" s="175"/>
      <c r="AB259" s="175"/>
      <c r="AC259" s="175"/>
      <c r="AD259" s="175"/>
    </row>
    <row r="260" spans="3:30" x14ac:dyDescent="0.2">
      <c r="C260" s="175"/>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row>
    <row r="261" spans="3:30" x14ac:dyDescent="0.2">
      <c r="C261" s="175"/>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175"/>
    </row>
    <row r="262" spans="3:30" x14ac:dyDescent="0.2">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row>
    <row r="263" spans="3:30" x14ac:dyDescent="0.2">
      <c r="C263" s="175"/>
      <c r="D263" s="175"/>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c r="AA263" s="175"/>
      <c r="AB263" s="175"/>
      <c r="AC263" s="175"/>
      <c r="AD263" s="175"/>
    </row>
    <row r="264" spans="3:30" x14ac:dyDescent="0.2">
      <c r="C264" s="175"/>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row>
    <row r="265" spans="3:30" x14ac:dyDescent="0.2">
      <c r="C265" s="175"/>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row>
    <row r="266" spans="3:30" x14ac:dyDescent="0.2">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c r="AA266" s="175"/>
      <c r="AB266" s="175"/>
      <c r="AC266" s="175"/>
      <c r="AD266" s="175"/>
    </row>
    <row r="267" spans="3:30" x14ac:dyDescent="0.2">
      <c r="C267" s="175"/>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row>
    <row r="268" spans="3:30" x14ac:dyDescent="0.2">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row>
    <row r="269" spans="3:30" x14ac:dyDescent="0.2">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row>
    <row r="270" spans="3:30" x14ac:dyDescent="0.2">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75"/>
      <c r="AB270" s="175"/>
      <c r="AC270" s="175"/>
      <c r="AD270" s="175"/>
    </row>
    <row r="271" spans="3:30" x14ac:dyDescent="0.2">
      <c r="C271" s="175"/>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c r="AA271" s="175"/>
      <c r="AB271" s="175"/>
      <c r="AC271" s="175"/>
      <c r="AD271" s="175"/>
    </row>
    <row r="272" spans="3:30" x14ac:dyDescent="0.2">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row>
    <row r="273" spans="3:30" x14ac:dyDescent="0.2">
      <c r="C273" s="175"/>
      <c r="D273" s="175"/>
      <c r="E273" s="175"/>
      <c r="F273" s="175"/>
      <c r="G273" s="175"/>
      <c r="H273" s="175"/>
      <c r="I273" s="175"/>
      <c r="J273" s="175"/>
      <c r="K273" s="175"/>
      <c r="L273" s="175"/>
      <c r="M273" s="175"/>
      <c r="N273" s="175"/>
      <c r="O273" s="175"/>
      <c r="P273" s="175"/>
      <c r="Q273" s="175"/>
      <c r="R273" s="175"/>
      <c r="S273" s="175"/>
      <c r="T273" s="175"/>
      <c r="U273" s="175"/>
      <c r="V273" s="175"/>
      <c r="W273" s="175"/>
      <c r="X273" s="175"/>
      <c r="Y273" s="175"/>
      <c r="Z273" s="175"/>
      <c r="AA273" s="175"/>
      <c r="AB273" s="175"/>
      <c r="AC273" s="175"/>
      <c r="AD273" s="175"/>
    </row>
    <row r="274" spans="3:30" x14ac:dyDescent="0.2">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row>
    <row r="275" spans="3:30" x14ac:dyDescent="0.2">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row>
    <row r="276" spans="3:30" x14ac:dyDescent="0.2">
      <c r="C276" s="175"/>
      <c r="D276" s="175"/>
      <c r="E276" s="175"/>
      <c r="F276" s="175"/>
      <c r="G276" s="175"/>
      <c r="H276" s="175"/>
      <c r="I276" s="175"/>
      <c r="J276" s="175"/>
      <c r="K276" s="175"/>
      <c r="L276" s="175"/>
      <c r="M276" s="175"/>
      <c r="N276" s="175"/>
      <c r="O276" s="175"/>
      <c r="P276" s="175"/>
      <c r="Q276" s="175"/>
      <c r="R276" s="175"/>
      <c r="S276" s="175"/>
      <c r="T276" s="175"/>
      <c r="U276" s="175"/>
      <c r="V276" s="175"/>
      <c r="W276" s="175"/>
      <c r="X276" s="175"/>
      <c r="Y276" s="175"/>
      <c r="Z276" s="175"/>
      <c r="AA276" s="175"/>
      <c r="AB276" s="175"/>
      <c r="AC276" s="175"/>
      <c r="AD276" s="175"/>
    </row>
    <row r="277" spans="3:30" x14ac:dyDescent="0.2">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75"/>
      <c r="AB277" s="175"/>
      <c r="AC277" s="175"/>
      <c r="AD277" s="175"/>
    </row>
    <row r="278" spans="3:30" x14ac:dyDescent="0.2">
      <c r="C278" s="175"/>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row>
    <row r="279" spans="3:30" x14ac:dyDescent="0.2">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row>
    <row r="280" spans="3:30" ht="16.5" customHeight="1" x14ac:dyDescent="0.2">
      <c r="C280" s="175"/>
      <c r="D280" s="175"/>
      <c r="E280" s="175"/>
      <c r="F280" s="175"/>
      <c r="G280" s="175"/>
      <c r="H280" s="175"/>
      <c r="I280" s="175"/>
      <c r="J280" s="175"/>
      <c r="K280" s="175"/>
      <c r="L280" s="175"/>
      <c r="M280" s="175"/>
      <c r="N280" s="175"/>
      <c r="O280" s="175"/>
      <c r="P280" s="175"/>
      <c r="Q280" s="175"/>
      <c r="R280" s="175"/>
      <c r="S280" s="175"/>
      <c r="T280" s="175"/>
      <c r="U280" s="175"/>
      <c r="V280" s="175"/>
      <c r="W280" s="175"/>
      <c r="X280" s="175"/>
      <c r="Y280" s="175"/>
      <c r="Z280" s="175"/>
      <c r="AA280" s="175"/>
      <c r="AB280" s="175"/>
      <c r="AC280" s="175"/>
      <c r="AD280" s="175"/>
    </row>
    <row r="281" spans="3:30" x14ac:dyDescent="0.2">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row>
    <row r="282" spans="3:30" x14ac:dyDescent="0.2">
      <c r="C282" s="175"/>
      <c r="D282" s="175"/>
      <c r="E282" s="175"/>
      <c r="F282" s="175"/>
      <c r="G282" s="175"/>
      <c r="H282" s="175"/>
      <c r="I282" s="175"/>
      <c r="J282" s="175"/>
      <c r="K282" s="175"/>
      <c r="L282" s="175"/>
      <c r="M282" s="175"/>
      <c r="N282" s="175"/>
      <c r="O282" s="175"/>
      <c r="P282" s="175"/>
      <c r="Q282" s="175"/>
      <c r="R282" s="175"/>
      <c r="S282" s="175"/>
      <c r="T282" s="175"/>
      <c r="U282" s="175"/>
      <c r="V282" s="175"/>
      <c r="W282" s="175"/>
      <c r="X282" s="175"/>
      <c r="Y282" s="175"/>
      <c r="Z282" s="175"/>
      <c r="AA282" s="175"/>
      <c r="AB282" s="175"/>
      <c r="AC282" s="175"/>
      <c r="AD282" s="175"/>
    </row>
    <row r="283" spans="3:30" x14ac:dyDescent="0.2">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75"/>
      <c r="AB283" s="175"/>
      <c r="AC283" s="175"/>
      <c r="AD283" s="175"/>
    </row>
    <row r="284" spans="3:30" x14ac:dyDescent="0.2">
      <c r="C284" s="175"/>
      <c r="D284" s="175"/>
      <c r="E284" s="175"/>
      <c r="F284" s="175"/>
      <c r="G284" s="175"/>
      <c r="H284" s="175"/>
      <c r="I284" s="175"/>
      <c r="J284" s="175"/>
      <c r="K284" s="175"/>
      <c r="L284" s="175"/>
      <c r="M284" s="175"/>
      <c r="N284" s="175"/>
      <c r="O284" s="175"/>
      <c r="P284" s="175"/>
      <c r="Q284" s="175"/>
      <c r="R284" s="175"/>
      <c r="S284" s="175"/>
      <c r="T284" s="175"/>
      <c r="U284" s="175"/>
      <c r="V284" s="175"/>
      <c r="W284" s="175"/>
      <c r="X284" s="175"/>
      <c r="Y284" s="175"/>
      <c r="Z284" s="175"/>
      <c r="AA284" s="175"/>
      <c r="AB284" s="175"/>
      <c r="AC284" s="175"/>
      <c r="AD284" s="175"/>
    </row>
    <row r="285" spans="3:30" x14ac:dyDescent="0.2">
      <c r="C285" s="175"/>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c r="AA285" s="175"/>
      <c r="AB285" s="175"/>
      <c r="AC285" s="175"/>
      <c r="AD285" s="175"/>
    </row>
    <row r="286" spans="3:30" x14ac:dyDescent="0.2">
      <c r="C286" s="175"/>
      <c r="D286" s="175"/>
      <c r="E286" s="175"/>
      <c r="F286" s="175"/>
      <c r="G286" s="175"/>
      <c r="H286" s="175"/>
      <c r="I286" s="175"/>
      <c r="J286" s="175"/>
      <c r="K286" s="175"/>
      <c r="L286" s="175"/>
      <c r="M286" s="175"/>
      <c r="N286" s="175"/>
      <c r="O286" s="175"/>
      <c r="P286" s="175"/>
      <c r="Q286" s="175"/>
      <c r="R286" s="175"/>
      <c r="S286" s="175"/>
      <c r="T286" s="175"/>
      <c r="U286" s="175"/>
      <c r="V286" s="175"/>
      <c r="W286" s="175"/>
      <c r="X286" s="175"/>
      <c r="Y286" s="175"/>
      <c r="Z286" s="175"/>
      <c r="AA286" s="175"/>
      <c r="AB286" s="175"/>
      <c r="AC286" s="175"/>
      <c r="AD286" s="175"/>
    </row>
    <row r="287" spans="3:30" x14ac:dyDescent="0.2">
      <c r="C287" s="175"/>
      <c r="D287" s="175"/>
      <c r="E287" s="175"/>
      <c r="F287" s="175"/>
      <c r="G287" s="175"/>
      <c r="H287" s="175"/>
      <c r="I287" s="175"/>
      <c r="J287" s="175"/>
      <c r="K287" s="175"/>
      <c r="L287" s="175"/>
      <c r="M287" s="175"/>
      <c r="N287" s="175"/>
      <c r="O287" s="175"/>
      <c r="P287" s="175"/>
      <c r="Q287" s="175"/>
      <c r="R287" s="175"/>
      <c r="S287" s="175"/>
      <c r="T287" s="175"/>
      <c r="U287" s="175"/>
      <c r="V287" s="175"/>
      <c r="W287" s="175"/>
      <c r="X287" s="175"/>
      <c r="Y287" s="175"/>
      <c r="Z287" s="175"/>
      <c r="AA287" s="175"/>
      <c r="AB287" s="175"/>
      <c r="AC287" s="175"/>
      <c r="AD287" s="175"/>
    </row>
    <row r="288" spans="3:30" x14ac:dyDescent="0.2">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75"/>
      <c r="AB288" s="175"/>
      <c r="AC288" s="175"/>
      <c r="AD288" s="175"/>
    </row>
    <row r="289" spans="3:30" x14ac:dyDescent="0.2">
      <c r="C289" s="175"/>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c r="AA289" s="175"/>
      <c r="AB289" s="175"/>
      <c r="AC289" s="175"/>
      <c r="AD289" s="175"/>
    </row>
    <row r="290" spans="3:30" x14ac:dyDescent="0.2">
      <c r="C290" s="175"/>
      <c r="D290" s="175"/>
      <c r="E290" s="175"/>
      <c r="F290" s="175"/>
      <c r="G290" s="175"/>
      <c r="H290" s="175"/>
      <c r="I290" s="175"/>
      <c r="J290" s="175"/>
      <c r="K290" s="175"/>
      <c r="L290" s="175"/>
      <c r="M290" s="175"/>
      <c r="N290" s="175"/>
      <c r="O290" s="175"/>
      <c r="P290" s="175"/>
      <c r="Q290" s="175"/>
      <c r="R290" s="175"/>
      <c r="S290" s="175"/>
      <c r="T290" s="175"/>
      <c r="U290" s="175"/>
      <c r="V290" s="175"/>
      <c r="W290" s="175"/>
      <c r="X290" s="175"/>
      <c r="Y290" s="175"/>
      <c r="Z290" s="175"/>
      <c r="AA290" s="175"/>
      <c r="AB290" s="175"/>
      <c r="AC290" s="175"/>
      <c r="AD290" s="175"/>
    </row>
    <row r="291" spans="3:30" x14ac:dyDescent="0.2">
      <c r="C291" s="175"/>
      <c r="D291" s="175"/>
      <c r="E291" s="175"/>
      <c r="F291" s="175"/>
      <c r="G291" s="175"/>
      <c r="H291" s="175"/>
      <c r="I291" s="175"/>
      <c r="J291" s="175"/>
      <c r="K291" s="175"/>
      <c r="L291" s="175"/>
      <c r="M291" s="175"/>
      <c r="N291" s="175"/>
      <c r="O291" s="175"/>
      <c r="P291" s="175"/>
      <c r="Q291" s="175"/>
      <c r="R291" s="175"/>
      <c r="S291" s="175"/>
      <c r="T291" s="175"/>
      <c r="U291" s="175"/>
      <c r="V291" s="175"/>
      <c r="W291" s="175"/>
      <c r="X291" s="175"/>
      <c r="Y291" s="175"/>
      <c r="Z291" s="175"/>
      <c r="AA291" s="175"/>
      <c r="AB291" s="175"/>
      <c r="AC291" s="175"/>
      <c r="AD291" s="175"/>
    </row>
    <row r="292" spans="3:30" x14ac:dyDescent="0.2">
      <c r="C292" s="175"/>
      <c r="D292" s="175"/>
      <c r="E292" s="175"/>
      <c r="F292" s="175"/>
      <c r="G292" s="175"/>
      <c r="H292" s="175"/>
      <c r="I292" s="175"/>
      <c r="J292" s="175"/>
      <c r="K292" s="175"/>
      <c r="L292" s="175"/>
      <c r="M292" s="175"/>
      <c r="N292" s="175"/>
      <c r="O292" s="175"/>
      <c r="P292" s="175"/>
      <c r="Q292" s="175"/>
      <c r="R292" s="175"/>
      <c r="S292" s="175"/>
      <c r="T292" s="175"/>
      <c r="U292" s="175"/>
      <c r="V292" s="175"/>
      <c r="W292" s="175"/>
      <c r="X292" s="175"/>
      <c r="Y292" s="175"/>
      <c r="Z292" s="175"/>
      <c r="AA292" s="175"/>
      <c r="AB292" s="175"/>
      <c r="AC292" s="175"/>
      <c r="AD292" s="175"/>
    </row>
    <row r="293" spans="3:30" x14ac:dyDescent="0.2">
      <c r="C293" s="175"/>
      <c r="D293" s="175"/>
      <c r="E293" s="175"/>
      <c r="F293" s="175"/>
      <c r="G293" s="175"/>
      <c r="H293" s="175"/>
      <c r="I293" s="175"/>
      <c r="J293" s="175"/>
      <c r="K293" s="175"/>
      <c r="L293" s="175"/>
      <c r="M293" s="175"/>
      <c r="N293" s="175"/>
      <c r="O293" s="175"/>
      <c r="P293" s="175"/>
      <c r="Q293" s="175"/>
      <c r="R293" s="175"/>
      <c r="S293" s="175"/>
      <c r="T293" s="175"/>
      <c r="U293" s="175"/>
      <c r="V293" s="175"/>
      <c r="W293" s="175"/>
      <c r="X293" s="175"/>
      <c r="Y293" s="175"/>
      <c r="Z293" s="175"/>
      <c r="AA293" s="175"/>
      <c r="AB293" s="175"/>
      <c r="AC293" s="175"/>
      <c r="AD293" s="175"/>
    </row>
    <row r="294" spans="3:30" x14ac:dyDescent="0.2">
      <c r="C294" s="175"/>
      <c r="D294" s="175"/>
      <c r="E294" s="175"/>
      <c r="F294" s="175"/>
      <c r="G294" s="175"/>
      <c r="H294" s="175"/>
      <c r="I294" s="175"/>
      <c r="J294" s="175"/>
      <c r="K294" s="175"/>
      <c r="L294" s="175"/>
      <c r="M294" s="175"/>
      <c r="N294" s="175"/>
      <c r="O294" s="175"/>
      <c r="P294" s="175"/>
      <c r="Q294" s="175"/>
      <c r="R294" s="175"/>
      <c r="S294" s="175"/>
      <c r="T294" s="175"/>
      <c r="U294" s="175"/>
      <c r="V294" s="175"/>
      <c r="W294" s="175"/>
      <c r="X294" s="175"/>
      <c r="Y294" s="175"/>
      <c r="Z294" s="175"/>
      <c r="AA294" s="175"/>
      <c r="AB294" s="175"/>
      <c r="AC294" s="175"/>
      <c r="AD294" s="175"/>
    </row>
    <row r="295" spans="3:30" x14ac:dyDescent="0.2">
      <c r="C295" s="175"/>
      <c r="D295" s="175"/>
      <c r="E295" s="175"/>
      <c r="F295" s="175"/>
      <c r="G295" s="175"/>
      <c r="H295" s="175"/>
      <c r="I295" s="175"/>
      <c r="J295" s="175"/>
      <c r="K295" s="175"/>
      <c r="L295" s="175"/>
      <c r="M295" s="175"/>
      <c r="N295" s="175"/>
      <c r="O295" s="175"/>
      <c r="P295" s="175"/>
      <c r="Q295" s="175"/>
      <c r="R295" s="175"/>
      <c r="S295" s="175"/>
      <c r="T295" s="175"/>
      <c r="U295" s="175"/>
      <c r="V295" s="175"/>
      <c r="W295" s="175"/>
      <c r="X295" s="175"/>
      <c r="Y295" s="175"/>
      <c r="Z295" s="175"/>
      <c r="AA295" s="175"/>
      <c r="AB295" s="175"/>
      <c r="AC295" s="175"/>
      <c r="AD295" s="175"/>
    </row>
    <row r="296" spans="3:30" x14ac:dyDescent="0.2">
      <c r="C296" s="175"/>
      <c r="D296" s="175"/>
      <c r="E296" s="175"/>
      <c r="F296" s="175"/>
      <c r="G296" s="175"/>
      <c r="H296" s="175"/>
      <c r="I296" s="175"/>
      <c r="J296" s="175"/>
      <c r="K296" s="175"/>
      <c r="L296" s="175"/>
      <c r="M296" s="175"/>
      <c r="N296" s="175"/>
      <c r="O296" s="175"/>
      <c r="P296" s="175"/>
      <c r="Q296" s="175"/>
      <c r="R296" s="175"/>
      <c r="S296" s="175"/>
      <c r="T296" s="175"/>
      <c r="U296" s="175"/>
      <c r="V296" s="175"/>
      <c r="W296" s="175"/>
      <c r="X296" s="175"/>
      <c r="Y296" s="175"/>
      <c r="Z296" s="175"/>
      <c r="AA296" s="175"/>
      <c r="AB296" s="175"/>
      <c r="AC296" s="175"/>
      <c r="AD296" s="175"/>
    </row>
    <row r="297" spans="3:30" x14ac:dyDescent="0.2">
      <c r="C297" s="175"/>
      <c r="D297" s="175"/>
      <c r="E297" s="175"/>
      <c r="F297" s="175"/>
      <c r="G297" s="175"/>
      <c r="H297" s="175"/>
      <c r="I297" s="175"/>
      <c r="J297" s="175"/>
      <c r="K297" s="175"/>
      <c r="L297" s="175"/>
      <c r="M297" s="175"/>
      <c r="N297" s="175"/>
      <c r="O297" s="175"/>
      <c r="P297" s="175"/>
      <c r="Q297" s="175"/>
      <c r="R297" s="175"/>
      <c r="S297" s="175"/>
      <c r="T297" s="175"/>
      <c r="U297" s="175"/>
      <c r="V297" s="175"/>
      <c r="W297" s="175"/>
      <c r="X297" s="175"/>
      <c r="Y297" s="175"/>
      <c r="Z297" s="175"/>
      <c r="AA297" s="175"/>
      <c r="AB297" s="175"/>
      <c r="AC297" s="175"/>
      <c r="AD297" s="175"/>
    </row>
    <row r="298" spans="3:30" x14ac:dyDescent="0.2">
      <c r="C298" s="175"/>
      <c r="D298" s="175"/>
      <c r="E298" s="175"/>
      <c r="F298" s="175"/>
      <c r="G298" s="175"/>
      <c r="H298" s="175"/>
      <c r="I298" s="175"/>
      <c r="J298" s="175"/>
      <c r="K298" s="175"/>
      <c r="L298" s="175"/>
      <c r="M298" s="175"/>
      <c r="N298" s="175"/>
      <c r="O298" s="175"/>
      <c r="P298" s="175"/>
      <c r="Q298" s="175"/>
      <c r="R298" s="175"/>
      <c r="S298" s="175"/>
      <c r="T298" s="175"/>
      <c r="U298" s="175"/>
      <c r="V298" s="175"/>
      <c r="W298" s="175"/>
      <c r="X298" s="175"/>
      <c r="Y298" s="175"/>
      <c r="Z298" s="175"/>
      <c r="AA298" s="175"/>
      <c r="AB298" s="175"/>
      <c r="AC298" s="175"/>
      <c r="AD298" s="175"/>
    </row>
    <row r="299" spans="3:30" x14ac:dyDescent="0.2">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c r="AA299" s="175"/>
      <c r="AB299" s="175"/>
      <c r="AC299" s="175"/>
      <c r="AD299" s="175"/>
    </row>
    <row r="300" spans="3:30" x14ac:dyDescent="0.2">
      <c r="C300" s="175"/>
      <c r="D300" s="175"/>
      <c r="E300" s="175"/>
      <c r="F300" s="175"/>
      <c r="G300" s="175"/>
      <c r="H300" s="175"/>
      <c r="I300" s="175"/>
      <c r="J300" s="175"/>
      <c r="K300" s="175"/>
      <c r="L300" s="175"/>
      <c r="M300" s="175"/>
      <c r="N300" s="175"/>
      <c r="O300" s="175"/>
      <c r="P300" s="175"/>
      <c r="Q300" s="175"/>
      <c r="R300" s="175"/>
      <c r="S300" s="175"/>
      <c r="T300" s="175"/>
      <c r="U300" s="175"/>
      <c r="V300" s="175"/>
      <c r="W300" s="175"/>
      <c r="X300" s="175"/>
      <c r="Y300" s="175"/>
      <c r="Z300" s="175"/>
      <c r="AA300" s="175"/>
      <c r="AB300" s="175"/>
      <c r="AC300" s="175"/>
      <c r="AD300" s="175"/>
    </row>
    <row r="301" spans="3:30" x14ac:dyDescent="0.2">
      <c r="C301" s="175"/>
      <c r="D301" s="175"/>
      <c r="E301" s="175"/>
      <c r="F301" s="175"/>
      <c r="G301" s="175"/>
      <c r="H301" s="175"/>
      <c r="I301" s="175"/>
      <c r="J301" s="175"/>
      <c r="K301" s="175"/>
      <c r="L301" s="175"/>
      <c r="M301" s="175"/>
      <c r="N301" s="175"/>
      <c r="O301" s="175"/>
      <c r="P301" s="175"/>
      <c r="Q301" s="175"/>
      <c r="R301" s="175"/>
      <c r="S301" s="175"/>
      <c r="T301" s="175"/>
      <c r="U301" s="175"/>
      <c r="V301" s="175"/>
      <c r="W301" s="175"/>
      <c r="X301" s="175"/>
      <c r="Y301" s="175"/>
      <c r="Z301" s="175"/>
      <c r="AA301" s="175"/>
      <c r="AB301" s="175"/>
      <c r="AC301" s="175"/>
      <c r="AD301" s="175"/>
    </row>
    <row r="302" spans="3:30" x14ac:dyDescent="0.2">
      <c r="C302" s="175"/>
      <c r="D302" s="175"/>
      <c r="E302" s="175"/>
      <c r="F302" s="175"/>
      <c r="G302" s="175"/>
      <c r="H302" s="175"/>
      <c r="I302" s="175"/>
      <c r="J302" s="175"/>
      <c r="K302" s="175"/>
      <c r="L302" s="175"/>
      <c r="M302" s="175"/>
      <c r="N302" s="175"/>
      <c r="O302" s="175"/>
      <c r="P302" s="175"/>
      <c r="Q302" s="175"/>
      <c r="R302" s="175"/>
      <c r="S302" s="175"/>
      <c r="T302" s="175"/>
      <c r="U302" s="175"/>
      <c r="V302" s="175"/>
      <c r="W302" s="175"/>
      <c r="X302" s="175"/>
      <c r="Y302" s="175"/>
      <c r="Z302" s="175"/>
      <c r="AA302" s="175"/>
      <c r="AB302" s="175"/>
      <c r="AC302" s="175"/>
      <c r="AD302" s="175"/>
    </row>
    <row r="303" spans="3:30" x14ac:dyDescent="0.2">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row>
    <row r="304" spans="3:30" x14ac:dyDescent="0.2">
      <c r="C304" s="175"/>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175"/>
      <c r="Z304" s="175"/>
      <c r="AA304" s="175"/>
      <c r="AB304" s="175"/>
      <c r="AC304" s="175"/>
      <c r="AD304" s="175"/>
    </row>
    <row r="305" spans="3:30" x14ac:dyDescent="0.2">
      <c r="C305" s="175"/>
      <c r="D305" s="175"/>
      <c r="E305" s="175"/>
      <c r="F305" s="175"/>
      <c r="G305" s="175"/>
      <c r="H305" s="175"/>
      <c r="I305" s="175"/>
      <c r="J305" s="175"/>
      <c r="K305" s="175"/>
      <c r="L305" s="175"/>
      <c r="M305" s="175"/>
      <c r="N305" s="175"/>
      <c r="O305" s="175"/>
      <c r="P305" s="175"/>
      <c r="Q305" s="175"/>
      <c r="R305" s="175"/>
      <c r="S305" s="175"/>
      <c r="T305" s="175"/>
      <c r="U305" s="175"/>
      <c r="V305" s="175"/>
      <c r="W305" s="175"/>
      <c r="X305" s="175"/>
      <c r="Y305" s="175"/>
      <c r="Z305" s="175"/>
      <c r="AA305" s="175"/>
      <c r="AB305" s="175"/>
      <c r="AC305" s="175"/>
      <c r="AD305" s="175"/>
    </row>
    <row r="306" spans="3:30" x14ac:dyDescent="0.2">
      <c r="C306" s="175"/>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c r="AA306" s="175"/>
      <c r="AB306" s="175"/>
      <c r="AC306" s="175"/>
      <c r="AD306" s="175"/>
    </row>
    <row r="307" spans="3:30" x14ac:dyDescent="0.2">
      <c r="C307" s="175"/>
      <c r="D307" s="175"/>
      <c r="E307" s="175"/>
      <c r="F307" s="175"/>
      <c r="G307" s="175"/>
      <c r="H307" s="175"/>
      <c r="I307" s="175"/>
      <c r="J307" s="175"/>
      <c r="K307" s="175"/>
      <c r="L307" s="175"/>
      <c r="M307" s="175"/>
      <c r="N307" s="175"/>
      <c r="O307" s="175"/>
      <c r="P307" s="175"/>
      <c r="Q307" s="175"/>
      <c r="R307" s="175"/>
      <c r="S307" s="175"/>
      <c r="T307" s="175"/>
      <c r="U307" s="175"/>
      <c r="V307" s="175"/>
      <c r="W307" s="175"/>
      <c r="X307" s="175"/>
      <c r="Y307" s="175"/>
      <c r="Z307" s="175"/>
      <c r="AA307" s="175"/>
      <c r="AB307" s="175"/>
      <c r="AC307" s="175"/>
      <c r="AD307" s="175"/>
    </row>
    <row r="308" spans="3:30" x14ac:dyDescent="0.2">
      <c r="C308" s="175"/>
      <c r="D308" s="175"/>
      <c r="E308" s="175"/>
      <c r="F308" s="175"/>
      <c r="G308" s="175"/>
      <c r="H308" s="175"/>
      <c r="I308" s="175"/>
      <c r="J308" s="175"/>
      <c r="K308" s="175"/>
      <c r="L308" s="175"/>
      <c r="M308" s="175"/>
      <c r="N308" s="175"/>
      <c r="O308" s="175"/>
      <c r="P308" s="175"/>
      <c r="Q308" s="175"/>
      <c r="R308" s="175"/>
      <c r="S308" s="175"/>
      <c r="T308" s="175"/>
      <c r="U308" s="175"/>
      <c r="V308" s="175"/>
      <c r="W308" s="175"/>
      <c r="X308" s="175"/>
      <c r="Y308" s="175"/>
      <c r="Z308" s="175"/>
      <c r="AA308" s="175"/>
      <c r="AB308" s="175"/>
      <c r="AC308" s="175"/>
      <c r="AD308" s="175"/>
    </row>
    <row r="309" spans="3:30" x14ac:dyDescent="0.2">
      <c r="C309" s="175"/>
      <c r="D309" s="175"/>
      <c r="E309" s="175"/>
      <c r="F309" s="175"/>
      <c r="G309" s="175"/>
      <c r="H309" s="175"/>
      <c r="I309" s="175"/>
      <c r="J309" s="175"/>
      <c r="K309" s="175"/>
      <c r="L309" s="175"/>
      <c r="M309" s="175"/>
      <c r="N309" s="175"/>
      <c r="O309" s="175"/>
      <c r="P309" s="175"/>
      <c r="Q309" s="175"/>
      <c r="R309" s="175"/>
      <c r="S309" s="175"/>
      <c r="T309" s="175"/>
      <c r="U309" s="175"/>
      <c r="V309" s="175"/>
      <c r="W309" s="175"/>
      <c r="X309" s="175"/>
      <c r="Y309" s="175"/>
      <c r="Z309" s="175"/>
      <c r="AA309" s="175"/>
      <c r="AB309" s="175"/>
      <c r="AC309" s="175"/>
      <c r="AD309" s="175"/>
    </row>
    <row r="310" spans="3:30" x14ac:dyDescent="0.2">
      <c r="C310" s="175"/>
      <c r="D310" s="175"/>
      <c r="E310" s="175"/>
      <c r="F310" s="175"/>
      <c r="G310" s="175"/>
      <c r="H310" s="175"/>
      <c r="I310" s="175"/>
      <c r="J310" s="175"/>
      <c r="K310" s="175"/>
      <c r="L310" s="175"/>
      <c r="M310" s="175"/>
      <c r="N310" s="175"/>
      <c r="O310" s="175"/>
      <c r="P310" s="175"/>
      <c r="Q310" s="175"/>
      <c r="R310" s="175"/>
      <c r="S310" s="175"/>
      <c r="T310" s="175"/>
      <c r="U310" s="175"/>
      <c r="V310" s="175"/>
      <c r="W310" s="175"/>
      <c r="X310" s="175"/>
      <c r="Y310" s="175"/>
      <c r="Z310" s="175"/>
      <c r="AA310" s="175"/>
      <c r="AB310" s="175"/>
      <c r="AC310" s="175"/>
      <c r="AD310" s="175"/>
    </row>
    <row r="311" spans="3:30" x14ac:dyDescent="0.2">
      <c r="C311" s="175"/>
      <c r="D311" s="175"/>
      <c r="E311" s="175"/>
      <c r="F311" s="175"/>
      <c r="G311" s="175"/>
      <c r="H311" s="175"/>
      <c r="I311" s="175"/>
      <c r="J311" s="175"/>
      <c r="K311" s="175"/>
      <c r="L311" s="175"/>
      <c r="M311" s="175"/>
      <c r="N311" s="175"/>
      <c r="O311" s="175"/>
      <c r="P311" s="175"/>
      <c r="Q311" s="175"/>
      <c r="R311" s="175"/>
      <c r="S311" s="175"/>
      <c r="T311" s="175"/>
      <c r="U311" s="175"/>
      <c r="V311" s="175"/>
      <c r="W311" s="175"/>
      <c r="X311" s="175"/>
      <c r="Y311" s="175"/>
      <c r="Z311" s="175"/>
      <c r="AA311" s="175"/>
      <c r="AB311" s="175"/>
      <c r="AC311" s="175"/>
      <c r="AD311" s="175"/>
    </row>
    <row r="312" spans="3:30" x14ac:dyDescent="0.2">
      <c r="C312" s="175"/>
      <c r="D312" s="175"/>
      <c r="E312" s="175"/>
      <c r="F312" s="175"/>
      <c r="G312" s="175"/>
      <c r="H312" s="175"/>
      <c r="I312" s="175"/>
      <c r="J312" s="175"/>
      <c r="K312" s="175"/>
      <c r="L312" s="175"/>
      <c r="M312" s="175"/>
      <c r="N312" s="175"/>
      <c r="O312" s="175"/>
      <c r="P312" s="175"/>
      <c r="Q312" s="175"/>
      <c r="R312" s="175"/>
      <c r="S312" s="175"/>
      <c r="T312" s="175"/>
      <c r="U312" s="175"/>
      <c r="V312" s="175"/>
      <c r="W312" s="175"/>
      <c r="X312" s="175"/>
      <c r="Y312" s="175"/>
      <c r="Z312" s="175"/>
      <c r="AA312" s="175"/>
      <c r="AB312" s="175"/>
      <c r="AC312" s="175"/>
      <c r="AD312" s="175"/>
    </row>
    <row r="313" spans="3:30" x14ac:dyDescent="0.2">
      <c r="C313" s="175"/>
      <c r="D313" s="175"/>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c r="AA313" s="175"/>
      <c r="AB313" s="175"/>
      <c r="AC313" s="175"/>
      <c r="AD313" s="175"/>
    </row>
    <row r="314" spans="3:30" x14ac:dyDescent="0.2">
      <c r="C314" s="175"/>
      <c r="D314" s="175"/>
      <c r="E314" s="175"/>
      <c r="F314" s="175"/>
      <c r="G314" s="175"/>
      <c r="H314" s="175"/>
      <c r="I314" s="175"/>
      <c r="J314" s="175"/>
      <c r="K314" s="175"/>
      <c r="L314" s="175"/>
      <c r="M314" s="175"/>
      <c r="N314" s="175"/>
      <c r="O314" s="175"/>
      <c r="P314" s="175"/>
      <c r="Q314" s="175"/>
      <c r="R314" s="175"/>
      <c r="S314" s="175"/>
      <c r="T314" s="175"/>
      <c r="U314" s="175"/>
      <c r="V314" s="175"/>
      <c r="W314" s="175"/>
      <c r="X314" s="175"/>
      <c r="Y314" s="175"/>
      <c r="Z314" s="175"/>
      <c r="AA314" s="175"/>
      <c r="AB314" s="175"/>
      <c r="AC314" s="175"/>
      <c r="AD314" s="175"/>
    </row>
    <row r="315" spans="3:30" x14ac:dyDescent="0.2">
      <c r="C315" s="175"/>
      <c r="D315" s="175"/>
      <c r="E315" s="175"/>
      <c r="F315" s="175"/>
      <c r="G315" s="175"/>
      <c r="H315" s="175"/>
      <c r="I315" s="175"/>
      <c r="J315" s="175"/>
      <c r="K315" s="175"/>
      <c r="L315" s="175"/>
      <c r="M315" s="175"/>
      <c r="N315" s="175"/>
      <c r="O315" s="175"/>
      <c r="P315" s="175"/>
      <c r="Q315" s="175"/>
      <c r="R315" s="175"/>
      <c r="S315" s="175"/>
      <c r="T315" s="175"/>
      <c r="U315" s="175"/>
      <c r="V315" s="175"/>
      <c r="W315" s="175"/>
      <c r="X315" s="175"/>
      <c r="Y315" s="175"/>
      <c r="Z315" s="175"/>
      <c r="AA315" s="175"/>
      <c r="AB315" s="175"/>
      <c r="AC315" s="175"/>
      <c r="AD315" s="175"/>
    </row>
    <row r="316" spans="3:30" x14ac:dyDescent="0.2">
      <c r="C316" s="175"/>
      <c r="D316" s="175"/>
      <c r="E316" s="175"/>
      <c r="F316" s="175"/>
      <c r="G316" s="175"/>
      <c r="H316" s="175"/>
      <c r="I316" s="175"/>
      <c r="J316" s="175"/>
      <c r="K316" s="175"/>
      <c r="L316" s="175"/>
      <c r="M316" s="175"/>
      <c r="N316" s="175"/>
      <c r="O316" s="175"/>
      <c r="P316" s="175"/>
      <c r="Q316" s="175"/>
      <c r="R316" s="175"/>
      <c r="S316" s="175"/>
      <c r="T316" s="175"/>
      <c r="U316" s="175"/>
      <c r="V316" s="175"/>
      <c r="W316" s="175"/>
      <c r="X316" s="175"/>
      <c r="Y316" s="175"/>
      <c r="Z316" s="175"/>
      <c r="AA316" s="175"/>
      <c r="AB316" s="175"/>
      <c r="AC316" s="175"/>
      <c r="AD316" s="175"/>
    </row>
    <row r="317" spans="3:30" x14ac:dyDescent="0.2">
      <c r="C317" s="175"/>
      <c r="D317" s="175"/>
      <c r="E317" s="175"/>
      <c r="F317" s="175"/>
      <c r="G317" s="175"/>
      <c r="H317" s="175"/>
      <c r="I317" s="175"/>
      <c r="J317" s="175"/>
      <c r="K317" s="175"/>
      <c r="L317" s="175"/>
      <c r="M317" s="175"/>
      <c r="N317" s="175"/>
      <c r="O317" s="175"/>
      <c r="P317" s="175"/>
      <c r="Q317" s="175"/>
      <c r="R317" s="175"/>
      <c r="S317" s="175"/>
      <c r="T317" s="175"/>
      <c r="U317" s="175"/>
      <c r="V317" s="175"/>
      <c r="W317" s="175"/>
      <c r="X317" s="175"/>
      <c r="Y317" s="175"/>
      <c r="Z317" s="175"/>
      <c r="AA317" s="175"/>
      <c r="AB317" s="175"/>
      <c r="AC317" s="175"/>
      <c r="AD317" s="175"/>
    </row>
    <row r="318" spans="3:30" x14ac:dyDescent="0.2">
      <c r="C318" s="175"/>
      <c r="D318" s="175"/>
      <c r="E318" s="175"/>
      <c r="F318" s="175"/>
      <c r="G318" s="175"/>
      <c r="H318" s="175"/>
      <c r="I318" s="175"/>
      <c r="J318" s="175"/>
      <c r="K318" s="175"/>
      <c r="L318" s="175"/>
      <c r="M318" s="175"/>
      <c r="N318" s="175"/>
      <c r="O318" s="175"/>
      <c r="P318" s="175"/>
      <c r="Q318" s="175"/>
      <c r="R318" s="175"/>
      <c r="S318" s="175"/>
      <c r="T318" s="175"/>
      <c r="U318" s="175"/>
      <c r="V318" s="175"/>
      <c r="W318" s="175"/>
      <c r="X318" s="175"/>
      <c r="Y318" s="175"/>
      <c r="Z318" s="175"/>
      <c r="AA318" s="175"/>
      <c r="AB318" s="175"/>
      <c r="AC318" s="175"/>
      <c r="AD318" s="175"/>
    </row>
    <row r="319" spans="3:30" x14ac:dyDescent="0.2">
      <c r="C319" s="175"/>
      <c r="D319" s="175"/>
      <c r="E319" s="175"/>
      <c r="F319" s="175"/>
      <c r="G319" s="175"/>
      <c r="H319" s="175"/>
      <c r="I319" s="175"/>
      <c r="J319" s="175"/>
      <c r="K319" s="175"/>
      <c r="L319" s="175"/>
      <c r="M319" s="175"/>
      <c r="N319" s="175"/>
      <c r="O319" s="175"/>
      <c r="P319" s="175"/>
      <c r="Q319" s="175"/>
      <c r="R319" s="175"/>
      <c r="S319" s="175"/>
      <c r="T319" s="175"/>
      <c r="U319" s="175"/>
      <c r="V319" s="175"/>
      <c r="W319" s="175"/>
      <c r="X319" s="175"/>
      <c r="Y319" s="175"/>
      <c r="Z319" s="175"/>
      <c r="AA319" s="175"/>
      <c r="AB319" s="175"/>
      <c r="AC319" s="175"/>
      <c r="AD319" s="175"/>
    </row>
    <row r="320" spans="3:30" x14ac:dyDescent="0.2">
      <c r="C320" s="175"/>
      <c r="D320" s="175"/>
      <c r="E320" s="175"/>
      <c r="F320" s="175"/>
      <c r="G320" s="175"/>
      <c r="H320" s="175"/>
      <c r="I320" s="175"/>
      <c r="J320" s="175"/>
      <c r="K320" s="175"/>
      <c r="L320" s="175"/>
      <c r="M320" s="175"/>
      <c r="N320" s="175"/>
      <c r="O320" s="175"/>
      <c r="P320" s="175"/>
      <c r="Q320" s="175"/>
      <c r="R320" s="175"/>
      <c r="S320" s="175"/>
      <c r="T320" s="175"/>
      <c r="U320" s="175"/>
      <c r="V320" s="175"/>
      <c r="W320" s="175"/>
      <c r="X320" s="175"/>
      <c r="Y320" s="175"/>
      <c r="Z320" s="175"/>
      <c r="AA320" s="175"/>
      <c r="AB320" s="175"/>
      <c r="AC320" s="175"/>
      <c r="AD320" s="175"/>
    </row>
    <row r="321" spans="3:30" x14ac:dyDescent="0.2">
      <c r="C321" s="175"/>
      <c r="D321" s="175"/>
      <c r="E321" s="175"/>
      <c r="F321" s="175"/>
      <c r="G321" s="175"/>
      <c r="H321" s="175"/>
      <c r="I321" s="175"/>
      <c r="J321" s="175"/>
      <c r="K321" s="175"/>
      <c r="L321" s="175"/>
      <c r="M321" s="175"/>
      <c r="N321" s="175"/>
      <c r="O321" s="175"/>
      <c r="P321" s="175"/>
      <c r="Q321" s="175"/>
      <c r="R321" s="175"/>
      <c r="S321" s="175"/>
      <c r="T321" s="175"/>
      <c r="U321" s="175"/>
      <c r="V321" s="175"/>
      <c r="W321" s="175"/>
      <c r="X321" s="175"/>
      <c r="Y321" s="175"/>
      <c r="Z321" s="175"/>
      <c r="AA321" s="175"/>
      <c r="AB321" s="175"/>
      <c r="AC321" s="175"/>
      <c r="AD321" s="175"/>
    </row>
    <row r="322" spans="3:30" x14ac:dyDescent="0.2">
      <c r="C322" s="175"/>
      <c r="D322" s="175"/>
      <c r="E322" s="175"/>
      <c r="F322" s="175"/>
      <c r="G322" s="175"/>
      <c r="H322" s="175"/>
      <c r="I322" s="175"/>
      <c r="J322" s="175"/>
      <c r="K322" s="175"/>
      <c r="L322" s="175"/>
      <c r="M322" s="175"/>
      <c r="N322" s="175"/>
      <c r="O322" s="175"/>
      <c r="P322" s="175"/>
      <c r="Q322" s="175"/>
      <c r="R322" s="175"/>
      <c r="S322" s="175"/>
      <c r="T322" s="175"/>
      <c r="U322" s="175"/>
      <c r="V322" s="175"/>
      <c r="W322" s="175"/>
      <c r="X322" s="175"/>
      <c r="Y322" s="175"/>
      <c r="Z322" s="175"/>
      <c r="AA322" s="175"/>
      <c r="AB322" s="175"/>
      <c r="AC322" s="175"/>
      <c r="AD322" s="175"/>
    </row>
    <row r="323" spans="3:30" x14ac:dyDescent="0.2">
      <c r="C323" s="175"/>
      <c r="D323" s="175"/>
      <c r="E323" s="175"/>
      <c r="F323" s="175"/>
      <c r="G323" s="175"/>
      <c r="H323" s="175"/>
      <c r="I323" s="175"/>
      <c r="J323" s="175"/>
      <c r="K323" s="175"/>
      <c r="L323" s="175"/>
      <c r="M323" s="175"/>
      <c r="N323" s="175"/>
      <c r="O323" s="175"/>
      <c r="P323" s="175"/>
      <c r="Q323" s="175"/>
      <c r="R323" s="175"/>
      <c r="S323" s="175"/>
      <c r="T323" s="175"/>
      <c r="U323" s="175"/>
      <c r="V323" s="175"/>
      <c r="W323" s="175"/>
      <c r="X323" s="175"/>
      <c r="Y323" s="175"/>
      <c r="Z323" s="175"/>
      <c r="AA323" s="175"/>
      <c r="AB323" s="175"/>
      <c r="AC323" s="175"/>
      <c r="AD323" s="175"/>
    </row>
    <row r="324" spans="3:30" ht="24.75" customHeight="1" x14ac:dyDescent="0.2">
      <c r="C324" s="175"/>
      <c r="D324" s="175"/>
      <c r="E324" s="175"/>
      <c r="F324" s="175"/>
      <c r="G324" s="175"/>
      <c r="H324" s="175"/>
      <c r="I324" s="175"/>
      <c r="J324" s="175"/>
      <c r="K324" s="175"/>
      <c r="L324" s="175"/>
      <c r="M324" s="175"/>
      <c r="N324" s="175"/>
      <c r="O324" s="175"/>
      <c r="P324" s="175"/>
      <c r="Q324" s="175"/>
      <c r="R324" s="175"/>
      <c r="S324" s="175"/>
      <c r="T324" s="175"/>
      <c r="U324" s="175"/>
      <c r="V324" s="175"/>
      <c r="W324" s="175"/>
      <c r="X324" s="175"/>
      <c r="Y324" s="175"/>
      <c r="Z324" s="175"/>
      <c r="AA324" s="175"/>
      <c r="AB324" s="175"/>
      <c r="AC324" s="175"/>
      <c r="AD324" s="175"/>
    </row>
    <row r="325" spans="3:30" x14ac:dyDescent="0.2">
      <c r="C325" s="175"/>
      <c r="D325" s="175"/>
      <c r="E325" s="175"/>
      <c r="F325" s="175"/>
      <c r="G325" s="175"/>
      <c r="H325" s="175"/>
      <c r="I325" s="175"/>
      <c r="J325" s="175"/>
      <c r="K325" s="175"/>
      <c r="L325" s="175"/>
      <c r="M325" s="175"/>
      <c r="N325" s="175"/>
      <c r="O325" s="175"/>
      <c r="P325" s="175"/>
      <c r="Q325" s="175"/>
      <c r="R325" s="175"/>
      <c r="S325" s="175"/>
      <c r="T325" s="175"/>
      <c r="U325" s="175"/>
      <c r="V325" s="175"/>
      <c r="W325" s="175"/>
      <c r="X325" s="175"/>
      <c r="Y325" s="175"/>
      <c r="Z325" s="175"/>
      <c r="AA325" s="175"/>
      <c r="AB325" s="175"/>
      <c r="AC325" s="175"/>
      <c r="AD325" s="175"/>
    </row>
    <row r="326" spans="3:30" x14ac:dyDescent="0.2">
      <c r="C326" s="175"/>
      <c r="D326" s="175"/>
      <c r="E326" s="175"/>
      <c r="F326" s="175"/>
      <c r="G326" s="175"/>
      <c r="H326" s="175"/>
      <c r="I326" s="175"/>
      <c r="J326" s="175"/>
      <c r="K326" s="175"/>
      <c r="L326" s="175"/>
      <c r="M326" s="175"/>
      <c r="N326" s="175"/>
      <c r="O326" s="175"/>
      <c r="P326" s="175"/>
      <c r="Q326" s="175"/>
      <c r="R326" s="175"/>
      <c r="S326" s="175"/>
      <c r="T326" s="175"/>
      <c r="U326" s="175"/>
      <c r="V326" s="175"/>
      <c r="W326" s="175"/>
      <c r="X326" s="175"/>
      <c r="Y326" s="175"/>
      <c r="Z326" s="175"/>
      <c r="AA326" s="175"/>
      <c r="AB326" s="175"/>
      <c r="AC326" s="175"/>
      <c r="AD326" s="175"/>
    </row>
    <row r="327" spans="3:30" x14ac:dyDescent="0.2">
      <c r="C327" s="175"/>
      <c r="D327" s="175"/>
      <c r="E327" s="175"/>
      <c r="F327" s="175"/>
      <c r="G327" s="175"/>
      <c r="H327" s="175"/>
      <c r="I327" s="175"/>
      <c r="J327" s="175"/>
      <c r="K327" s="175"/>
      <c r="L327" s="175"/>
      <c r="M327" s="175"/>
      <c r="N327" s="175"/>
      <c r="O327" s="175"/>
      <c r="P327" s="175"/>
      <c r="Q327" s="175"/>
      <c r="R327" s="175"/>
      <c r="S327" s="175"/>
      <c r="T327" s="175"/>
      <c r="U327" s="175"/>
      <c r="V327" s="175"/>
      <c r="W327" s="175"/>
      <c r="X327" s="175"/>
      <c r="Y327" s="175"/>
      <c r="Z327" s="175"/>
      <c r="AA327" s="175"/>
      <c r="AB327" s="175"/>
      <c r="AC327" s="175"/>
      <c r="AD327" s="175"/>
    </row>
    <row r="328" spans="3:30" x14ac:dyDescent="0.2">
      <c r="C328" s="175"/>
      <c r="D328" s="175"/>
      <c r="E328" s="175"/>
      <c r="F328" s="175"/>
      <c r="G328" s="175"/>
      <c r="H328" s="175"/>
      <c r="I328" s="175"/>
      <c r="J328" s="175"/>
      <c r="K328" s="175"/>
      <c r="L328" s="175"/>
      <c r="M328" s="175"/>
      <c r="N328" s="175"/>
      <c r="O328" s="175"/>
      <c r="P328" s="175"/>
      <c r="Q328" s="175"/>
      <c r="R328" s="175"/>
      <c r="S328" s="175"/>
      <c r="T328" s="175"/>
      <c r="U328" s="175"/>
      <c r="V328" s="175"/>
      <c r="W328" s="175"/>
      <c r="X328" s="175"/>
      <c r="Y328" s="175"/>
      <c r="Z328" s="175"/>
      <c r="AA328" s="175"/>
      <c r="AB328" s="175"/>
      <c r="AC328" s="175"/>
      <c r="AD328" s="175"/>
    </row>
    <row r="329" spans="3:30" ht="24.75" customHeight="1" x14ac:dyDescent="0.2">
      <c r="C329" s="175"/>
      <c r="D329" s="175"/>
      <c r="E329" s="175"/>
      <c r="F329" s="175"/>
      <c r="G329" s="175"/>
      <c r="H329" s="175"/>
      <c r="I329" s="175"/>
      <c r="J329" s="175"/>
      <c r="K329" s="175"/>
      <c r="L329" s="175"/>
      <c r="M329" s="175"/>
      <c r="N329" s="175"/>
      <c r="O329" s="175"/>
      <c r="P329" s="175"/>
      <c r="Q329" s="175"/>
      <c r="R329" s="175"/>
      <c r="S329" s="175"/>
      <c r="T329" s="175"/>
      <c r="U329" s="175"/>
      <c r="V329" s="175"/>
      <c r="W329" s="175"/>
      <c r="X329" s="175"/>
      <c r="Y329" s="175"/>
      <c r="Z329" s="175"/>
      <c r="AA329" s="175"/>
      <c r="AB329" s="175"/>
      <c r="AC329" s="175"/>
      <c r="AD329" s="175"/>
    </row>
    <row r="330" spans="3:30" x14ac:dyDescent="0.2">
      <c r="C330" s="175"/>
      <c r="D330" s="175"/>
      <c r="E330" s="175"/>
      <c r="F330" s="175"/>
      <c r="G330" s="175"/>
      <c r="H330" s="175"/>
      <c r="I330" s="175"/>
      <c r="J330" s="175"/>
      <c r="K330" s="175"/>
      <c r="L330" s="175"/>
      <c r="M330" s="175"/>
      <c r="N330" s="175"/>
      <c r="O330" s="175"/>
      <c r="P330" s="175"/>
      <c r="Q330" s="175"/>
      <c r="R330" s="175"/>
      <c r="S330" s="175"/>
      <c r="T330" s="175"/>
      <c r="U330" s="175"/>
      <c r="V330" s="175"/>
      <c r="W330" s="175"/>
      <c r="X330" s="175"/>
      <c r="Y330" s="175"/>
      <c r="Z330" s="175"/>
      <c r="AA330" s="175"/>
      <c r="AB330" s="175"/>
      <c r="AC330" s="175"/>
      <c r="AD330" s="175"/>
    </row>
    <row r="331" spans="3:30" x14ac:dyDescent="0.2">
      <c r="C331" s="175"/>
      <c r="D331" s="175"/>
      <c r="E331" s="175"/>
      <c r="F331" s="175"/>
      <c r="G331" s="175"/>
      <c r="H331" s="175"/>
      <c r="I331" s="175"/>
      <c r="J331" s="175"/>
      <c r="K331" s="175"/>
      <c r="L331" s="175"/>
      <c r="M331" s="175"/>
      <c r="N331" s="175"/>
      <c r="O331" s="175"/>
      <c r="P331" s="175"/>
      <c r="Q331" s="175"/>
      <c r="R331" s="175"/>
      <c r="S331" s="175"/>
      <c r="T331" s="175"/>
      <c r="U331" s="175"/>
      <c r="V331" s="175"/>
      <c r="W331" s="175"/>
      <c r="X331" s="175"/>
      <c r="Y331" s="175"/>
      <c r="Z331" s="175"/>
      <c r="AA331" s="175"/>
      <c r="AB331" s="175"/>
      <c r="AC331" s="175"/>
      <c r="AD331" s="175"/>
    </row>
    <row r="332" spans="3:30" x14ac:dyDescent="0.2">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c r="AA332" s="175"/>
      <c r="AB332" s="175"/>
      <c r="AC332" s="175"/>
      <c r="AD332" s="175"/>
    </row>
    <row r="333" spans="3:30" x14ac:dyDescent="0.2">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c r="AA333" s="175"/>
      <c r="AB333" s="175"/>
      <c r="AC333" s="175"/>
      <c r="AD333" s="175"/>
    </row>
    <row r="334" spans="3:30" x14ac:dyDescent="0.2">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c r="AA334" s="175"/>
      <c r="AB334" s="175"/>
      <c r="AC334" s="175"/>
      <c r="AD334" s="175"/>
    </row>
    <row r="335" spans="3:30" x14ac:dyDescent="0.2">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175"/>
      <c r="AB335" s="175"/>
      <c r="AC335" s="175"/>
      <c r="AD335" s="175"/>
    </row>
    <row r="336" spans="3:30" x14ac:dyDescent="0.2">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c r="AA336" s="175"/>
      <c r="AB336" s="175"/>
      <c r="AC336" s="175"/>
      <c r="AD336" s="175"/>
    </row>
    <row r="337" spans="3:30" x14ac:dyDescent="0.2">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row>
    <row r="338" spans="3:30" x14ac:dyDescent="0.2">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c r="AA338" s="175"/>
      <c r="AB338" s="175"/>
      <c r="AC338" s="175"/>
      <c r="AD338" s="175"/>
    </row>
    <row r="339" spans="3:30" x14ac:dyDescent="0.2">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c r="AA339" s="175"/>
      <c r="AB339" s="175"/>
      <c r="AC339" s="175"/>
      <c r="AD339" s="175"/>
    </row>
    <row r="340" spans="3:30" x14ac:dyDescent="0.2">
      <c r="C340" s="175"/>
      <c r="D340" s="175"/>
      <c r="E340" s="175"/>
      <c r="F340" s="175"/>
      <c r="G340" s="175"/>
      <c r="H340" s="175"/>
      <c r="I340" s="175"/>
      <c r="J340" s="175"/>
      <c r="K340" s="175"/>
      <c r="L340" s="175"/>
      <c r="M340" s="175"/>
      <c r="N340" s="175"/>
      <c r="O340" s="175"/>
      <c r="P340" s="175"/>
      <c r="Q340" s="175"/>
      <c r="R340" s="175"/>
      <c r="S340" s="175"/>
      <c r="T340" s="175"/>
      <c r="U340" s="175"/>
      <c r="V340" s="175"/>
      <c r="W340" s="175"/>
      <c r="X340" s="175"/>
      <c r="Y340" s="175"/>
      <c r="Z340" s="175"/>
      <c r="AA340" s="175"/>
      <c r="AB340" s="175"/>
      <c r="AC340" s="175"/>
      <c r="AD340" s="175"/>
    </row>
    <row r="341" spans="3:30" x14ac:dyDescent="0.2">
      <c r="C341" s="175"/>
      <c r="D341" s="175"/>
      <c r="E341" s="175"/>
      <c r="F341" s="175"/>
      <c r="G341" s="175"/>
      <c r="H341" s="175"/>
      <c r="I341" s="175"/>
      <c r="J341" s="175"/>
      <c r="K341" s="175"/>
      <c r="L341" s="175"/>
      <c r="M341" s="175"/>
      <c r="N341" s="175"/>
      <c r="O341" s="175"/>
      <c r="P341" s="175"/>
      <c r="Q341" s="175"/>
      <c r="R341" s="175"/>
      <c r="S341" s="175"/>
      <c r="T341" s="175"/>
      <c r="U341" s="175"/>
      <c r="V341" s="175"/>
      <c r="W341" s="175"/>
      <c r="X341" s="175"/>
      <c r="Y341" s="175"/>
      <c r="Z341" s="175"/>
      <c r="AA341" s="175"/>
      <c r="AB341" s="175"/>
      <c r="AC341" s="175"/>
      <c r="AD341" s="175"/>
    </row>
    <row r="342" spans="3:30" x14ac:dyDescent="0.2">
      <c r="C342" s="175"/>
      <c r="D342" s="175"/>
      <c r="E342" s="175"/>
      <c r="F342" s="175"/>
      <c r="G342" s="175"/>
      <c r="H342" s="175"/>
      <c r="I342" s="175"/>
      <c r="J342" s="175"/>
      <c r="K342" s="175"/>
      <c r="L342" s="175"/>
      <c r="M342" s="175"/>
      <c r="N342" s="175"/>
      <c r="O342" s="175"/>
      <c r="P342" s="175"/>
      <c r="Q342" s="175"/>
      <c r="R342" s="175"/>
      <c r="S342" s="175"/>
      <c r="T342" s="175"/>
      <c r="U342" s="175"/>
      <c r="V342" s="175"/>
      <c r="W342" s="175"/>
      <c r="X342" s="175"/>
      <c r="Y342" s="175"/>
      <c r="Z342" s="175"/>
      <c r="AA342" s="175"/>
      <c r="AB342" s="175"/>
      <c r="AC342" s="175"/>
      <c r="AD342" s="175"/>
    </row>
    <row r="343" spans="3:30" x14ac:dyDescent="0.2">
      <c r="C343" s="175"/>
      <c r="D343" s="175"/>
      <c r="E343" s="175"/>
      <c r="F343" s="175"/>
      <c r="G343" s="175"/>
      <c r="H343" s="175"/>
      <c r="I343" s="175"/>
      <c r="J343" s="175"/>
      <c r="K343" s="175"/>
      <c r="L343" s="175"/>
      <c r="M343" s="175"/>
      <c r="N343" s="175"/>
      <c r="O343" s="175"/>
      <c r="P343" s="175"/>
      <c r="Q343" s="175"/>
      <c r="R343" s="175"/>
      <c r="S343" s="175"/>
      <c r="T343" s="175"/>
      <c r="U343" s="175"/>
      <c r="V343" s="175"/>
      <c r="W343" s="175"/>
      <c r="X343" s="175"/>
      <c r="Y343" s="175"/>
      <c r="Z343" s="175"/>
      <c r="AA343" s="175"/>
      <c r="AB343" s="175"/>
      <c r="AC343" s="175"/>
      <c r="AD343" s="175"/>
    </row>
    <row r="344" spans="3:30" x14ac:dyDescent="0.2">
      <c r="C344" s="175"/>
      <c r="D344" s="175"/>
      <c r="E344" s="175"/>
      <c r="F344" s="175"/>
      <c r="G344" s="175"/>
      <c r="H344" s="175"/>
      <c r="I344" s="175"/>
      <c r="J344" s="175"/>
      <c r="K344" s="175"/>
      <c r="L344" s="175"/>
      <c r="M344" s="175"/>
      <c r="N344" s="175"/>
      <c r="O344" s="175"/>
      <c r="P344" s="175"/>
      <c r="Q344" s="175"/>
      <c r="R344" s="175"/>
      <c r="S344" s="175"/>
      <c r="T344" s="175"/>
      <c r="U344" s="175"/>
      <c r="V344" s="175"/>
      <c r="W344" s="175"/>
      <c r="X344" s="175"/>
      <c r="Y344" s="175"/>
      <c r="Z344" s="175"/>
      <c r="AA344" s="175"/>
      <c r="AB344" s="175"/>
      <c r="AC344" s="175"/>
      <c r="AD344" s="175"/>
    </row>
    <row r="345" spans="3:30" x14ac:dyDescent="0.2">
      <c r="C345" s="175"/>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c r="AA345" s="175"/>
      <c r="AB345" s="175"/>
      <c r="AC345" s="175"/>
      <c r="AD345" s="175"/>
    </row>
    <row r="346" spans="3:30" x14ac:dyDescent="0.2">
      <c r="C346" s="175"/>
      <c r="D346" s="175"/>
      <c r="E346" s="175"/>
      <c r="F346" s="175"/>
      <c r="G346" s="175"/>
      <c r="H346" s="175"/>
      <c r="I346" s="175"/>
      <c r="J346" s="175"/>
      <c r="K346" s="175"/>
      <c r="L346" s="175"/>
      <c r="M346" s="175"/>
      <c r="N346" s="175"/>
      <c r="O346" s="175"/>
      <c r="P346" s="175"/>
      <c r="Q346" s="175"/>
      <c r="R346" s="175"/>
      <c r="S346" s="175"/>
      <c r="T346" s="175"/>
      <c r="U346" s="175"/>
      <c r="V346" s="175"/>
      <c r="W346" s="175"/>
      <c r="X346" s="175"/>
      <c r="Y346" s="175"/>
      <c r="Z346" s="175"/>
      <c r="AA346" s="175"/>
      <c r="AB346" s="175"/>
      <c r="AC346" s="175"/>
      <c r="AD346" s="175"/>
    </row>
    <row r="347" spans="3:30" x14ac:dyDescent="0.2">
      <c r="C347" s="175"/>
      <c r="D347" s="175"/>
      <c r="E347" s="175"/>
      <c r="F347" s="175"/>
      <c r="G347" s="175"/>
      <c r="H347" s="175"/>
      <c r="I347" s="175"/>
      <c r="J347" s="175"/>
      <c r="K347" s="175"/>
      <c r="L347" s="175"/>
      <c r="M347" s="175"/>
      <c r="N347" s="175"/>
      <c r="O347" s="175"/>
      <c r="P347" s="175"/>
      <c r="Q347" s="175"/>
      <c r="R347" s="175"/>
      <c r="S347" s="175"/>
      <c r="T347" s="175"/>
      <c r="U347" s="175"/>
      <c r="V347" s="175"/>
      <c r="W347" s="175"/>
      <c r="X347" s="175"/>
      <c r="Y347" s="175"/>
      <c r="Z347" s="175"/>
      <c r="AA347" s="175"/>
      <c r="AB347" s="175"/>
      <c r="AC347" s="175"/>
      <c r="AD347" s="175"/>
    </row>
    <row r="348" spans="3:30" x14ac:dyDescent="0.2">
      <c r="C348" s="175"/>
      <c r="D348" s="175"/>
      <c r="E348" s="175"/>
      <c r="F348" s="175"/>
      <c r="G348" s="175"/>
      <c r="H348" s="175"/>
      <c r="I348" s="175"/>
      <c r="J348" s="175"/>
      <c r="K348" s="175"/>
      <c r="L348" s="175"/>
      <c r="M348" s="175"/>
      <c r="N348" s="175"/>
      <c r="O348" s="175"/>
      <c r="P348" s="175"/>
      <c r="Q348" s="175"/>
      <c r="R348" s="175"/>
      <c r="S348" s="175"/>
      <c r="T348" s="175"/>
      <c r="U348" s="175"/>
      <c r="V348" s="175"/>
      <c r="W348" s="175"/>
      <c r="X348" s="175"/>
      <c r="Y348" s="175"/>
      <c r="Z348" s="175"/>
      <c r="AA348" s="175"/>
      <c r="AB348" s="175"/>
      <c r="AC348" s="175"/>
      <c r="AD348" s="175"/>
    </row>
    <row r="349" spans="3:30" x14ac:dyDescent="0.2">
      <c r="C349" s="175"/>
      <c r="D349" s="175"/>
      <c r="E349" s="175"/>
      <c r="F349" s="175"/>
      <c r="G349" s="175"/>
      <c r="H349" s="175"/>
      <c r="I349" s="175"/>
      <c r="J349" s="175"/>
      <c r="K349" s="175"/>
      <c r="L349" s="175"/>
      <c r="M349" s="175"/>
      <c r="N349" s="175"/>
      <c r="O349" s="175"/>
      <c r="P349" s="175"/>
      <c r="Q349" s="175"/>
      <c r="R349" s="175"/>
      <c r="S349" s="175"/>
      <c r="T349" s="175"/>
      <c r="U349" s="175"/>
      <c r="V349" s="175"/>
      <c r="W349" s="175"/>
      <c r="X349" s="175"/>
      <c r="Y349" s="175"/>
      <c r="Z349" s="175"/>
      <c r="AA349" s="175"/>
      <c r="AB349" s="175"/>
      <c r="AC349" s="175"/>
      <c r="AD349" s="175"/>
    </row>
    <row r="350" spans="3:30" x14ac:dyDescent="0.2">
      <c r="C350" s="175"/>
      <c r="D350" s="175"/>
      <c r="E350" s="175"/>
      <c r="F350" s="175"/>
      <c r="G350" s="175"/>
      <c r="H350" s="175"/>
      <c r="I350" s="175"/>
      <c r="J350" s="175"/>
      <c r="K350" s="175"/>
      <c r="L350" s="175"/>
      <c r="M350" s="175"/>
      <c r="N350" s="175"/>
      <c r="O350" s="175"/>
      <c r="P350" s="175"/>
      <c r="Q350" s="175"/>
      <c r="R350" s="175"/>
      <c r="S350" s="175"/>
      <c r="T350" s="175"/>
      <c r="U350" s="175"/>
      <c r="V350" s="175"/>
      <c r="W350" s="175"/>
      <c r="X350" s="175"/>
      <c r="Y350" s="175"/>
      <c r="Z350" s="175"/>
      <c r="AA350" s="175"/>
      <c r="AB350" s="175"/>
      <c r="AC350" s="175"/>
      <c r="AD350" s="175"/>
    </row>
    <row r="351" spans="3:30" x14ac:dyDescent="0.2">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c r="AA351" s="175"/>
      <c r="AB351" s="175"/>
      <c r="AC351" s="175"/>
      <c r="AD351" s="175"/>
    </row>
    <row r="352" spans="3:30" x14ac:dyDescent="0.2">
      <c r="C352" s="175"/>
      <c r="D352" s="175"/>
      <c r="E352" s="175"/>
      <c r="F352" s="175"/>
      <c r="G352" s="175"/>
      <c r="H352" s="175"/>
      <c r="I352" s="175"/>
      <c r="J352" s="175"/>
      <c r="K352" s="175"/>
      <c r="L352" s="175"/>
      <c r="M352" s="175"/>
      <c r="N352" s="175"/>
      <c r="O352" s="175"/>
      <c r="P352" s="175"/>
      <c r="Q352" s="175"/>
      <c r="R352" s="175"/>
      <c r="S352" s="175"/>
      <c r="T352" s="175"/>
      <c r="U352" s="175"/>
      <c r="V352" s="175"/>
      <c r="W352" s="175"/>
      <c r="X352" s="175"/>
      <c r="Y352" s="175"/>
      <c r="Z352" s="175"/>
      <c r="AA352" s="175"/>
      <c r="AB352" s="175"/>
      <c r="AC352" s="175"/>
      <c r="AD352" s="175"/>
    </row>
    <row r="353" spans="3:30" x14ac:dyDescent="0.2">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5"/>
      <c r="AB353" s="175"/>
      <c r="AC353" s="175"/>
      <c r="AD353" s="175"/>
    </row>
    <row r="354" spans="3:30" x14ac:dyDescent="0.2">
      <c r="C354" s="175"/>
      <c r="D354" s="175"/>
      <c r="E354" s="175"/>
      <c r="F354" s="175"/>
      <c r="G354" s="175"/>
      <c r="H354" s="175"/>
      <c r="I354" s="175"/>
      <c r="J354" s="175"/>
      <c r="K354" s="175"/>
      <c r="L354" s="175"/>
      <c r="M354" s="175"/>
      <c r="N354" s="175"/>
      <c r="O354" s="175"/>
      <c r="P354" s="175"/>
      <c r="Q354" s="175"/>
      <c r="R354" s="175"/>
      <c r="S354" s="175"/>
      <c r="T354" s="175"/>
      <c r="U354" s="175"/>
      <c r="V354" s="175"/>
      <c r="W354" s="175"/>
      <c r="X354" s="175"/>
      <c r="Y354" s="175"/>
      <c r="Z354" s="175"/>
      <c r="AA354" s="175"/>
      <c r="AB354" s="175"/>
      <c r="AC354" s="175"/>
      <c r="AD354" s="175"/>
    </row>
    <row r="355" spans="3:30" x14ac:dyDescent="0.2">
      <c r="C355" s="175"/>
      <c r="D355" s="175"/>
      <c r="E355" s="175"/>
      <c r="F355" s="175"/>
      <c r="G355" s="175"/>
      <c r="H355" s="175"/>
      <c r="I355" s="175"/>
      <c r="J355" s="175"/>
      <c r="K355" s="175"/>
      <c r="L355" s="175"/>
      <c r="M355" s="175"/>
      <c r="N355" s="175"/>
      <c r="O355" s="175"/>
      <c r="P355" s="175"/>
      <c r="Q355" s="175"/>
      <c r="R355" s="175"/>
      <c r="S355" s="175"/>
      <c r="T355" s="175"/>
      <c r="U355" s="175"/>
      <c r="V355" s="175"/>
      <c r="W355" s="175"/>
      <c r="X355" s="175"/>
      <c r="Y355" s="175"/>
      <c r="Z355" s="175"/>
      <c r="AA355" s="175"/>
      <c r="AB355" s="175"/>
      <c r="AC355" s="175"/>
      <c r="AD355" s="175"/>
    </row>
    <row r="356" spans="3:30" x14ac:dyDescent="0.2">
      <c r="C356" s="175"/>
      <c r="D356" s="175"/>
      <c r="E356" s="175"/>
      <c r="F356" s="175"/>
      <c r="G356" s="175"/>
      <c r="H356" s="175"/>
      <c r="I356" s="175"/>
      <c r="J356" s="175"/>
      <c r="K356" s="175"/>
      <c r="L356" s="175"/>
      <c r="M356" s="175"/>
      <c r="N356" s="175"/>
      <c r="O356" s="175"/>
      <c r="P356" s="175"/>
      <c r="Q356" s="175"/>
      <c r="R356" s="175"/>
      <c r="S356" s="175"/>
      <c r="T356" s="175"/>
      <c r="U356" s="175"/>
      <c r="V356" s="175"/>
      <c r="W356" s="175"/>
      <c r="X356" s="175"/>
      <c r="Y356" s="175"/>
      <c r="Z356" s="175"/>
      <c r="AA356" s="175"/>
      <c r="AB356" s="175"/>
      <c r="AC356" s="175"/>
      <c r="AD356" s="175"/>
    </row>
    <row r="357" spans="3:30" x14ac:dyDescent="0.2">
      <c r="C357" s="175"/>
      <c r="D357" s="175"/>
      <c r="E357" s="175"/>
      <c r="F357" s="175"/>
      <c r="G357" s="175"/>
      <c r="H357" s="175"/>
      <c r="I357" s="175"/>
      <c r="J357" s="175"/>
      <c r="K357" s="175"/>
      <c r="L357" s="175"/>
      <c r="M357" s="175"/>
      <c r="N357" s="175"/>
      <c r="O357" s="175"/>
      <c r="P357" s="175"/>
      <c r="Q357" s="175"/>
      <c r="R357" s="175"/>
      <c r="S357" s="175"/>
      <c r="T357" s="175"/>
      <c r="U357" s="175"/>
      <c r="V357" s="175"/>
      <c r="W357" s="175"/>
      <c r="X357" s="175"/>
      <c r="Y357" s="175"/>
      <c r="Z357" s="175"/>
      <c r="AA357" s="175"/>
      <c r="AB357" s="175"/>
      <c r="AC357" s="175"/>
      <c r="AD357" s="175"/>
    </row>
    <row r="358" spans="3:30" x14ac:dyDescent="0.2">
      <c r="C358" s="175"/>
      <c r="D358" s="175"/>
      <c r="E358" s="175"/>
      <c r="F358" s="175"/>
      <c r="G358" s="175"/>
      <c r="H358" s="175"/>
      <c r="I358" s="175"/>
      <c r="J358" s="175"/>
      <c r="K358" s="175"/>
      <c r="L358" s="175"/>
      <c r="M358" s="175"/>
      <c r="N358" s="175"/>
      <c r="O358" s="175"/>
      <c r="P358" s="175"/>
      <c r="Q358" s="175"/>
      <c r="R358" s="175"/>
      <c r="S358" s="175"/>
      <c r="T358" s="175"/>
      <c r="U358" s="175"/>
      <c r="V358" s="175"/>
      <c r="W358" s="175"/>
      <c r="X358" s="175"/>
      <c r="Y358" s="175"/>
      <c r="Z358" s="175"/>
      <c r="AA358" s="175"/>
      <c r="AB358" s="175"/>
      <c r="AC358" s="175"/>
      <c r="AD358" s="175"/>
    </row>
    <row r="359" spans="3:30" x14ac:dyDescent="0.2">
      <c r="C359" s="175"/>
      <c r="D359" s="175"/>
      <c r="E359" s="175"/>
      <c r="F359" s="175"/>
      <c r="G359" s="175"/>
      <c r="H359" s="175"/>
      <c r="I359" s="175"/>
      <c r="J359" s="175"/>
      <c r="K359" s="175"/>
      <c r="L359" s="175"/>
      <c r="M359" s="175"/>
      <c r="N359" s="175"/>
      <c r="O359" s="175"/>
      <c r="P359" s="175"/>
      <c r="Q359" s="175"/>
      <c r="R359" s="175"/>
      <c r="S359" s="175"/>
      <c r="T359" s="175"/>
      <c r="U359" s="175"/>
      <c r="V359" s="175"/>
      <c r="W359" s="175"/>
      <c r="X359" s="175"/>
      <c r="Y359" s="175"/>
      <c r="Z359" s="175"/>
      <c r="AA359" s="175"/>
      <c r="AB359" s="175"/>
      <c r="AC359" s="175"/>
      <c r="AD359" s="175"/>
    </row>
    <row r="360" spans="3:30" x14ac:dyDescent="0.2">
      <c r="C360" s="175"/>
      <c r="D360" s="175"/>
      <c r="E360" s="175"/>
      <c r="F360" s="175"/>
      <c r="G360" s="175"/>
      <c r="H360" s="175"/>
      <c r="I360" s="175"/>
      <c r="J360" s="175"/>
      <c r="K360" s="175"/>
      <c r="L360" s="175"/>
      <c r="M360" s="175"/>
      <c r="N360" s="175"/>
      <c r="O360" s="175"/>
      <c r="P360" s="175"/>
      <c r="Q360" s="175"/>
      <c r="R360" s="175"/>
      <c r="S360" s="175"/>
      <c r="T360" s="175"/>
      <c r="U360" s="175"/>
      <c r="V360" s="175"/>
      <c r="W360" s="175"/>
      <c r="X360" s="175"/>
      <c r="Y360" s="175"/>
      <c r="Z360" s="175"/>
      <c r="AA360" s="175"/>
      <c r="AB360" s="175"/>
      <c r="AC360" s="175"/>
      <c r="AD360" s="175"/>
    </row>
    <row r="361" spans="3:30" x14ac:dyDescent="0.2">
      <c r="C361" s="175"/>
      <c r="D361" s="175"/>
      <c r="E361" s="175"/>
      <c r="F361" s="175"/>
      <c r="G361" s="175"/>
      <c r="H361" s="175"/>
      <c r="I361" s="175"/>
      <c r="J361" s="175"/>
      <c r="K361" s="175"/>
      <c r="L361" s="175"/>
      <c r="M361" s="175"/>
      <c r="N361" s="175"/>
      <c r="O361" s="175"/>
      <c r="P361" s="175"/>
      <c r="Q361" s="175"/>
      <c r="R361" s="175"/>
      <c r="S361" s="175"/>
      <c r="T361" s="175"/>
      <c r="U361" s="175"/>
      <c r="V361" s="175"/>
      <c r="W361" s="175"/>
      <c r="X361" s="175"/>
      <c r="Y361" s="175"/>
      <c r="Z361" s="175"/>
      <c r="AA361" s="175"/>
      <c r="AB361" s="175"/>
      <c r="AC361" s="175"/>
      <c r="AD361" s="175"/>
    </row>
    <row r="362" spans="3:30" x14ac:dyDescent="0.2">
      <c r="C362" s="175"/>
      <c r="D362" s="175"/>
      <c r="E362" s="175"/>
      <c r="F362" s="175"/>
      <c r="G362" s="175"/>
      <c r="H362" s="175"/>
      <c r="I362" s="175"/>
      <c r="J362" s="175"/>
      <c r="K362" s="175"/>
      <c r="L362" s="175"/>
      <c r="M362" s="175"/>
      <c r="N362" s="175"/>
      <c r="O362" s="175"/>
      <c r="P362" s="175"/>
      <c r="Q362" s="175"/>
      <c r="R362" s="175"/>
      <c r="S362" s="175"/>
      <c r="T362" s="175"/>
      <c r="U362" s="175"/>
      <c r="V362" s="175"/>
      <c r="W362" s="175"/>
      <c r="X362" s="175"/>
      <c r="Y362" s="175"/>
      <c r="Z362" s="175"/>
      <c r="AA362" s="175"/>
      <c r="AB362" s="175"/>
      <c r="AC362" s="175"/>
      <c r="AD362" s="175"/>
    </row>
    <row r="363" spans="3:30" x14ac:dyDescent="0.2">
      <c r="C363" s="175"/>
      <c r="D363" s="175"/>
      <c r="E363" s="175"/>
      <c r="F363" s="175"/>
      <c r="G363" s="175"/>
      <c r="H363" s="175"/>
      <c r="I363" s="175"/>
      <c r="J363" s="175"/>
      <c r="K363" s="175"/>
      <c r="L363" s="175"/>
      <c r="M363" s="175"/>
      <c r="N363" s="175"/>
      <c r="O363" s="175"/>
      <c r="P363" s="175"/>
      <c r="Q363" s="175"/>
      <c r="R363" s="175"/>
      <c r="S363" s="175"/>
      <c r="T363" s="175"/>
      <c r="U363" s="175"/>
      <c r="V363" s="175"/>
      <c r="W363" s="175"/>
      <c r="X363" s="175"/>
      <c r="Y363" s="175"/>
      <c r="Z363" s="175"/>
      <c r="AA363" s="175"/>
      <c r="AB363" s="175"/>
      <c r="AC363" s="175"/>
      <c r="AD363" s="175"/>
    </row>
    <row r="364" spans="3:30" x14ac:dyDescent="0.2">
      <c r="C364" s="175"/>
      <c r="D364" s="175"/>
      <c r="E364" s="175"/>
      <c r="F364" s="175"/>
      <c r="G364" s="175"/>
      <c r="H364" s="175"/>
      <c r="I364" s="175"/>
      <c r="J364" s="175"/>
      <c r="K364" s="175"/>
      <c r="L364" s="175"/>
      <c r="M364" s="175"/>
      <c r="N364" s="175"/>
      <c r="O364" s="175"/>
      <c r="P364" s="175"/>
      <c r="Q364" s="175"/>
      <c r="R364" s="175"/>
      <c r="S364" s="175"/>
      <c r="T364" s="175"/>
      <c r="U364" s="175"/>
      <c r="V364" s="175"/>
      <c r="W364" s="175"/>
      <c r="X364" s="175"/>
      <c r="Y364" s="175"/>
      <c r="Z364" s="175"/>
      <c r="AA364" s="175"/>
      <c r="AB364" s="175"/>
      <c r="AC364" s="175"/>
      <c r="AD364" s="175"/>
    </row>
    <row r="365" spans="3:30" x14ac:dyDescent="0.2">
      <c r="C365" s="175"/>
      <c r="D365" s="175"/>
      <c r="E365" s="175"/>
      <c r="F365" s="175"/>
      <c r="G365" s="175"/>
      <c r="H365" s="175"/>
      <c r="I365" s="175"/>
      <c r="J365" s="175"/>
      <c r="K365" s="175"/>
      <c r="L365" s="175"/>
      <c r="M365" s="175"/>
      <c r="N365" s="175"/>
      <c r="O365" s="175"/>
      <c r="P365" s="175"/>
      <c r="Q365" s="175"/>
      <c r="R365" s="175"/>
      <c r="S365" s="175"/>
      <c r="T365" s="175"/>
      <c r="U365" s="175"/>
      <c r="V365" s="175"/>
      <c r="W365" s="175"/>
      <c r="X365" s="175"/>
      <c r="Y365" s="175"/>
      <c r="Z365" s="175"/>
      <c r="AA365" s="175"/>
      <c r="AB365" s="175"/>
      <c r="AC365" s="175"/>
      <c r="AD365" s="175"/>
    </row>
    <row r="366" spans="3:30" x14ac:dyDescent="0.2">
      <c r="C366" s="175"/>
      <c r="D366" s="175"/>
      <c r="E366" s="175"/>
      <c r="F366" s="175"/>
      <c r="G366" s="175"/>
      <c r="H366" s="175"/>
      <c r="I366" s="175"/>
      <c r="J366" s="175"/>
      <c r="K366" s="175"/>
      <c r="L366" s="175"/>
      <c r="M366" s="175"/>
      <c r="N366" s="175"/>
      <c r="O366" s="175"/>
      <c r="P366" s="175"/>
      <c r="Q366" s="175"/>
      <c r="R366" s="175"/>
      <c r="S366" s="175"/>
      <c r="T366" s="175"/>
      <c r="U366" s="175"/>
      <c r="V366" s="175"/>
      <c r="W366" s="175"/>
      <c r="X366" s="175"/>
      <c r="Y366" s="175"/>
      <c r="Z366" s="175"/>
      <c r="AA366" s="175"/>
      <c r="AB366" s="175"/>
      <c r="AC366" s="175"/>
      <c r="AD366" s="175"/>
    </row>
    <row r="367" spans="3:30" x14ac:dyDescent="0.2">
      <c r="C367" s="175"/>
      <c r="D367" s="175"/>
      <c r="E367" s="175"/>
      <c r="F367" s="175"/>
      <c r="G367" s="175"/>
      <c r="H367" s="175"/>
      <c r="I367" s="175"/>
      <c r="J367" s="175"/>
      <c r="K367" s="175"/>
      <c r="L367" s="175"/>
      <c r="M367" s="175"/>
      <c r="N367" s="175"/>
      <c r="O367" s="175"/>
      <c r="P367" s="175"/>
      <c r="Q367" s="175"/>
      <c r="R367" s="175"/>
      <c r="S367" s="175"/>
      <c r="T367" s="175"/>
      <c r="U367" s="175"/>
      <c r="V367" s="175"/>
      <c r="W367" s="175"/>
      <c r="X367" s="175"/>
      <c r="Y367" s="175"/>
      <c r="Z367" s="175"/>
      <c r="AA367" s="175"/>
      <c r="AB367" s="175"/>
      <c r="AC367" s="175"/>
      <c r="AD367" s="175"/>
    </row>
    <row r="368" spans="3:30" x14ac:dyDescent="0.2">
      <c r="C368" s="175"/>
      <c r="D368" s="175"/>
      <c r="E368" s="175"/>
      <c r="F368" s="175"/>
      <c r="G368" s="175"/>
      <c r="H368" s="175"/>
      <c r="I368" s="175"/>
      <c r="J368" s="175"/>
      <c r="K368" s="175"/>
      <c r="L368" s="175"/>
      <c r="M368" s="175"/>
      <c r="N368" s="175"/>
      <c r="O368" s="175"/>
      <c r="P368" s="175"/>
      <c r="Q368" s="175"/>
      <c r="R368" s="175"/>
      <c r="S368" s="175"/>
      <c r="T368" s="175"/>
      <c r="U368" s="175"/>
      <c r="V368" s="175"/>
      <c r="W368" s="175"/>
      <c r="X368" s="175"/>
      <c r="Y368" s="175"/>
      <c r="Z368" s="175"/>
      <c r="AA368" s="175"/>
      <c r="AB368" s="175"/>
      <c r="AC368" s="175"/>
      <c r="AD368" s="175"/>
    </row>
    <row r="369" spans="3:30" x14ac:dyDescent="0.2">
      <c r="C369" s="175"/>
      <c r="D369" s="175"/>
      <c r="E369" s="175"/>
      <c r="F369" s="175"/>
      <c r="G369" s="175"/>
      <c r="H369" s="175"/>
      <c r="I369" s="175"/>
      <c r="J369" s="175"/>
      <c r="K369" s="175"/>
      <c r="L369" s="175"/>
      <c r="M369" s="175"/>
      <c r="N369" s="175"/>
      <c r="O369" s="175"/>
      <c r="P369" s="175"/>
      <c r="Q369" s="175"/>
      <c r="R369" s="175"/>
      <c r="S369" s="175"/>
      <c r="T369" s="175"/>
      <c r="U369" s="175"/>
      <c r="V369" s="175"/>
      <c r="W369" s="175"/>
      <c r="X369" s="175"/>
      <c r="Y369" s="175"/>
      <c r="Z369" s="175"/>
      <c r="AA369" s="175"/>
      <c r="AB369" s="175"/>
      <c r="AC369" s="175"/>
      <c r="AD369" s="175"/>
    </row>
    <row r="370" spans="3:30" x14ac:dyDescent="0.2">
      <c r="C370" s="175"/>
      <c r="D370" s="175"/>
      <c r="E370" s="175"/>
      <c r="F370" s="175"/>
      <c r="G370" s="175"/>
      <c r="H370" s="175"/>
      <c r="I370" s="175"/>
      <c r="J370" s="175"/>
      <c r="K370" s="175"/>
      <c r="L370" s="175"/>
      <c r="M370" s="175"/>
      <c r="N370" s="175"/>
      <c r="O370" s="175"/>
      <c r="P370" s="175"/>
      <c r="Q370" s="175"/>
      <c r="R370" s="175"/>
      <c r="S370" s="175"/>
      <c r="T370" s="175"/>
      <c r="U370" s="175"/>
      <c r="V370" s="175"/>
      <c r="W370" s="175"/>
      <c r="X370" s="175"/>
      <c r="Y370" s="175"/>
      <c r="Z370" s="175"/>
      <c r="AA370" s="175"/>
      <c r="AB370" s="175"/>
      <c r="AC370" s="175"/>
      <c r="AD370" s="175"/>
    </row>
    <row r="371" spans="3:30" x14ac:dyDescent="0.2">
      <c r="C371" s="175"/>
      <c r="D371" s="175"/>
      <c r="E371" s="175"/>
      <c r="F371" s="175"/>
      <c r="G371" s="175"/>
      <c r="H371" s="175"/>
      <c r="I371" s="175"/>
      <c r="J371" s="175"/>
      <c r="K371" s="175"/>
      <c r="L371" s="175"/>
      <c r="M371" s="175"/>
      <c r="N371" s="175"/>
      <c r="O371" s="175"/>
      <c r="P371" s="175"/>
      <c r="Q371" s="175"/>
      <c r="R371" s="175"/>
      <c r="S371" s="175"/>
      <c r="T371" s="175"/>
      <c r="U371" s="175"/>
      <c r="V371" s="175"/>
      <c r="W371" s="175"/>
      <c r="X371" s="175"/>
      <c r="Y371" s="175"/>
      <c r="Z371" s="175"/>
      <c r="AA371" s="175"/>
      <c r="AB371" s="175"/>
      <c r="AC371" s="175"/>
      <c r="AD371" s="175"/>
    </row>
    <row r="372" spans="3:30" x14ac:dyDescent="0.2">
      <c r="C372" s="175"/>
      <c r="D372" s="175"/>
      <c r="E372" s="175"/>
      <c r="F372" s="175"/>
      <c r="G372" s="175"/>
      <c r="H372" s="175"/>
      <c r="I372" s="175"/>
      <c r="J372" s="175"/>
      <c r="K372" s="175"/>
      <c r="L372" s="175"/>
      <c r="M372" s="175"/>
      <c r="N372" s="175"/>
      <c r="O372" s="175"/>
      <c r="P372" s="175"/>
      <c r="Q372" s="175"/>
      <c r="R372" s="175"/>
      <c r="S372" s="175"/>
      <c r="T372" s="175"/>
      <c r="U372" s="175"/>
      <c r="V372" s="175"/>
      <c r="W372" s="175"/>
      <c r="X372" s="175"/>
      <c r="Y372" s="175"/>
      <c r="Z372" s="175"/>
      <c r="AA372" s="175"/>
      <c r="AB372" s="175"/>
      <c r="AC372" s="175"/>
      <c r="AD372" s="175"/>
    </row>
    <row r="373" spans="3:30" x14ac:dyDescent="0.2">
      <c r="C373" s="175"/>
      <c r="D373" s="175"/>
      <c r="E373" s="175"/>
      <c r="F373" s="175"/>
      <c r="G373" s="175"/>
      <c r="H373" s="175"/>
      <c r="I373" s="175"/>
      <c r="J373" s="175"/>
      <c r="K373" s="175"/>
      <c r="L373" s="175"/>
      <c r="M373" s="175"/>
      <c r="N373" s="175"/>
      <c r="O373" s="175"/>
      <c r="P373" s="175"/>
      <c r="Q373" s="175"/>
      <c r="R373" s="175"/>
      <c r="S373" s="175"/>
      <c r="T373" s="175"/>
      <c r="U373" s="175"/>
      <c r="V373" s="175"/>
      <c r="W373" s="175"/>
      <c r="X373" s="175"/>
      <c r="Y373" s="175"/>
      <c r="Z373" s="175"/>
      <c r="AA373" s="175"/>
      <c r="AB373" s="175"/>
      <c r="AC373" s="175"/>
      <c r="AD373" s="175"/>
    </row>
    <row r="374" spans="3:30" x14ac:dyDescent="0.2">
      <c r="C374" s="175"/>
      <c r="D374" s="175"/>
      <c r="E374" s="175"/>
      <c r="F374" s="175"/>
      <c r="G374" s="175"/>
      <c r="H374" s="175"/>
      <c r="I374" s="175"/>
      <c r="J374" s="175"/>
      <c r="K374" s="175"/>
      <c r="L374" s="175"/>
      <c r="M374" s="175"/>
      <c r="N374" s="175"/>
      <c r="O374" s="175"/>
      <c r="P374" s="175"/>
      <c r="Q374" s="175"/>
      <c r="R374" s="175"/>
      <c r="S374" s="175"/>
      <c r="T374" s="175"/>
      <c r="U374" s="175"/>
      <c r="V374" s="175"/>
      <c r="W374" s="175"/>
      <c r="X374" s="175"/>
      <c r="Y374" s="175"/>
      <c r="Z374" s="175"/>
      <c r="AA374" s="175"/>
      <c r="AB374" s="175"/>
      <c r="AC374" s="175"/>
      <c r="AD374" s="175"/>
    </row>
    <row r="375" spans="3:30" x14ac:dyDescent="0.2">
      <c r="C375" s="175"/>
      <c r="D375" s="175"/>
      <c r="E375" s="175"/>
      <c r="F375" s="175"/>
      <c r="G375" s="175"/>
      <c r="H375" s="175"/>
      <c r="I375" s="175"/>
      <c r="J375" s="175"/>
      <c r="K375" s="175"/>
      <c r="L375" s="175"/>
      <c r="M375" s="175"/>
      <c r="N375" s="175"/>
      <c r="O375" s="175"/>
      <c r="P375" s="175"/>
      <c r="Q375" s="175"/>
      <c r="R375" s="175"/>
      <c r="S375" s="175"/>
      <c r="T375" s="175"/>
      <c r="U375" s="175"/>
      <c r="V375" s="175"/>
      <c r="W375" s="175"/>
      <c r="X375" s="175"/>
      <c r="Y375" s="175"/>
      <c r="Z375" s="175"/>
      <c r="AA375" s="175"/>
      <c r="AB375" s="175"/>
      <c r="AC375" s="175"/>
      <c r="AD375" s="175"/>
    </row>
    <row r="376" spans="3:30" x14ac:dyDescent="0.2">
      <c r="C376" s="175"/>
      <c r="D376" s="175"/>
      <c r="E376" s="175"/>
      <c r="F376" s="175"/>
      <c r="G376" s="175"/>
      <c r="H376" s="175"/>
      <c r="I376" s="175"/>
      <c r="J376" s="175"/>
      <c r="K376" s="175"/>
      <c r="L376" s="175"/>
      <c r="M376" s="175"/>
      <c r="N376" s="175"/>
      <c r="O376" s="175"/>
      <c r="P376" s="175"/>
      <c r="Q376" s="175"/>
      <c r="R376" s="175"/>
      <c r="S376" s="175"/>
      <c r="T376" s="175"/>
      <c r="U376" s="175"/>
      <c r="V376" s="175"/>
      <c r="W376" s="175"/>
      <c r="X376" s="175"/>
      <c r="Y376" s="175"/>
      <c r="Z376" s="175"/>
      <c r="AA376" s="175"/>
      <c r="AB376" s="175"/>
      <c r="AC376" s="175"/>
      <c r="AD376" s="175"/>
    </row>
    <row r="377" spans="3:30" x14ac:dyDescent="0.2">
      <c r="C377" s="175"/>
      <c r="D377" s="175"/>
      <c r="E377" s="175"/>
      <c r="F377" s="175"/>
      <c r="G377" s="175"/>
      <c r="H377" s="175"/>
      <c r="I377" s="175"/>
      <c r="J377" s="175"/>
      <c r="K377" s="175"/>
      <c r="L377" s="175"/>
      <c r="M377" s="175"/>
      <c r="N377" s="175"/>
      <c r="O377" s="175"/>
      <c r="P377" s="175"/>
      <c r="Q377" s="175"/>
      <c r="R377" s="175"/>
      <c r="S377" s="175"/>
      <c r="T377" s="175"/>
      <c r="U377" s="175"/>
      <c r="V377" s="175"/>
      <c r="W377" s="175"/>
      <c r="X377" s="175"/>
      <c r="Y377" s="175"/>
      <c r="Z377" s="175"/>
      <c r="AA377" s="175"/>
      <c r="AB377" s="175"/>
      <c r="AC377" s="175"/>
      <c r="AD377" s="175"/>
    </row>
    <row r="378" spans="3:30" x14ac:dyDescent="0.2">
      <c r="C378" s="175"/>
      <c r="D378" s="175"/>
      <c r="E378" s="175"/>
      <c r="F378" s="175"/>
      <c r="G378" s="175"/>
      <c r="H378" s="175"/>
      <c r="I378" s="175"/>
      <c r="J378" s="175"/>
      <c r="K378" s="175"/>
      <c r="L378" s="175"/>
      <c r="M378" s="175"/>
      <c r="N378" s="175"/>
      <c r="O378" s="175"/>
      <c r="P378" s="175"/>
      <c r="Q378" s="175"/>
      <c r="R378" s="175"/>
      <c r="S378" s="175"/>
      <c r="T378" s="175"/>
      <c r="U378" s="175"/>
      <c r="V378" s="175"/>
      <c r="W378" s="175"/>
      <c r="X378" s="175"/>
      <c r="Y378" s="175"/>
      <c r="Z378" s="175"/>
      <c r="AA378" s="175"/>
      <c r="AB378" s="175"/>
      <c r="AC378" s="175"/>
      <c r="AD378" s="175"/>
    </row>
    <row r="379" spans="3:30" x14ac:dyDescent="0.2">
      <c r="C379" s="175"/>
      <c r="D379" s="175"/>
      <c r="E379" s="175"/>
      <c r="F379" s="175"/>
      <c r="G379" s="175"/>
      <c r="H379" s="175"/>
      <c r="I379" s="175"/>
      <c r="J379" s="175"/>
      <c r="K379" s="175"/>
      <c r="L379" s="175"/>
      <c r="M379" s="175"/>
      <c r="N379" s="175"/>
      <c r="O379" s="175"/>
      <c r="P379" s="175"/>
      <c r="Q379" s="175"/>
      <c r="R379" s="175"/>
      <c r="S379" s="175"/>
      <c r="T379" s="175"/>
      <c r="U379" s="175"/>
      <c r="V379" s="175"/>
      <c r="W379" s="175"/>
      <c r="X379" s="175"/>
      <c r="Y379" s="175"/>
      <c r="Z379" s="175"/>
      <c r="AA379" s="175"/>
      <c r="AB379" s="175"/>
      <c r="AC379" s="175"/>
      <c r="AD379" s="175"/>
    </row>
    <row r="380" spans="3:30" x14ac:dyDescent="0.2">
      <c r="C380" s="175"/>
      <c r="D380" s="175"/>
      <c r="E380" s="175"/>
      <c r="F380" s="175"/>
      <c r="G380" s="175"/>
      <c r="H380" s="175"/>
      <c r="I380" s="175"/>
      <c r="J380" s="175"/>
      <c r="K380" s="175"/>
      <c r="L380" s="175"/>
      <c r="M380" s="175"/>
      <c r="N380" s="175"/>
      <c r="O380" s="175"/>
      <c r="P380" s="175"/>
      <c r="Q380" s="175"/>
      <c r="R380" s="175"/>
      <c r="S380" s="175"/>
      <c r="T380" s="175"/>
      <c r="U380" s="175"/>
      <c r="V380" s="175"/>
      <c r="W380" s="175"/>
      <c r="X380" s="175"/>
      <c r="Y380" s="175"/>
      <c r="Z380" s="175"/>
      <c r="AA380" s="175"/>
      <c r="AB380" s="175"/>
      <c r="AC380" s="175"/>
      <c r="AD380" s="175"/>
    </row>
    <row r="381" spans="3:30" x14ac:dyDescent="0.2">
      <c r="C381" s="175"/>
      <c r="D381" s="175"/>
      <c r="E381" s="175"/>
      <c r="F381" s="175"/>
      <c r="G381" s="175"/>
      <c r="H381" s="175"/>
      <c r="I381" s="175"/>
      <c r="J381" s="175"/>
      <c r="K381" s="175"/>
      <c r="L381" s="175"/>
      <c r="M381" s="175"/>
      <c r="N381" s="175"/>
      <c r="O381" s="175"/>
      <c r="P381" s="175"/>
      <c r="Q381" s="175"/>
      <c r="R381" s="175"/>
      <c r="S381" s="175"/>
      <c r="T381" s="175"/>
      <c r="U381" s="175"/>
      <c r="V381" s="175"/>
      <c r="W381" s="175"/>
      <c r="X381" s="175"/>
      <c r="Y381" s="175"/>
      <c r="Z381" s="175"/>
      <c r="AA381" s="175"/>
      <c r="AB381" s="175"/>
      <c r="AC381" s="175"/>
      <c r="AD381" s="175"/>
    </row>
    <row r="382" spans="3:30" x14ac:dyDescent="0.2">
      <c r="C382" s="175"/>
      <c r="D382" s="175"/>
      <c r="E382" s="175"/>
      <c r="F382" s="175"/>
      <c r="G382" s="175"/>
      <c r="H382" s="175"/>
      <c r="I382" s="175"/>
      <c r="J382" s="175"/>
      <c r="K382" s="175"/>
      <c r="L382" s="175"/>
      <c r="M382" s="175"/>
      <c r="N382" s="175"/>
      <c r="O382" s="175"/>
      <c r="P382" s="175"/>
      <c r="Q382" s="175"/>
      <c r="R382" s="175"/>
      <c r="S382" s="175"/>
      <c r="T382" s="175"/>
      <c r="U382" s="175"/>
      <c r="V382" s="175"/>
      <c r="W382" s="175"/>
      <c r="X382" s="175"/>
      <c r="Y382" s="175"/>
      <c r="Z382" s="175"/>
      <c r="AA382" s="175"/>
      <c r="AB382" s="175"/>
      <c r="AC382" s="175"/>
      <c r="AD382" s="175"/>
    </row>
    <row r="383" spans="3:30" x14ac:dyDescent="0.2">
      <c r="C383" s="175"/>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175"/>
      <c r="Z383" s="175"/>
      <c r="AA383" s="175"/>
      <c r="AB383" s="175"/>
      <c r="AC383" s="175"/>
      <c r="AD383" s="175"/>
    </row>
    <row r="384" spans="3:30" x14ac:dyDescent="0.2">
      <c r="C384" s="175"/>
      <c r="D384" s="175"/>
      <c r="E384" s="175"/>
      <c r="F384" s="175"/>
      <c r="G384" s="175"/>
      <c r="H384" s="175"/>
      <c r="I384" s="175"/>
      <c r="J384" s="175"/>
      <c r="K384" s="175"/>
      <c r="L384" s="175"/>
      <c r="M384" s="175"/>
      <c r="N384" s="175"/>
      <c r="O384" s="175"/>
      <c r="P384" s="175"/>
      <c r="Q384" s="175"/>
      <c r="R384" s="175"/>
      <c r="S384" s="175"/>
      <c r="T384" s="175"/>
      <c r="U384" s="175"/>
      <c r="V384" s="175"/>
      <c r="W384" s="175"/>
      <c r="X384" s="175"/>
      <c r="Y384" s="175"/>
      <c r="Z384" s="175"/>
      <c r="AA384" s="175"/>
      <c r="AB384" s="175"/>
      <c r="AC384" s="175"/>
      <c r="AD384" s="175"/>
    </row>
    <row r="385" spans="3:30" x14ac:dyDescent="0.2">
      <c r="C385" s="175"/>
      <c r="D385" s="175"/>
      <c r="E385" s="175"/>
      <c r="F385" s="175"/>
      <c r="G385" s="175"/>
      <c r="H385" s="175"/>
      <c r="I385" s="175"/>
      <c r="J385" s="175"/>
      <c r="K385" s="175"/>
      <c r="L385" s="175"/>
      <c r="M385" s="175"/>
      <c r="N385" s="175"/>
      <c r="O385" s="175"/>
      <c r="P385" s="175"/>
      <c r="Q385" s="175"/>
      <c r="R385" s="175"/>
      <c r="S385" s="175"/>
      <c r="T385" s="175"/>
      <c r="U385" s="175"/>
      <c r="V385" s="175"/>
      <c r="W385" s="175"/>
      <c r="X385" s="175"/>
      <c r="Y385" s="175"/>
      <c r="Z385" s="175"/>
      <c r="AA385" s="175"/>
      <c r="AB385" s="175"/>
      <c r="AC385" s="175"/>
      <c r="AD385" s="175"/>
    </row>
    <row r="386" spans="3:30" x14ac:dyDescent="0.2">
      <c r="C386" s="175"/>
      <c r="D386" s="175"/>
      <c r="E386" s="175"/>
      <c r="F386" s="175"/>
      <c r="G386" s="175"/>
      <c r="H386" s="175"/>
      <c r="I386" s="175"/>
      <c r="J386" s="175"/>
      <c r="K386" s="175"/>
      <c r="L386" s="175"/>
      <c r="M386" s="175"/>
      <c r="N386" s="175"/>
      <c r="O386" s="175"/>
      <c r="P386" s="175"/>
      <c r="Q386" s="175"/>
      <c r="R386" s="175"/>
      <c r="S386" s="175"/>
      <c r="T386" s="175"/>
      <c r="U386" s="175"/>
      <c r="V386" s="175"/>
      <c r="W386" s="175"/>
      <c r="X386" s="175"/>
      <c r="Y386" s="175"/>
      <c r="Z386" s="175"/>
      <c r="AA386" s="175"/>
      <c r="AB386" s="175"/>
      <c r="AC386" s="175"/>
      <c r="AD386" s="175"/>
    </row>
    <row r="387" spans="3:30" x14ac:dyDescent="0.2">
      <c r="C387" s="175"/>
      <c r="D387" s="175"/>
      <c r="E387" s="175"/>
      <c r="F387" s="175"/>
      <c r="G387" s="175"/>
      <c r="H387" s="175"/>
      <c r="I387" s="175"/>
      <c r="J387" s="175"/>
      <c r="K387" s="175"/>
      <c r="L387" s="175"/>
      <c r="M387" s="175"/>
      <c r="N387" s="175"/>
      <c r="O387" s="175"/>
      <c r="P387" s="175"/>
      <c r="Q387" s="175"/>
      <c r="R387" s="175"/>
      <c r="S387" s="175"/>
      <c r="T387" s="175"/>
      <c r="U387" s="175"/>
      <c r="V387" s="175"/>
      <c r="W387" s="175"/>
      <c r="X387" s="175"/>
      <c r="Y387" s="175"/>
      <c r="Z387" s="175"/>
      <c r="AA387" s="175"/>
      <c r="AB387" s="175"/>
      <c r="AC387" s="175"/>
      <c r="AD387" s="175"/>
    </row>
    <row r="388" spans="3:30" x14ac:dyDescent="0.2">
      <c r="C388" s="175"/>
      <c r="D388" s="175"/>
      <c r="E388" s="175"/>
      <c r="F388" s="175"/>
      <c r="G388" s="175"/>
      <c r="H388" s="175"/>
      <c r="I388" s="175"/>
      <c r="J388" s="175"/>
      <c r="K388" s="175"/>
      <c r="L388" s="175"/>
      <c r="M388" s="175"/>
      <c r="N388" s="175"/>
      <c r="O388" s="175"/>
      <c r="P388" s="175"/>
      <c r="Q388" s="175"/>
      <c r="R388" s="175"/>
      <c r="S388" s="175"/>
      <c r="T388" s="175"/>
      <c r="U388" s="175"/>
      <c r="V388" s="175"/>
      <c r="W388" s="175"/>
      <c r="X388" s="175"/>
      <c r="Y388" s="175"/>
      <c r="Z388" s="175"/>
      <c r="AA388" s="175"/>
      <c r="AB388" s="175"/>
      <c r="AC388" s="175"/>
      <c r="AD388" s="175"/>
    </row>
    <row r="389" spans="3:30" x14ac:dyDescent="0.2">
      <c r="C389" s="175"/>
      <c r="D389" s="175"/>
      <c r="E389" s="175"/>
      <c r="F389" s="175"/>
      <c r="G389" s="175"/>
      <c r="H389" s="175"/>
      <c r="I389" s="175"/>
      <c r="J389" s="175"/>
      <c r="K389" s="175"/>
      <c r="L389" s="175"/>
      <c r="M389" s="175"/>
      <c r="N389" s="175"/>
      <c r="O389" s="175"/>
      <c r="P389" s="175"/>
      <c r="Q389" s="175"/>
      <c r="R389" s="175"/>
      <c r="S389" s="175"/>
      <c r="T389" s="175"/>
      <c r="U389" s="175"/>
      <c r="V389" s="175"/>
      <c r="W389" s="175"/>
      <c r="X389" s="175"/>
      <c r="Y389" s="175"/>
      <c r="Z389" s="175"/>
      <c r="AA389" s="175"/>
      <c r="AB389" s="175"/>
      <c r="AC389" s="175"/>
      <c r="AD389" s="175"/>
    </row>
    <row r="390" spans="3:30" x14ac:dyDescent="0.2">
      <c r="C390" s="175"/>
      <c r="D390" s="175"/>
      <c r="E390" s="175"/>
      <c r="F390" s="175"/>
      <c r="G390" s="175"/>
      <c r="H390" s="175"/>
      <c r="I390" s="175"/>
      <c r="J390" s="175"/>
      <c r="K390" s="175"/>
      <c r="L390" s="175"/>
      <c r="M390" s="175"/>
      <c r="N390" s="175"/>
      <c r="O390" s="175"/>
      <c r="P390" s="175"/>
      <c r="Q390" s="175"/>
      <c r="R390" s="175"/>
      <c r="S390" s="175"/>
      <c r="T390" s="175"/>
      <c r="U390" s="175"/>
      <c r="V390" s="175"/>
      <c r="W390" s="175"/>
      <c r="X390" s="175"/>
      <c r="Y390" s="175"/>
      <c r="Z390" s="175"/>
      <c r="AA390" s="175"/>
      <c r="AB390" s="175"/>
      <c r="AC390" s="175"/>
      <c r="AD390" s="175"/>
    </row>
    <row r="391" spans="3:30" x14ac:dyDescent="0.2">
      <c r="C391" s="175"/>
      <c r="D391" s="175"/>
      <c r="E391" s="175"/>
      <c r="F391" s="175"/>
      <c r="G391" s="175"/>
      <c r="H391" s="175"/>
      <c r="I391" s="175"/>
      <c r="J391" s="175"/>
      <c r="K391" s="175"/>
      <c r="L391" s="175"/>
      <c r="M391" s="175"/>
      <c r="N391" s="175"/>
      <c r="O391" s="175"/>
      <c r="P391" s="175"/>
      <c r="Q391" s="175"/>
      <c r="R391" s="175"/>
      <c r="S391" s="175"/>
      <c r="T391" s="175"/>
      <c r="U391" s="175"/>
      <c r="V391" s="175"/>
      <c r="W391" s="175"/>
      <c r="X391" s="175"/>
      <c r="Y391" s="175"/>
      <c r="Z391" s="175"/>
      <c r="AA391" s="175"/>
      <c r="AB391" s="175"/>
      <c r="AC391" s="175"/>
      <c r="AD391" s="175"/>
    </row>
  </sheetData>
  <sheetProtection algorithmName="SHA-512" hashValue="6Ob15J64BIOv8KxUqTwqhZ77MS3yfd+sO3OXDex5c88ifqLPjPk4oxrGurGzO+62hX/5E1B80JZWCAwZ2CYTfQ==" saltValue="zkSKOVleeR3m6cCsieFtwA==" spinCount="100000" sheet="1" objects="1" scenarios="1" formatCells="0" formatColumns="0" formatRows="0"/>
  <mergeCells count="188">
    <mergeCell ref="C140:AD140"/>
    <mergeCell ref="E81:AC81"/>
    <mergeCell ref="C138:AD138"/>
    <mergeCell ref="C139:AD139"/>
    <mergeCell ref="C126:AD126"/>
    <mergeCell ref="C127:AD127"/>
    <mergeCell ref="C128:AD128"/>
    <mergeCell ref="C129:AD129"/>
    <mergeCell ref="C130:AD130"/>
    <mergeCell ref="C131:AD131"/>
    <mergeCell ref="C124:AD124"/>
    <mergeCell ref="C125:AD125"/>
    <mergeCell ref="C122:AD122"/>
    <mergeCell ref="C113:AD113"/>
    <mergeCell ref="C114:AD114"/>
    <mergeCell ref="C115:AD115"/>
    <mergeCell ref="C116:AD116"/>
    <mergeCell ref="C117:AD117"/>
    <mergeCell ref="C118:AD118"/>
    <mergeCell ref="C107:AD107"/>
    <mergeCell ref="C108:AD108"/>
    <mergeCell ref="C109:AD109"/>
    <mergeCell ref="C110:AD110"/>
    <mergeCell ref="C111:AD111"/>
    <mergeCell ref="D147:N147"/>
    <mergeCell ref="D148:N148"/>
    <mergeCell ref="D149:N149"/>
    <mergeCell ref="D150:N150"/>
    <mergeCell ref="C37:AD37"/>
    <mergeCell ref="C50:AD50"/>
    <mergeCell ref="C65:AD65"/>
    <mergeCell ref="C70:AD70"/>
    <mergeCell ref="C76:AD76"/>
    <mergeCell ref="C90:AD90"/>
    <mergeCell ref="C141:AD141"/>
    <mergeCell ref="C142:AD142"/>
    <mergeCell ref="C143:AD143"/>
    <mergeCell ref="C144:AD144"/>
    <mergeCell ref="C132:AD132"/>
    <mergeCell ref="C133:AD133"/>
    <mergeCell ref="C134:AD134"/>
    <mergeCell ref="C135:AD135"/>
    <mergeCell ref="C136:AD136"/>
    <mergeCell ref="C137:AD137"/>
    <mergeCell ref="C119:AD119"/>
    <mergeCell ref="C120:AD120"/>
    <mergeCell ref="C121:AD121"/>
    <mergeCell ref="C123:AD123"/>
    <mergeCell ref="C112:AD112"/>
    <mergeCell ref="C101:AD101"/>
    <mergeCell ref="C102:AD102"/>
    <mergeCell ref="C104:AD104"/>
    <mergeCell ref="C105:AD105"/>
    <mergeCell ref="C106:AD106"/>
    <mergeCell ref="C103:AD103"/>
    <mergeCell ref="Q96:AD96"/>
    <mergeCell ref="C96:O96"/>
    <mergeCell ref="Q97:AD97"/>
    <mergeCell ref="C97:O97"/>
    <mergeCell ref="C99:AD99"/>
    <mergeCell ref="C100:AD100"/>
    <mergeCell ref="C92:O92"/>
    <mergeCell ref="Q92:AD92"/>
    <mergeCell ref="C93:O95"/>
    <mergeCell ref="R93:AD93"/>
    <mergeCell ref="R94:AD94"/>
    <mergeCell ref="R95:AD95"/>
    <mergeCell ref="C84:AD84"/>
    <mergeCell ref="C85:AD85"/>
    <mergeCell ref="C86:AD86"/>
    <mergeCell ref="C87:D89"/>
    <mergeCell ref="F87:AD87"/>
    <mergeCell ref="F88:AD88"/>
    <mergeCell ref="F89:AD89"/>
    <mergeCell ref="C83:AD83"/>
    <mergeCell ref="F69:AD69"/>
    <mergeCell ref="C71:AD71"/>
    <mergeCell ref="C72:AD72"/>
    <mergeCell ref="C73:AD73"/>
    <mergeCell ref="C74:AD74"/>
    <mergeCell ref="C75:D75"/>
    <mergeCell ref="E75:AD75"/>
    <mergeCell ref="C91:AD91"/>
    <mergeCell ref="C55:D55"/>
    <mergeCell ref="E55:AD55"/>
    <mergeCell ref="C57:AD57"/>
    <mergeCell ref="C58:O58"/>
    <mergeCell ref="Q58:AD58"/>
    <mergeCell ref="C59:O59"/>
    <mergeCell ref="Q59:AD59"/>
    <mergeCell ref="C154:AD154"/>
    <mergeCell ref="C155:AD155"/>
    <mergeCell ref="C61:AD61"/>
    <mergeCell ref="C60:AD60"/>
    <mergeCell ref="C77:AD77"/>
    <mergeCell ref="C62:AD62"/>
    <mergeCell ref="C63:AD63"/>
    <mergeCell ref="C64:AD64"/>
    <mergeCell ref="C66:AD66"/>
    <mergeCell ref="C67:D69"/>
    <mergeCell ref="F67:AD67"/>
    <mergeCell ref="F68:AD68"/>
    <mergeCell ref="C78:D80"/>
    <mergeCell ref="F78:AD78"/>
    <mergeCell ref="F79:AD79"/>
    <mergeCell ref="F80:AD80"/>
    <mergeCell ref="C82:AD82"/>
    <mergeCell ref="C156:AD156"/>
    <mergeCell ref="C157:AD157"/>
    <mergeCell ref="C9:AD9"/>
    <mergeCell ref="C145:AD145"/>
    <mergeCell ref="C16:AD16"/>
    <mergeCell ref="C17:C19"/>
    <mergeCell ref="E17:AD17"/>
    <mergeCell ref="E18:AD18"/>
    <mergeCell ref="C153:AD153"/>
    <mergeCell ref="C23:AD23"/>
    <mergeCell ref="C22:AD22"/>
    <mergeCell ref="C24:AD24"/>
    <mergeCell ref="Q25:AD25"/>
    <mergeCell ref="C25:O25"/>
    <mergeCell ref="C26:O26"/>
    <mergeCell ref="Q26:AD26"/>
    <mergeCell ref="C27:AD27"/>
    <mergeCell ref="C29:AD29"/>
    <mergeCell ref="Q30:AD30"/>
    <mergeCell ref="C30:O30"/>
    <mergeCell ref="C33:D33"/>
    <mergeCell ref="E32:AD32"/>
    <mergeCell ref="C32:D32"/>
    <mergeCell ref="E33:AD33"/>
    <mergeCell ref="Z4:AD4"/>
    <mergeCell ref="Z5:AD5"/>
    <mergeCell ref="C2:E5"/>
    <mergeCell ref="Z3:AD3"/>
    <mergeCell ref="C152:AD152"/>
    <mergeCell ref="C53:D53"/>
    <mergeCell ref="E53:AD53"/>
    <mergeCell ref="C54:D54"/>
    <mergeCell ref="E54:AD54"/>
    <mergeCell ref="Z2:AD2"/>
    <mergeCell ref="C10:AD10"/>
    <mergeCell ref="C11:AD11"/>
    <mergeCell ref="C12:AD12"/>
    <mergeCell ref="C13:AD13"/>
    <mergeCell ref="C14:AD14"/>
    <mergeCell ref="F2:Y2"/>
    <mergeCell ref="F3:Y3"/>
    <mergeCell ref="F4:Y5"/>
    <mergeCell ref="C7:AD7"/>
    <mergeCell ref="E19:AD19"/>
    <mergeCell ref="E20:AD20"/>
    <mergeCell ref="C20:D20"/>
    <mergeCell ref="C21:D21"/>
    <mergeCell ref="E21:AD21"/>
    <mergeCell ref="C34:D34"/>
    <mergeCell ref="E34:AD34"/>
    <mergeCell ref="C35:D35"/>
    <mergeCell ref="E35:AD35"/>
    <mergeCell ref="C36:D36"/>
    <mergeCell ref="E36:AD36"/>
    <mergeCell ref="C38:AD38"/>
    <mergeCell ref="C39:D39"/>
    <mergeCell ref="E39:AD39"/>
    <mergeCell ref="A2:A7"/>
    <mergeCell ref="C49:D49"/>
    <mergeCell ref="E49:AD49"/>
    <mergeCell ref="C51:AD51"/>
    <mergeCell ref="C52:D52"/>
    <mergeCell ref="E52:AD52"/>
    <mergeCell ref="C46:D46"/>
    <mergeCell ref="E46:AD46"/>
    <mergeCell ref="C47:D47"/>
    <mergeCell ref="E47:AD47"/>
    <mergeCell ref="C40:D40"/>
    <mergeCell ref="E40:AD40"/>
    <mergeCell ref="C41:D41"/>
    <mergeCell ref="E41:AD41"/>
    <mergeCell ref="C48:D48"/>
    <mergeCell ref="E48:AD48"/>
    <mergeCell ref="C42:D42"/>
    <mergeCell ref="E42:AD42"/>
    <mergeCell ref="C43:D43"/>
    <mergeCell ref="E43:AD43"/>
    <mergeCell ref="C44:AD44"/>
    <mergeCell ref="C45:D45"/>
    <mergeCell ref="E45:AD45"/>
    <mergeCell ref="C31:AD31"/>
  </mergeCells>
  <printOptions horizontalCentered="1"/>
  <pageMargins left="0.78740157480314965" right="0.78740157480314965" top="0.78740157480314965" bottom="0.78740157480314965" header="0.78740157480314965" footer="0.78740157480314965"/>
  <pageSetup paperSize="9" scale="70" orientation="portrait" r:id="rId1"/>
  <rowBreaks count="12" manualBreakCount="12">
    <brk id="26" min="1" max="30" man="1"/>
    <brk id="39" min="1" max="30" man="1"/>
    <brk id="46" min="1" max="30" man="1"/>
    <brk id="60" min="1" max="30" man="1"/>
    <brk id="81" min="1" max="30" man="1"/>
    <brk id="98" min="1" max="30" man="1"/>
    <brk id="107" min="1" max="30" man="1"/>
    <brk id="114" min="1" max="30" man="1"/>
    <brk id="126" min="1" max="30" man="1"/>
    <brk id="137" min="1" max="30" man="1"/>
    <brk id="183" max="16383" man="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22</vt:i4>
      </vt:variant>
    </vt:vector>
  </HeadingPairs>
  <TitlesOfParts>
    <vt:vector size="36" baseType="lpstr">
      <vt:lpstr>LISTADO FT</vt:lpstr>
      <vt:lpstr>Ficha Técnica 1</vt:lpstr>
      <vt:lpstr>Ficha Técnica 2</vt:lpstr>
      <vt:lpstr>Ficha Técnica 3</vt:lpstr>
      <vt:lpstr>Ficha Técnica 4</vt:lpstr>
      <vt:lpstr>Ficha Técnica 5</vt:lpstr>
      <vt:lpstr>Ficha Técnica 6</vt:lpstr>
      <vt:lpstr>Ficha Técnica 7</vt:lpstr>
      <vt:lpstr>Ficha Técnica 8</vt:lpstr>
      <vt:lpstr>Ficha Técnica 10</vt:lpstr>
      <vt:lpstr>Ficha Técnica 9 </vt:lpstr>
      <vt:lpstr>Ficha tecnica 10</vt:lpstr>
      <vt:lpstr>Ficha tecnica 11</vt:lpstr>
      <vt:lpstr>CAMBIOS REGISTRO </vt:lpstr>
      <vt:lpstr>'Ficha Técnica 9 '!_Toc332955785</vt:lpstr>
      <vt:lpstr>'Ficha Técnica 9 '!_Toc332955789</vt:lpstr>
      <vt:lpstr>'Ficha Técnica 9 '!_Toc332955790</vt:lpstr>
      <vt:lpstr>'Ficha Técnica 9 '!_Toc332955791</vt:lpstr>
      <vt:lpstr>'Ficha Técnica 9 '!_Toc332955792</vt:lpstr>
      <vt:lpstr>'Ficha Técnica 9 '!_Toc332955793</vt:lpstr>
      <vt:lpstr>'Ficha Técnica 9 '!_Toc332955794</vt:lpstr>
      <vt:lpstr>'Ficha Técnica 9 '!_Toc332955795</vt:lpstr>
      <vt:lpstr>'Ficha Técnica 9 '!_Toc435011279</vt:lpstr>
      <vt:lpstr>'CAMBIOS REGISTRO '!Área_de_impresión</vt:lpstr>
      <vt:lpstr>'Ficha Técnica 1'!Área_de_impresión</vt:lpstr>
      <vt:lpstr>'Ficha tecnica 10'!Área_de_impresión</vt:lpstr>
      <vt:lpstr>'Ficha tecnica 11'!Área_de_impresión</vt:lpstr>
      <vt:lpstr>'Ficha Técnica 2'!Área_de_impresión</vt:lpstr>
      <vt:lpstr>'Ficha Técnica 3'!Área_de_impresión</vt:lpstr>
      <vt:lpstr>'Ficha Técnica 4'!Área_de_impresión</vt:lpstr>
      <vt:lpstr>'Ficha Técnica 5'!Área_de_impresión</vt:lpstr>
      <vt:lpstr>'Ficha Técnica 6'!Área_de_impresión</vt:lpstr>
      <vt:lpstr>'Ficha Técnica 7'!Área_de_impresión</vt:lpstr>
      <vt:lpstr>'Ficha Técnica 8'!Área_de_impresión</vt:lpstr>
      <vt:lpstr>'Ficha Técnica 9 '!Área_de_impresión</vt:lpstr>
      <vt:lpstr>'LISTADO FT'!Área_de_impresión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usuario;Anay;ANAY PINTO VALENCIA-Analista de procesos</dc:creator>
  <cp:keywords/>
  <dc:description/>
  <cp:lastModifiedBy>DORIS FERNANDEZ PARRA</cp:lastModifiedBy>
  <cp:revision/>
  <dcterms:created xsi:type="dcterms:W3CDTF">2014-02-25T23:03:20Z</dcterms:created>
  <dcterms:modified xsi:type="dcterms:W3CDTF">2024-11-14T20:09:25Z</dcterms:modified>
  <cp:category/>
  <cp:contentStatus/>
</cp:coreProperties>
</file>