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ypanqueva\Downloads\"/>
    </mc:Choice>
  </mc:AlternateContent>
  <xr:revisionPtr revIDLastSave="0" documentId="13_ncr:1_{9C63E20B-BE86-4294-A658-1F08930BBF65}" xr6:coauthVersionLast="47" xr6:coauthVersionMax="47" xr10:uidLastSave="{00000000-0000-0000-0000-000000000000}"/>
  <bookViews>
    <workbookView xWindow="-120" yWindow="-120" windowWidth="29040" windowHeight="15720" xr2:uid="{00000000-000D-0000-FFFF-FFFF00000000}"/>
  </bookViews>
  <sheets>
    <sheet name="Declaración de Aplicabilidad" sheetId="27" r:id="rId1"/>
    <sheet name=" A.5 (Organizacionales)" sheetId="8" r:id="rId2"/>
    <sheet name="A.6 (Personas)" sheetId="11" r:id="rId3"/>
    <sheet name="A.7 (Físicos)" sheetId="12" r:id="rId4"/>
    <sheet name=" A.8 (Tecnológicos)" sheetId="13" r:id="rId5"/>
  </sheets>
  <definedNames>
    <definedName name="_xlnm.Print_Area" localSheetId="1">' A.5 (Organizacionales)'!$A$1:$I$57</definedName>
    <definedName name="_xlnm.Print_Area" localSheetId="4">' A.8 (Tecnológicos)'!$A$1:$I$54</definedName>
    <definedName name="_xlnm.Print_Area" localSheetId="2">'A.6 (Personas)'!$A$1:$I$29</definedName>
    <definedName name="_xlnm.Print_Area" localSheetId="3">'A.7 (Físicos)'!$A$1:$I$34</definedName>
    <definedName name="_xlnm.Print_Area" localSheetId="0">'Declaración de Aplicabilidad'!$A$1:$I$122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1" l="1"/>
  <c r="F13" i="11"/>
  <c r="F14" i="13"/>
  <c r="F17" i="13"/>
  <c r="F21" i="12"/>
  <c r="F12" i="12"/>
  <c r="F15" i="11"/>
  <c r="H11" i="13"/>
  <c r="H12" i="13"/>
  <c r="H11" i="12"/>
  <c r="H11" i="11"/>
  <c r="H112" i="27"/>
  <c r="H11" i="8"/>
  <c r="F12" i="8"/>
  <c r="H14" i="27" l="1"/>
  <c r="H77" i="27"/>
  <c r="H62" i="27"/>
  <c r="H53" i="27"/>
  <c r="E13" i="13"/>
  <c r="F13" i="13"/>
  <c r="G13" i="13"/>
  <c r="H13" i="13"/>
  <c r="E14" i="13"/>
  <c r="G14" i="13"/>
  <c r="H14" i="13"/>
  <c r="E15" i="13"/>
  <c r="F15" i="13"/>
  <c r="G15" i="13"/>
  <c r="H15" i="13"/>
  <c r="E16" i="13"/>
  <c r="F16" i="13"/>
  <c r="G16" i="13"/>
  <c r="H16" i="13"/>
  <c r="E17" i="13"/>
  <c r="G17" i="13"/>
  <c r="H17" i="13"/>
  <c r="E18" i="13"/>
  <c r="F18" i="13"/>
  <c r="G18" i="13"/>
  <c r="H18" i="13"/>
  <c r="E19" i="13"/>
  <c r="F19" i="13"/>
  <c r="G19" i="13"/>
  <c r="H19" i="13"/>
  <c r="E20" i="13"/>
  <c r="F20" i="13"/>
  <c r="G20" i="13"/>
  <c r="H20" i="13"/>
  <c r="E21" i="13"/>
  <c r="F21" i="13"/>
  <c r="G21" i="13"/>
  <c r="H21" i="13"/>
  <c r="E22" i="13"/>
  <c r="F22" i="13"/>
  <c r="G22" i="13"/>
  <c r="H22" i="13"/>
  <c r="E23" i="13"/>
  <c r="F23" i="13"/>
  <c r="G23" i="13"/>
  <c r="H23" i="13"/>
  <c r="E24" i="13"/>
  <c r="F24" i="13"/>
  <c r="G24" i="13"/>
  <c r="H24" i="13"/>
  <c r="E25" i="13"/>
  <c r="F25" i="13"/>
  <c r="G25" i="13"/>
  <c r="H25" i="13"/>
  <c r="E26" i="13"/>
  <c r="F26" i="13"/>
  <c r="G26" i="13"/>
  <c r="H26" i="13"/>
  <c r="E27" i="13"/>
  <c r="F27" i="13"/>
  <c r="G27" i="13"/>
  <c r="H27" i="13"/>
  <c r="E28" i="13"/>
  <c r="F28" i="13"/>
  <c r="G28" i="13"/>
  <c r="H28" i="13"/>
  <c r="E29" i="13"/>
  <c r="F29" i="13"/>
  <c r="G29" i="13"/>
  <c r="H29" i="13"/>
  <c r="E30" i="13"/>
  <c r="F30" i="13"/>
  <c r="G30" i="13"/>
  <c r="H30" i="13"/>
  <c r="E31" i="13"/>
  <c r="F31" i="13"/>
  <c r="G31" i="13"/>
  <c r="H31" i="13"/>
  <c r="E32" i="13"/>
  <c r="F32" i="13"/>
  <c r="G32" i="13"/>
  <c r="H32" i="13"/>
  <c r="E33" i="13"/>
  <c r="F33" i="13"/>
  <c r="G33" i="13"/>
  <c r="H33" i="13"/>
  <c r="E34" i="13"/>
  <c r="F34" i="13"/>
  <c r="G34" i="13"/>
  <c r="H34" i="13"/>
  <c r="E35" i="13"/>
  <c r="F35" i="13"/>
  <c r="G35" i="13"/>
  <c r="H35" i="13"/>
  <c r="E36" i="13"/>
  <c r="F36" i="13"/>
  <c r="G36" i="13"/>
  <c r="H36" i="13"/>
  <c r="E37" i="13"/>
  <c r="F37" i="13"/>
  <c r="G37" i="13"/>
  <c r="H37" i="13"/>
  <c r="E38" i="13"/>
  <c r="F38" i="13"/>
  <c r="G38" i="13"/>
  <c r="H38" i="13"/>
  <c r="E39" i="13"/>
  <c r="F39" i="13"/>
  <c r="G39" i="13"/>
  <c r="H39" i="13"/>
  <c r="E40" i="13"/>
  <c r="F40" i="13"/>
  <c r="G40" i="13"/>
  <c r="H40" i="13"/>
  <c r="E41" i="13"/>
  <c r="F41" i="13"/>
  <c r="G41" i="13"/>
  <c r="H41" i="13"/>
  <c r="E42" i="13"/>
  <c r="F42" i="13"/>
  <c r="G42" i="13"/>
  <c r="H42" i="13"/>
  <c r="E43" i="13"/>
  <c r="F43" i="13"/>
  <c r="G43" i="13"/>
  <c r="H43" i="13"/>
  <c r="E44" i="13"/>
  <c r="F44" i="13"/>
  <c r="G44" i="13"/>
  <c r="H44" i="13"/>
  <c r="E45" i="13"/>
  <c r="F45" i="13"/>
  <c r="G45" i="13"/>
  <c r="H45" i="13"/>
  <c r="F12" i="13"/>
  <c r="G12" i="13"/>
  <c r="E12" i="13"/>
  <c r="E13" i="12"/>
  <c r="F13" i="12"/>
  <c r="G13" i="12"/>
  <c r="H13" i="12"/>
  <c r="E14" i="12"/>
  <c r="F14" i="12"/>
  <c r="G14" i="12"/>
  <c r="H14" i="12"/>
  <c r="E15" i="12"/>
  <c r="F15" i="12"/>
  <c r="G15" i="12"/>
  <c r="H15" i="12"/>
  <c r="E16" i="12"/>
  <c r="F16" i="12"/>
  <c r="G16" i="12"/>
  <c r="H16" i="12"/>
  <c r="E17" i="12"/>
  <c r="F17" i="12"/>
  <c r="G17" i="12"/>
  <c r="H17" i="12"/>
  <c r="E18" i="12"/>
  <c r="F18" i="12"/>
  <c r="G18" i="12"/>
  <c r="H18" i="12"/>
  <c r="E19" i="12"/>
  <c r="F19" i="12"/>
  <c r="G19" i="12"/>
  <c r="H19" i="12"/>
  <c r="E20" i="12"/>
  <c r="F20" i="12"/>
  <c r="G20" i="12"/>
  <c r="H20" i="12"/>
  <c r="E21" i="12"/>
  <c r="G21" i="12"/>
  <c r="H21" i="12"/>
  <c r="E22" i="12"/>
  <c r="F22" i="12"/>
  <c r="G22" i="12"/>
  <c r="H22" i="12"/>
  <c r="E23" i="12"/>
  <c r="F23" i="12"/>
  <c r="G23" i="12"/>
  <c r="H23" i="12"/>
  <c r="E24" i="12"/>
  <c r="F24" i="12"/>
  <c r="G24" i="12"/>
  <c r="H24" i="12"/>
  <c r="E25" i="12"/>
  <c r="F25" i="12"/>
  <c r="G25" i="12"/>
  <c r="H25" i="12"/>
  <c r="G12" i="12"/>
  <c r="H12" i="12"/>
  <c r="E12" i="12"/>
  <c r="E13" i="11"/>
  <c r="G13" i="11"/>
  <c r="H13" i="11"/>
  <c r="E14" i="11"/>
  <c r="F14" i="11"/>
  <c r="G14" i="11"/>
  <c r="H14" i="11"/>
  <c r="E15" i="11"/>
  <c r="G15" i="11"/>
  <c r="H15" i="11"/>
  <c r="E16" i="11"/>
  <c r="F16" i="11"/>
  <c r="G16" i="11"/>
  <c r="H16" i="11"/>
  <c r="E17" i="11"/>
  <c r="F17" i="11"/>
  <c r="G17" i="11"/>
  <c r="H17" i="11"/>
  <c r="E18" i="11"/>
  <c r="F18" i="11"/>
  <c r="G18" i="11"/>
  <c r="H18" i="11"/>
  <c r="E19" i="11"/>
  <c r="F19" i="11"/>
  <c r="G19" i="11"/>
  <c r="H19" i="11"/>
  <c r="G12" i="11"/>
  <c r="H12" i="11"/>
  <c r="E12" i="11"/>
  <c r="E13" i="8"/>
  <c r="F13" i="8"/>
  <c r="G13" i="8"/>
  <c r="H13" i="8"/>
  <c r="E14" i="8"/>
  <c r="F14" i="8"/>
  <c r="G14" i="8"/>
  <c r="H14" i="8"/>
  <c r="E15" i="8"/>
  <c r="F15" i="8"/>
  <c r="G15" i="8"/>
  <c r="H15" i="8"/>
  <c r="E16" i="8"/>
  <c r="F16" i="8"/>
  <c r="G16" i="8"/>
  <c r="H16" i="8"/>
  <c r="E17" i="8"/>
  <c r="F17" i="8"/>
  <c r="G17" i="8"/>
  <c r="H17" i="8"/>
  <c r="E18" i="8"/>
  <c r="F18" i="8"/>
  <c r="G18" i="8"/>
  <c r="H18" i="8"/>
  <c r="E19" i="8"/>
  <c r="F19" i="8"/>
  <c r="G19" i="8"/>
  <c r="H19" i="8"/>
  <c r="E20" i="8"/>
  <c r="F20" i="8"/>
  <c r="G20" i="8"/>
  <c r="H20" i="8"/>
  <c r="E21" i="8"/>
  <c r="F21" i="8"/>
  <c r="G21" i="8"/>
  <c r="H21" i="8"/>
  <c r="E22" i="8"/>
  <c r="F22" i="8"/>
  <c r="G22" i="8"/>
  <c r="H22" i="8"/>
  <c r="E23" i="8"/>
  <c r="F23" i="8"/>
  <c r="G23" i="8"/>
  <c r="H23" i="8"/>
  <c r="E24" i="8"/>
  <c r="F24" i="8"/>
  <c r="G24" i="8"/>
  <c r="H24" i="8"/>
  <c r="E25" i="8"/>
  <c r="F25" i="8"/>
  <c r="G25" i="8"/>
  <c r="H25" i="8"/>
  <c r="E26" i="8"/>
  <c r="F26" i="8"/>
  <c r="G26" i="8"/>
  <c r="H26" i="8"/>
  <c r="E27" i="8"/>
  <c r="F27" i="8"/>
  <c r="G27" i="8"/>
  <c r="H27" i="8"/>
  <c r="E28" i="8"/>
  <c r="F28" i="8"/>
  <c r="G28" i="8"/>
  <c r="H28" i="8"/>
  <c r="E29" i="8"/>
  <c r="F29" i="8"/>
  <c r="G29" i="8"/>
  <c r="H29" i="8"/>
  <c r="E30" i="8"/>
  <c r="F30" i="8"/>
  <c r="G30" i="8"/>
  <c r="H30" i="8"/>
  <c r="E31" i="8"/>
  <c r="F31" i="8"/>
  <c r="G31" i="8"/>
  <c r="H31" i="8"/>
  <c r="E32" i="8"/>
  <c r="F32" i="8"/>
  <c r="G32" i="8"/>
  <c r="H32" i="8"/>
  <c r="E33" i="8"/>
  <c r="F33" i="8"/>
  <c r="G33" i="8"/>
  <c r="H33" i="8"/>
  <c r="E34" i="8"/>
  <c r="F34" i="8"/>
  <c r="G34" i="8"/>
  <c r="H34" i="8"/>
  <c r="E35" i="8"/>
  <c r="F35" i="8"/>
  <c r="G35" i="8"/>
  <c r="H35" i="8"/>
  <c r="E36" i="8"/>
  <c r="F36" i="8"/>
  <c r="G36" i="8"/>
  <c r="H36" i="8"/>
  <c r="E37" i="8"/>
  <c r="F37" i="8"/>
  <c r="G37" i="8"/>
  <c r="H37" i="8"/>
  <c r="E38" i="8"/>
  <c r="F38" i="8"/>
  <c r="G38" i="8"/>
  <c r="H38" i="8"/>
  <c r="E39" i="8"/>
  <c r="F39" i="8"/>
  <c r="G39" i="8"/>
  <c r="H39" i="8"/>
  <c r="E40" i="8"/>
  <c r="F40" i="8"/>
  <c r="G40" i="8"/>
  <c r="H40" i="8"/>
  <c r="E41" i="8"/>
  <c r="F41" i="8"/>
  <c r="G41" i="8"/>
  <c r="H41" i="8"/>
  <c r="E42" i="8"/>
  <c r="F42" i="8"/>
  <c r="G42" i="8"/>
  <c r="H42" i="8"/>
  <c r="E43" i="8"/>
  <c r="F43" i="8"/>
  <c r="G43" i="8"/>
  <c r="H43" i="8"/>
  <c r="E44" i="8"/>
  <c r="F44" i="8"/>
  <c r="G44" i="8"/>
  <c r="H44" i="8"/>
  <c r="E45" i="8"/>
  <c r="F45" i="8"/>
  <c r="G45" i="8"/>
  <c r="H45" i="8"/>
  <c r="E46" i="8"/>
  <c r="F46" i="8"/>
  <c r="G46" i="8"/>
  <c r="H46" i="8"/>
  <c r="E47" i="8"/>
  <c r="F47" i="8"/>
  <c r="G47" i="8"/>
  <c r="H47" i="8"/>
  <c r="E48" i="8"/>
  <c r="F48" i="8"/>
  <c r="G48" i="8"/>
  <c r="H48" i="8"/>
  <c r="G12" i="8"/>
  <c r="H12" i="8"/>
  <c r="E12" i="8"/>
</calcChain>
</file>

<file path=xl/sharedStrings.xml><?xml version="1.0" encoding="utf-8"?>
<sst xmlns="http://schemas.openxmlformats.org/spreadsheetml/2006/main" count="961" uniqueCount="420">
  <si>
    <t>OBJETIVO:</t>
  </si>
  <si>
    <t>ALCANCE:</t>
  </si>
  <si>
    <t>LÍDER DE PROCEDIMIENTO:</t>
  </si>
  <si>
    <t>N°</t>
  </si>
  <si>
    <t>DOMINIO - CONTROL ISO 27001</t>
  </si>
  <si>
    <t>DESCRIPCIÓN</t>
  </si>
  <si>
    <t>CONTROL IMPLEMENTADO 
SI/NO</t>
  </si>
  <si>
    <t>CONTROL INSTITUCIONAL</t>
  </si>
  <si>
    <t>EXCLUSION 
SI/NO</t>
  </si>
  <si>
    <t xml:space="preserve">VALORACIÓN </t>
  </si>
  <si>
    <t>A5</t>
  </si>
  <si>
    <t>SI</t>
  </si>
  <si>
    <t>NO</t>
  </si>
  <si>
    <t>A6</t>
  </si>
  <si>
    <t>Contacto con las autoridades</t>
  </si>
  <si>
    <t>Contacto con grupos de interés especial</t>
  </si>
  <si>
    <t>A7</t>
  </si>
  <si>
    <t>Selección</t>
  </si>
  <si>
    <t>Proceso disciplinario</t>
  </si>
  <si>
    <t>A8</t>
  </si>
  <si>
    <t>Devolución de activos</t>
  </si>
  <si>
    <t>Clasificación de la información</t>
  </si>
  <si>
    <t>Etiquetado de la información</t>
  </si>
  <si>
    <t>Ubicación y protección de los equipos</t>
  </si>
  <si>
    <t>Gestión de cambios</t>
  </si>
  <si>
    <t>Instalación de software en sistemas operativos</t>
  </si>
  <si>
    <t>Transferencia de información</t>
  </si>
  <si>
    <t>Protección de registros</t>
  </si>
  <si>
    <t>VERSIÓN: 4</t>
  </si>
  <si>
    <t>DECLARACIÓN DE APLICABILIDAD</t>
  </si>
  <si>
    <t>Coordinadora Sistema de Gestión de Seguridad de la Información - SGSI</t>
  </si>
  <si>
    <t>CONTROLES ORGANIZACIONALES</t>
  </si>
  <si>
    <t>5.11</t>
  </si>
  <si>
    <t>5.12</t>
  </si>
  <si>
    <t>5.13</t>
  </si>
  <si>
    <t>5.14</t>
  </si>
  <si>
    <t>5.15</t>
  </si>
  <si>
    <t>Control de Acceso</t>
  </si>
  <si>
    <t>5.16</t>
  </si>
  <si>
    <t>5.17</t>
  </si>
  <si>
    <t>5.18</t>
  </si>
  <si>
    <t>5.19</t>
  </si>
  <si>
    <t>5.20</t>
  </si>
  <si>
    <t>5.21</t>
  </si>
  <si>
    <t>5.22</t>
  </si>
  <si>
    <t>5.23</t>
  </si>
  <si>
    <t>5.24</t>
  </si>
  <si>
    <t>Planificación y preparación de la gestión de incidentes de seguridad de la información</t>
  </si>
  <si>
    <t>5.25</t>
  </si>
  <si>
    <t>Evaluación y decisión sobre eventos de seguridad de la información</t>
  </si>
  <si>
    <t>5.1</t>
  </si>
  <si>
    <t>Políticas de seguridad de la información</t>
  </si>
  <si>
    <t xml:space="preserve">La política de seguridad de la información y las políticas de temas específicos deberían ser definidas, aprobadas por la dirección, publicadas, comunicadas y reconocidas por el personal y las partes interesadas pertinentes, y revisadas a intervalos planificados y si se producen cambios significativos. </t>
  </si>
  <si>
    <t>5.2</t>
  </si>
  <si>
    <t>Roles y responsabilidades en materia de la seguridad de la información</t>
  </si>
  <si>
    <t>Los roles y responsabilidades de seguridad de la información se deberían definir y asignar de acuerdo con las necesidades de la organización.</t>
  </si>
  <si>
    <t>5.3</t>
  </si>
  <si>
    <t>Segregación de funciones</t>
  </si>
  <si>
    <t>Las obligaciones y las áreas de responsabilidad conflictivas deberían estar separadas.</t>
  </si>
  <si>
    <t>5.4</t>
  </si>
  <si>
    <t>Responsabilidades de gestión</t>
  </si>
  <si>
    <t>La dirección debería exigirle a todo el personal que aplique la seguridad de la información de acuerdo con la política de seguridad de la información establecida, las políticas y los procedimientos específicos por tema de la organización.</t>
  </si>
  <si>
    <t>5.5</t>
  </si>
  <si>
    <t>La organización  debería establecer y mantener contacto con las autoridades pertinentes</t>
  </si>
  <si>
    <t>5.6</t>
  </si>
  <si>
    <t>La organización debería establecer y mantener contacto con grupos de interés especial u otros foros de seguridad especializados y asociaciones profesionales.</t>
  </si>
  <si>
    <t>5.7</t>
  </si>
  <si>
    <t>La información relativa a las amenazas a la seguridad de la información se debería recopilar y analizar para producir inteligencia de las amenazas.</t>
  </si>
  <si>
    <t>5.8</t>
  </si>
  <si>
    <t>Seguridad de la información en la gestión de proyectos</t>
  </si>
  <si>
    <t>La seguridad de la información se debería integrar en la gestión de proyectos.</t>
  </si>
  <si>
    <t>5.9</t>
  </si>
  <si>
    <t>Inventario de activos de información y otros asociados</t>
  </si>
  <si>
    <t>Se debería elaborar y mantener un inventario de información y otros activos asociados, incluidos los propietarios.</t>
  </si>
  <si>
    <t>5.10</t>
  </si>
  <si>
    <t>Uso aceptable de activos de información y otros asociados</t>
  </si>
  <si>
    <t>Se deberían identificar, documentar e implementar reglas para el uso aceptable y procedimientos para el manejo de la información y otros activos asociados.</t>
  </si>
  <si>
    <t>El personal y otras partes interesadas, según corresponda, deberían devolver todos los activos de la organización en su posesión al cambiar o terminar su empleo, contrato o acuerdo.</t>
  </si>
  <si>
    <t>La información se debería clasificar según las necesidades de seguridad de la información de la organización en función de la confidencialidad, la integridad, la disponibilidad y los requisitos pertinentes de las partes interesadas.</t>
  </si>
  <si>
    <t>Debería elaborarse e implementarse un conjunto adecuado de procedimientos para el etiquetado de la información de conformidad con el esquema de clasificación de la información adoptado por la organización.</t>
  </si>
  <si>
    <t>Se deberían establecer reglas, procedimientos o acuerdos de transferencia de información para todos los tipos de facilidades de transferencia dentro de la organización y entre la organización y otras partes.</t>
  </si>
  <si>
    <t>Las reglas para controlar el acceso físico y lógico a la información y otros activos asociados se deberían establecerse e implementarse en función de los requisitos de seguridad de la información y del negocio.</t>
  </si>
  <si>
    <t>Gestión de la identidad</t>
  </si>
  <si>
    <t>Se debería gestionar el ciclo de vida de las identidades.</t>
  </si>
  <si>
    <t>Información de autenticación</t>
  </si>
  <si>
    <t>La asignación y gestión de la información de autenticación debería controlarse mediante un proceso de gestión, que incluya el asesoramiento del personal sobre el manejo adecuado de la información de autenticación</t>
  </si>
  <si>
    <t>Derechos de acceso</t>
  </si>
  <si>
    <t>Los derechos de acceso a la información y otros activos asociados se deberían aprovisionar, revisar, modificar y eliminar de acuerdo con la política y reglas de control de acceso específicas del tema de la organización.</t>
  </si>
  <si>
    <t>Seguridad de la información en la relación con proveedores</t>
  </si>
  <si>
    <t>Deberían definirse e implementarse procesos y procedimientos para gestionar los riesgos de seguridad de la información asociados con el uso de los productos o servicios del proveedor.</t>
  </si>
  <si>
    <t>Abordar la seguridad de la información en los acuerdos con los proveedores</t>
  </si>
  <si>
    <t>Los requisitos de seguridad de la información pertinentes deberían establecerse y acordarse con cada proveedor en función del tipo de relación con el proveedor.</t>
  </si>
  <si>
    <t>Gestión de la seguridad de la información en la cadena de suministro de las TIC (Tecnologías de Información y Comunicación)</t>
  </si>
  <si>
    <t>Deberían definirse y aplicarse procesos y procedimientos para gestionar los riesgos de seguridad de la información asociados a la cadena de suministro de productos y servicios de TIC.</t>
  </si>
  <si>
    <t>Monitoreo, revisión y gestión de cambios de los servicios de los proveedores</t>
  </si>
  <si>
    <t>La organización debería monitorear, revisar, evaluar y gestionar regularmente los cambios en las prácticas de seguridad de la información del proveedor y en la prestación de servicios.</t>
  </si>
  <si>
    <t>Los procesos de adquisición, uso, gestión y salida de los servicios en la nube deberían establecerse de acuerdo con los requisitos de seguridad de la información de la organización.</t>
  </si>
  <si>
    <t>La organización debería planificar y prepararse para gestionar los incidentes de seguridad de la información definiendo, estableciendo y comunicando los procesos, roles y responsabilidades de gestión de incidentes de seguridad de la información.</t>
  </si>
  <si>
    <t>La organización debería evaluar los eventos de seguridad de la información y decidir si se deberían clasificar como incidentes de seguridad de la información.</t>
  </si>
  <si>
    <t>5.26</t>
  </si>
  <si>
    <t>Respuesta a los incidentes de seguridad de la información</t>
  </si>
  <si>
    <t>Los incidentes de seguridad de la información se deberían responder de conformidad con los procedimientos documentados.</t>
  </si>
  <si>
    <t>5.27</t>
  </si>
  <si>
    <t>Aprendizaje de los incidentes de seguridad de la información</t>
  </si>
  <si>
    <t>Los conocimientos obtenidos de los incidentes de seguridad de la información deberían utilizarse para reforzar y mejorar los controles de seguridad de la información.</t>
  </si>
  <si>
    <t>5.28</t>
  </si>
  <si>
    <t>Recolección de evidencias</t>
  </si>
  <si>
    <t>La organización debería establecer e implementar procedimientos para la identificación, recopilación, adquisición y preservación de pruebas relacionadas con eventos de seguridad de la información.</t>
  </si>
  <si>
    <t>5.29</t>
  </si>
  <si>
    <t>Seguridad de la información durante interrupciones</t>
  </si>
  <si>
    <t>La organización debería planificar cómo mantener la seguridad de la información en un nivel adecuado durante la interrupción.</t>
  </si>
  <si>
    <t>5.30</t>
  </si>
  <si>
    <t>La preparación para las TIC debería planificarse, implementarse, mantenerse y probarse sobre la base de los objetivos de continuidad del negocio y los requisitos de continuidad de las TIC.</t>
  </si>
  <si>
    <t>5.31</t>
  </si>
  <si>
    <t>Requisitos legales, estatutarios, reglamentarios y contractuales</t>
  </si>
  <si>
    <t>Los requisitos legales, estatutarios, reglamentarios y contractuales relevantes para la seguridad de la información y el enfoque de la organización para cumplir con estos requisitos deberían ser identificados, documentados y actualizados.</t>
  </si>
  <si>
    <t>5.32</t>
  </si>
  <si>
    <t>Derechos de propiedad intelectual</t>
  </si>
  <si>
    <t>La organización debería aplicar los procedimientos apropiados para proteger los derechos de propiedad intelectual.</t>
  </si>
  <si>
    <t>5.33</t>
  </si>
  <si>
    <t>Los registros deberían estar protegidos de pérdidas, destrucción, falsificación, acceso no autorizado y liberación no autorizada.</t>
  </si>
  <si>
    <t>5.34</t>
  </si>
  <si>
    <t>Privacidad y protección de la información de identificación personal (PII, por sus siglas en inglés)</t>
  </si>
  <si>
    <t>La organización debería identificar y cumplir con los requisitos relativos a la preservación de la privacidad y la protección de la PII de acuerdo con las leyes y reglamentos aplicables y los requisitos contractuales.</t>
  </si>
  <si>
    <t>5.35</t>
  </si>
  <si>
    <t>Revisión independiente de la seguridad de la información</t>
  </si>
  <si>
    <t>El enfoque de la organización para gestionar la seguridad de la información y su implementación, incluidas las personas, los procesos y las tecnologías, debería revisarse de forma independiente a intervalos planificados o cuando se produzcan cambios significativos.</t>
  </si>
  <si>
    <t>5.36</t>
  </si>
  <si>
    <t>Cumplimiento de las políticas, reglas y normas de la seguridad de la información</t>
  </si>
  <si>
    <t>El cumplimiento de la política de seguridad de la información de la organización, las políticas, las reglas y los estándares específicos por tema deberían revisarse periódicamente.</t>
  </si>
  <si>
    <t>5.37</t>
  </si>
  <si>
    <t>Procedimientos operativos documentados</t>
  </si>
  <si>
    <t>Los procedimientos operativos para las instalaciones de procesamiento de la información deberían estar documentados y disponibles para el personal que los necesite.</t>
  </si>
  <si>
    <t>CONTROL DE PERSONAS</t>
  </si>
  <si>
    <t>6.1</t>
  </si>
  <si>
    <t>Las verificaciones de los antecedentes de todos los candidatos a convertirse en personal deberían llevarse a cabo antes de incorporarse a la organización y de forma continúa tomando en consideración las leyes, reglamentos y la ética aplicables y ser proporcionales a los requisitos de la empresa, la clasificación de la información a la que se va a  acceder y los riesgos percibidos.</t>
  </si>
  <si>
    <t>6.2</t>
  </si>
  <si>
    <t>Condiciones del empleo</t>
  </si>
  <si>
    <t>Los acuerdos contractuales de empleo deberían indicar las responsabilidades del personal y de la organización en materia de seguridad de la información.</t>
  </si>
  <si>
    <t>6.3</t>
  </si>
  <si>
    <t>Sensibilización, educación y formación en materia de seguridad de la información</t>
  </si>
  <si>
    <t>El personal de la organización y las partes interesadas pertinentes deberían recibir  una sensibilización, educación y formación adecuadas en materia de seguridad de la información, así como actualizaciones periódicas de la política de seguridad de la información de la organización y de las políticas y procedimientos específicos, según sea pertinente para su función laboral.</t>
  </si>
  <si>
    <t>6.4</t>
  </si>
  <si>
    <t>Se debería formalizar y comunicar un proceso disciplinario para tomar medidas contra el personal y otras partes interesadas pertinentes que hayan cometido una violación de la política de seguridad de la información.</t>
  </si>
  <si>
    <t>6.5</t>
  </si>
  <si>
    <t>Responsabilidades tras el cese o el cambio de empleo</t>
  </si>
  <si>
    <t>Las responsabilidades y deberes de seguridad de la información que sigan siendo válidos después de la terminación o el cambio de empleo deberían definirse, aplicarse y comunicarse al personal pertinente y a otras partes interesadas.</t>
  </si>
  <si>
    <t>6.6</t>
  </si>
  <si>
    <t>Acuerdos de confidencialidad o no divulgación</t>
  </si>
  <si>
    <t>Los acuerdos de confidencialidad o no divulgación que reflejen las necesidades de la organización para la protección de la información deberían ser identificados, documentados, revisados y firmados regularmente por el personal y otras partes interesadas pertinentes.</t>
  </si>
  <si>
    <t>6.7</t>
  </si>
  <si>
    <t>Trabajo remoto</t>
  </si>
  <si>
    <t>Las medidas de seguridad deberían implementarse cuando el personal trabaje de forma remota para proteger la información a la que se accede, procesa o almacena fuera de las instalaciones de la organización.</t>
  </si>
  <si>
    <t>6.8</t>
  </si>
  <si>
    <t>Informes de eventos de seguridad de la información</t>
  </si>
  <si>
    <t>La organización debería proporcionar un mecanismo para que el personal informe sobre los eventos de seguridad de la información observados o sospechosos a través de los canales apropiados de manera oportuna.</t>
  </si>
  <si>
    <t>7.1</t>
  </si>
  <si>
    <t>Perímetros de seguridad física</t>
  </si>
  <si>
    <t>Los perímetros de seguridad deberían definirse y utilizarse para proteger las áreas que contienen información y otros activos asociados.</t>
  </si>
  <si>
    <t>7.2</t>
  </si>
  <si>
    <t>Entrada física</t>
  </si>
  <si>
    <t>Las áreas seguras deberían protegerse mediante controles de entrada y puntos de acceso adecuados.</t>
  </si>
  <si>
    <t>7.3</t>
  </si>
  <si>
    <t>Protección de oficinas, salas e instalaciones</t>
  </si>
  <si>
    <t>Se debería diseñar e implementar la seguridad física de las oficinas, salas e instalaciones.</t>
  </si>
  <si>
    <t>7.4</t>
  </si>
  <si>
    <t>7.5</t>
  </si>
  <si>
    <t>Protección contra amenazas físicas y medioambientales</t>
  </si>
  <si>
    <t>debería diseñarse y aplicarse la protección contra las amenazas físicas y medioambientales, como las desastres naturales y otras amenazas físicas intencionales o no intencionales a la infraestructura.</t>
  </si>
  <si>
    <t>7.6</t>
  </si>
  <si>
    <t>Trabajo en zonas seguras</t>
  </si>
  <si>
    <t>Deberían diseñarse y aplicarse medidas de seguridad para trabajar en zonas seguras.</t>
  </si>
  <si>
    <t>7.7</t>
  </si>
  <si>
    <t>Escritorio limpio y pantalla limpia</t>
  </si>
  <si>
    <t>Se deberían definir y aplicar de forma adecuada reglas de escritorio claras para papeles y medios de almacenamiento extraíbles, así como reglas de pantalla claras para las instalaciones de procesamiento de información.</t>
  </si>
  <si>
    <t>7.8</t>
  </si>
  <si>
    <t>El equipo debería estar colocado de forma segura y protegido.</t>
  </si>
  <si>
    <t>7.9</t>
  </si>
  <si>
    <t>Seguridad de los activos fuera de las instalaciones</t>
  </si>
  <si>
    <t>Los activos fuera de las instalaciones debería estar protegidos.</t>
  </si>
  <si>
    <t>7.10</t>
  </si>
  <si>
    <t>Medios de almacenamiento</t>
  </si>
  <si>
    <t>Los medios de almacenamiento deberían gestionarse a través de su ciclo de vida de adquisición, uso, transporte y eliminación de acuerdo con el esquema de clasificación y los requisitos de manipulación de la organización.</t>
  </si>
  <si>
    <t>7.11</t>
  </si>
  <si>
    <t>Servicios públicos de respaldo</t>
  </si>
  <si>
    <t>Las instalaciones de procesamiento de la información deberían estar protegidas contra los cortes de energía y otras interrupciones causadas por fallas en los servicios públicos de respaldo.</t>
  </si>
  <si>
    <t>7.12</t>
  </si>
  <si>
    <t>Seguridad del cableado</t>
  </si>
  <si>
    <t>Los cables que transportan energía, datos o servicios de información de respaldo deberían estar protegidos contra la interceptación, las interferencias o los daños.</t>
  </si>
  <si>
    <t>7.13</t>
  </si>
  <si>
    <t>Mantenimiento de equipos</t>
  </si>
  <si>
    <t>El equipo debería mantenerse correctamente para asegurar la disponibilidad, integridad y confidencialidad de la información.</t>
  </si>
  <si>
    <t>7.14</t>
  </si>
  <si>
    <t>Eliminación segura o reutilización de equipos</t>
  </si>
  <si>
    <t>Los elementos del equipo que contienen medios de almacenamiento deberían verificarse para asegurar que los datos confidenciales y el software con licencia se han eliminado o sobrescrito de forma segura antes de desecharlos o volver a utilizarlos.</t>
  </si>
  <si>
    <t>CONTROLES TECNOLÓGICOS</t>
  </si>
  <si>
    <t>8.1</t>
  </si>
  <si>
    <t>Dispositivos finales del usuario</t>
  </si>
  <si>
    <t>La información almacenada, procesada o accesible a través de los dispositivos de punto final del usuario debería estar protegida.</t>
  </si>
  <si>
    <t>8.2</t>
  </si>
  <si>
    <t>Derechos de acceso privilegiado</t>
  </si>
  <si>
    <t>La asignación y el uso de los derechos de acceso privilegiado deberían ser restringidos y gestionados.</t>
  </si>
  <si>
    <t>8.3</t>
  </si>
  <si>
    <t>Restricción del acceso a la información</t>
  </si>
  <si>
    <t>El acceso a la información y a otros activos asociados debería restringirse de conformidad con la política establecida sobre el control de acceso relativa a temas específicos.</t>
  </si>
  <si>
    <t>8.4</t>
  </si>
  <si>
    <t>Acceso al código fuente</t>
  </si>
  <si>
    <t>El acceso de lectura y escritura al código fuente, las herramientas de desarrollo, y las bibliotecas de software se deberían administrar adecuadamente.</t>
  </si>
  <si>
    <t>8.5</t>
  </si>
  <si>
    <t>Autenticación de seguridad</t>
  </si>
  <si>
    <t>Las tecnologías y los procedimientos de autenticación segura deberían implementarse en función de las restricciones de acceso a la información y de la política de control de acceso específica del tema.</t>
  </si>
  <si>
    <t>8.6</t>
  </si>
  <si>
    <t>Gestión de la capacidad</t>
  </si>
  <si>
    <t>La utilización de los recursos debería supervisarse y ajustarse de conformidad con las necesidades de capacidad actuales y previstas.</t>
  </si>
  <si>
    <t>8.7</t>
  </si>
  <si>
    <t>Protección contra código malicioso (malware)</t>
  </si>
  <si>
    <t>La protección contra el malware debería implementarse y respaldarse con el conocimiento adecuado del usuario.</t>
  </si>
  <si>
    <t>8.8</t>
  </si>
  <si>
    <t>Gestión de vulnerabilidades técnicas</t>
  </si>
  <si>
    <t>Se debería obtener información sobre las vulnerabilidades técnicas de los sistemas de información en uso, se debería evaluar la exposición de la organización a dichas vulnerabilidades y se deberían adoptar las medidas apropiadas.</t>
  </si>
  <si>
    <t>8.9</t>
  </si>
  <si>
    <t>Las configuraciones, incluidas las configuraciones de seguridad, de hardware, software, servicios y redes deberían establecerse, documentarse, implementarse, supervisarse y revisarse.</t>
  </si>
  <si>
    <t>8.10</t>
  </si>
  <si>
    <t>La información almacenada en sistemas de información, dispositivos o en cualquier otro medio de almacenamiento debería eliminarse cuando ya no sea necesario.</t>
  </si>
  <si>
    <t>8.11</t>
  </si>
  <si>
    <t>El enmascaramiento de datos debería utilizarse de acuerdo con la política de la organización sobre el control de acceso y otras políticas específicas de temas relacionados, así como con los requisitos del negocio, tomando en consideración la legislación aplicable.</t>
  </si>
  <si>
    <t>8.12</t>
  </si>
  <si>
    <t>Las medidas de prevención de fugas de datos deberían aplicarse a los sistemas, redes y cualquier otro dispositivo que procese, almacene o transmita información confidencial.</t>
  </si>
  <si>
    <t>8.13</t>
  </si>
  <si>
    <t>Respaldo de información - Copia de seguridad de la información</t>
  </si>
  <si>
    <t>Las copias de seguridad de la información, el software y los sistemas deberían mantenerse y probarse periódicamente de conformidad con la política de copia de seguridad específica del tema acordado.</t>
  </si>
  <si>
    <t>8.14</t>
  </si>
  <si>
    <t>Redundancia de las instalaciones de tratamiento de la información</t>
  </si>
  <si>
    <t>Las instalaciones de procesamiento de la información deberían implantarse con redundancia suficiente para satisfacer los requisitos de disponibilidad.</t>
  </si>
  <si>
    <t>8.15</t>
  </si>
  <si>
    <t>Registros</t>
  </si>
  <si>
    <t>Deberían producirse, almacenarse, protegerse y analizarse los registros que recogen las actividades, las excepciones, los fallos y otros eventos relevantes.</t>
  </si>
  <si>
    <t>8.16</t>
  </si>
  <si>
    <t>Las redes, los sistemas y las aplicaciones deberían ser monitoreadas para detectar comportamientos anómalos y tomar las medidas apropiadas para evaluar posibles incidentes de seguridad de la información.</t>
  </si>
  <si>
    <t>8.17</t>
  </si>
  <si>
    <t>Sincronización de reloj (clock)</t>
  </si>
  <si>
    <t>Los relojes de los sistemas de procesamiento de información utilizados por la organización deberían sincronizarse con las fuentes de tiempo aprobadas.</t>
  </si>
  <si>
    <t>8.18</t>
  </si>
  <si>
    <t>Uso de programas de utilidad privilegiados</t>
  </si>
  <si>
    <t>El uso de programas de utilidad que pueden ser capaces de anular los controles del sistema y de la aplicación deberían estar restringidos y controlados de forma estricta.</t>
  </si>
  <si>
    <t>8.19</t>
  </si>
  <si>
    <t>Deberían implementarse procedimientos y medidas para administrar de forma segura la instalación de software en los sistemas operativos.</t>
  </si>
  <si>
    <t>8.20</t>
  </si>
  <si>
    <t>Seguridad de las redes</t>
  </si>
  <si>
    <t>Las redes y los dispositivos de red deberían estar protegidos, gestionados y controlados para proteger la información de los sistemas y las aplicaciones.</t>
  </si>
  <si>
    <t>8.21</t>
  </si>
  <si>
    <t>Seguridad de los servicios de red</t>
  </si>
  <si>
    <t>Deberían identificarse, implementarse y supervisarse  los mecanismos de seguridad, los niveles de servicio y los requisitos de servicio de los servicios de red.</t>
  </si>
  <si>
    <t>8.22</t>
  </si>
  <si>
    <t>Segregación de redes</t>
  </si>
  <si>
    <t>Los grupos de servicios de información, usuarios y sistemas de información deberían separarse en las redes de la organización.</t>
  </si>
  <si>
    <t>8.23</t>
  </si>
  <si>
    <t>El acceso a sitios web externos deberían gestionarse para reducir la exposición a contenido malintencionado.</t>
  </si>
  <si>
    <t>8.24</t>
  </si>
  <si>
    <t>Uso de cifrado</t>
  </si>
  <si>
    <t xml:space="preserve">Se deberían definir e implementar reglas para el uso efectivo de la criptografía, incluida la administración de claves cifradas. </t>
  </si>
  <si>
    <t>8.25</t>
  </si>
  <si>
    <t>Ciclo de vida de desarrollo seguro</t>
  </si>
  <si>
    <t>Debería establecerse y aplicarse normas para el desarrollo seguro de software y sistemas.</t>
  </si>
  <si>
    <t>8.26</t>
  </si>
  <si>
    <t>Requisitos de seguridad de la información</t>
  </si>
  <si>
    <t>Los requisitos de seguridad de la información deberían ser identificados, especificados y aprobados al desarrollar o adquirir aplicaciones.</t>
  </si>
  <si>
    <t>8.27</t>
  </si>
  <si>
    <t>Arquitectura de sistemas seguros y principios de ingeniería</t>
  </si>
  <si>
    <t>Los principios para la ingeniería de sistemas seguros deberían establecerse, documentarse, mantenerse y aplicarse a cualquier actividad de desarrollo de sistemas de información.</t>
  </si>
  <si>
    <t>8.28</t>
  </si>
  <si>
    <t>Los principios de codificación segura se deberían aplicar al desarrollo del software.</t>
  </si>
  <si>
    <t>8.29</t>
  </si>
  <si>
    <t>Pruebas de seguridad en el desarrollo y la aceptación</t>
  </si>
  <si>
    <t>Los procesos de prueba de seguridad deberían definirse e implementarse en el ciclo de vida del desarrollo.</t>
  </si>
  <si>
    <t>8.30</t>
  </si>
  <si>
    <t>Desarrollo tercerizado</t>
  </si>
  <si>
    <t>La organización debería dirigir, monitorear y revisar las actividades relacionadas con el desarrollo de sistemas tercerizados.</t>
  </si>
  <si>
    <t>8.31</t>
  </si>
  <si>
    <t>Separación de los entornos de desarrollo, prueba y producción</t>
  </si>
  <si>
    <t>Los entornos de desarrollo, prueba y producción deberían estar separados y protegidos.</t>
  </si>
  <si>
    <t>8.32</t>
  </si>
  <si>
    <t>Los cambios en las instalaciones de procesamiento de la información y en los sistemas de información deberían estar sujetos a procedimientos de gestión de cambios.</t>
  </si>
  <si>
    <t>8.33</t>
  </si>
  <si>
    <t>Información de la prueba</t>
  </si>
  <si>
    <t>La información de las pruebas debería seleccionarse, protegerse y gestionarse adecuadamente.</t>
  </si>
  <si>
    <t>8.34</t>
  </si>
  <si>
    <t>Protección de los sistemas de información durante las pruebas de auditoría</t>
  </si>
  <si>
    <t>Las pruebas de auditoria y otras actividades de garantía que impliquen la evaluación de los sistemas operativos deberían planificarse y acordarse entre el encargado de las pruebas y la dirección correspondiente.</t>
  </si>
  <si>
    <t>CONTROLES FÍSICOS</t>
  </si>
  <si>
    <t>Las instalaciones deberían ser vigiladas continuamente para el accesos físicos no autorizado</t>
  </si>
  <si>
    <r>
      <t xml:space="preserve">Filtrado web </t>
    </r>
    <r>
      <rPr>
        <sz val="10"/>
        <color rgb="FFFF0000"/>
        <rFont val="Arial"/>
        <family val="2"/>
      </rPr>
      <t>(nuevo)</t>
    </r>
  </si>
  <si>
    <t>Inteligencia sobre amenazas (nuevo)</t>
  </si>
  <si>
    <t>Seguridad de la información para el uso de servicios en la nube (cloud) (nuevo)</t>
  </si>
  <si>
    <t>Preparación de las TIC para la continuidad del negocio (nuevo)</t>
  </si>
  <si>
    <t>Monitoreo de la seguridad física (nuevo)</t>
  </si>
  <si>
    <t>Gestión de la configuración (nuevo)</t>
  </si>
  <si>
    <t>Eliminación de información (nuevo)</t>
  </si>
  <si>
    <t>Enmascaramiento de datos (nuevo)</t>
  </si>
  <si>
    <t>Prevención de la fuga de datos (nuevo)</t>
  </si>
  <si>
    <t>Actividades de supervisión (Monitoreo) (nuevo)</t>
  </si>
  <si>
    <t>Filtrado web (nuevo)</t>
  </si>
  <si>
    <t>Configuración segura (nuevo)</t>
  </si>
  <si>
    <t>CONTROL DE LAS PERSONAS</t>
  </si>
  <si>
    <t>13.1</t>
  </si>
  <si>
    <t>VIGENCIA: 2025-04-24</t>
  </si>
  <si>
    <t>Diagonal 18 No. 20-29 Fusagasugá – Cundinamarca</t>
  </si>
  <si>
    <t>Teléfono (601) 8281483 Línea Gratuita 018000180414</t>
  </si>
  <si>
    <t xml:space="preserve"> www.ucundinamarca.edu.co   E-mail: info@ucundinamarca.edu.co</t>
  </si>
  <si>
    <t xml:space="preserve"> NIT: 890.680.062-2</t>
  </si>
  <si>
    <t>Documento controlado por el Sistema de Gestión de la Calidad</t>
  </si>
  <si>
    <t>Asegúrese que corresponde a la última versión consultando el Portal Institucional</t>
  </si>
  <si>
    <t>MACROPROCESO ESTRATÉGICO</t>
  </si>
  <si>
    <t>TOTAL GRADO DE IMPLEMENTACIÓN</t>
  </si>
  <si>
    <t>PROCESO GESTIÓN SISTEMAS INTEGRADOS - SEGURIDAD DE LA INFORMACIÓN</t>
  </si>
  <si>
    <t>CÓDIGO:  ESG-SSI-r033</t>
  </si>
  <si>
    <t>PÁGINA: 1 de 5</t>
  </si>
  <si>
    <t>PÁGINA: 2 de 5</t>
  </si>
  <si>
    <t>PÁGINA: 3 de 5</t>
  </si>
  <si>
    <t>PÁGINA: 4 de 5</t>
  </si>
  <si>
    <t>PÁGINA: 5 de 5</t>
  </si>
  <si>
    <t>Se cuenta con los siguientes documentos aprobados al interior de la universidad que soportan la implementación del control:
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ESG-SSI-M001 - MANUAL DE LINEAMIENTOS DE SEGURIDAD Y PRIVACIDAD DE LA INFORMACIÓN.
ESG-SSI-M004 - MANUAL DE ROLES Y RESPONSABILIDADES EN SEGURIDAD Y PRIVACIDAD DE LA INFORMACION.
De acuerdo con la revisión de las  Resoluciones 091 y 092 presentada en Revisión por la Dirección en diciembre del 2025,  se concluye que cumplen con la normatividad legal vigente, por tal motivo no es necesario modificar o replantearla a nivel institucional.</t>
  </si>
  <si>
    <t>Se cuenta con los siguientes documentos aprobados al interior de la universidad que soportan la implementación del control:
ESG-SSI-M004 - MANUAL DE ROLES Y RESPONSABILIDADES EN SEGURIDAD Y PRIVACIDAD DE LA INFORMACION
ESG-SSI-P08 - IMPLEMENTACIÓN DEL SISTEMA DE GESTIÓN DE SEGURIDAD DE LA  INFORMACIÓN</t>
  </si>
  <si>
    <t>Se cuenta con los siguientes documentos aprobados al interior de la universidad que soportan la implementación del control:
RESOLUCION 088 DE 2023 "POR LA CUAL SE ESTABLECE EL SISTEMA DE ASEGURAMIENTO DE LA CALIDAD DE LA UNIVERSIDAD DE CUNDINAMARCA."
RESOLUCIÓN 140 DE 2022 "  POR LA CUAL SE DESIGNA EL COORDINADOR DEL SISTEMA DE GESTIÓN DE SEGURIDAD DE LA INFORMACIÓN – SGSI Y LA PROTECCION DE DATOS PERSONALES DE LA UNIVERSIDAD DE CUNDINAMARCA¨
RESOLUCIÓN 027 DE 2020 "POR LA CUAL SE ESTABLECEN LOS ROLES Y RESPONSABILIDADES DE LOS SISTEMAS DE GESTIÓN DE LA UNIVERSIDAD DE CUNDINAMARCA"
ESG-SSI-M004 - MANUAL DE ROLES Y RESPONSABILIDADES EN SEGURIDAD Y PRIVACIDAD DE LA INFORMACION 
ESG-SSI-F002 - ACUERDO DE CONFIDENCIALIDAD PARA MIEMBROS DEL TALENTO HUMANO, PASANTES Y MONITORES 
ESG-SSI-PL01 - PLAN INSTITUCIONAL DE SENSIBILIZACION Y ENTRENAMIENTO EN SEGURIDAD Y PRIVACIDAD DE LA INFORMACION.
SACM001 - MANUAL SERVICIO DE ATENCION AL CIUDADANO</t>
  </si>
  <si>
    <t>Se cuenta con los siguientes documentos aprobados al interior de la universidad que soportan la implementación del control:
Se proyecta dar cumplimiento a este control con el apoyo de servicio de consultoría, enmarcadas en los requerimientos de seguridad en la Inteligencia de amenazas que indica la Norma ISO 27001:2022.</t>
  </si>
  <si>
    <t xml:space="preserve">
Se cuenta con los siguientes documentos aprobados al interior de la universidad que soportan la implementación del control:
ESG-SSI-P12 - GESTION DE RIESGOS DE SEGURIDAD DE LA INFORMACION
ESG-SSI-PL04 - PLAN DE TRATAMIENTO DE RIESGOS DE SEGURIDAD Y PRIVACIDAD DE LA INFORMACION
ABSP01 - ADQUISICION DE BIENES, SERVICIOS U OBRAS CONTRATACION DIRECTA
ESG-SSI-M013 - MANUAL - LINEAMIENTO DE SEGURIDAD DE LA INFORMACION CON RELACION A LOS PROVEEDORES Y/O TERCEROS 
ABSF098 - CONDICIONES GENERALES DE CONTRATACION DIRECTA
ASIM006 - MANUAL DE LINEAMIENTOS DE DESARROLLO DE SOFTWARE INSTITUCIONAL</t>
  </si>
  <si>
    <t>Se cuenta con los siguientes documentos aprobados al interior de la universidad que soportan la implementación del control:
ESG-SSI-P01 - GESTION DE ACTIVOS DE LA INFORMACION
ESG-SSI-M011 - MANUAL DE LINEAMIENTOS DE USO ACEPTABLE DE ACTIVOS DE INFORMACIÓN
ESG-SSI-I001 - INSTRUCTIVO PARA EL REGISTRO DE ACTIVOS DE LA INFORMACION
ESG-SSI-G001 - GUIA PARA REGISTRO EN EL APLICATIVO DENOMINADO GESTION DE ACTIVOS
ESG-SSI-F034 - CONSOLIDADO DEL INVENTARIO DE ACTIVOS DE LA INFORMACION
ADOr023 - TABLAS DE RETENCIÓN DOCUMENTAL
SISTEMA DE INFORMACIÓN EN PLATAFORMA INSTITUCIONAL "GESTIÓN DE ACTIVOS"</t>
  </si>
  <si>
    <t>Se cuenta con los siguientes documentos aprobados al interior de la universidad que soportan la implementación del control:
ESG-SSI-P01 - GESTION DE ACTIVOS DE LA INFORMACION
ASIP20 - GESTION DE ACCESO A LOS SISTEMAS DE INFORMACION, RECURSOS Y SERVICIOS TECNOLOGICOS
ASIP25 - COPIA DE SEGURIDAD DE INFORMACION
ASIP33 - MESA DE SERVICIOS A UN CLIC
ESG-SSI-M011 - MANUAL DE LINEAMIENTOS DE USO ACEPTABLE DE ACTIVOS DE INFORMACIÓN
ESG-SSI-M007 - 	MANUAL - POLITICA DE USO DE DISPOSITIVOS MOVILES Y BYOD
ASIM001 - MANUAL DE SISTEMAS Y TECNOLOGIA
ASIM005 - MANUAL DE POLITICAS DE USO ADECUADO DEL CORREO INSTITUCIONAL
ASIM06 - MANUAL DE POLITICAS DE DESARROLLO DE SOFTWARE INSTITUCIONAL
ASIM008 - MANUAL PARA REALIZAR PROCESO,SEGUIMIENTO Y RECUPERACION DE BACKUPS
ASIM016 - MANUAL PARA BORRADO SEGURO DE INFORMACION
ASIM018 - MANUAL DE MESA DE SERVICIOS A UN CLIC
ASII015 - INSTRUCTIVO GESTION DE ACCESO A LOS SISTEMAS DE INFORMACION, RECURSOS Y SERVICIOS TECNOLOGICOS</t>
  </si>
  <si>
    <t>Se cuenta con los siguientes documentos pendientes de formalizar su actualización y creación al interior de la universidad:
ESG-SSI-F10 - CHECKLIST PARA ENTREGA Y DEVOLUCION DE ACTIVOS DE LA INFORMACION
ASIP25 - COPIA DE SEGURIDAD DE INFORMACION
ASIM016 - MANUAL PARA BORRADO SEGURO DE INFORMACION</t>
  </si>
  <si>
    <t>Se cuenta con los siguientes documentos aprobados al interior de la universidad que soportan la implementación del control:
ESG-SSI-I001 - INSTRUCTIVO PARA EL REGISTRO DE ACTIVOS DE LA INFORMACION
ESG-SSI-F034 - CONSOLIDADO DEL INVENTARIO DE ACTIVOS DE LA INFORMACION
SISTEMA DE INFORMACIÓN EN PLATAFORMA INSTITUCIONAL "GESTIÓN DE ACTIVOS"
https://www.ucundinamarca.edu.co/index.php/ley-de-transparencia</t>
  </si>
  <si>
    <t>Se cuenta con los siguientes documentos aprobados al interior de la universidad que soportan la implementación del control:
ESG-SSI-P01 - GESTION DE ACTIVOS DE LA INFORMACION
ESG-SSI-P017 - ETIQUETADO DE LOS ACTIVOS DE LA INFORMACIÓN
ESG-SSI-F034 - CONSOLIDADO DEL INVENTARIO DE ACTIVOS DE LA INFORMACION</t>
  </si>
  <si>
    <t>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ESG-SSI-M003 -  	MANUAL DE DIRECTRICES PARA CONTACTO POR MENSAJERIA INSTANTANEA
ESG-SSI-M004 - MANUAL DE ROLES Y RESPONSABILIDADES EN SEGURIDAD Y PRIVACIDAD DE LA INFORMACION 
ASIM005 - MANUAL DE POLITICAS DE USO ADECUADO DEL CORREO INSTITUCIONAL 
ECOM007 - MANUAL DE COMUNICACIÓN INTERNA
ECOM009 - MANUAL DE USO Y MANEJO ADECUADO DE REDES SOCIALES INSTITUCIONALES
ASII015 - INSTRUCTIVO GESTION DE ACCESO A LOS SISTEMAS DE INFORMACION, RECURSOS Y SERVICIOS TECNOLOGICOS
ESG-SSI-F020 - ACUERDO DE CONFIDENCIALIDAD PARA PROVEEDORES Y TERCEROS
ESG-SSI-F005 - AUTORIZACION PARA EL TRATAMIENTO DE DATOS PERSONALES DE PROVEEDORES PERSONA NATURAL
ESG-SSI-F021 - AUTORIZACION PARA LA TRANSFERENCIA INTERNACIONAL DE DATOS PERSONALES</t>
  </si>
  <si>
    <t>Se cuenta con los siguientes documentos aprobados al interior de la universidad que soportan la implementación del control:
ESG-SSI-M010 MANUAL POLITICA DE CONTROL DE ACCESO FISICO A AREAS SEGURAS
ASIP20 - GESTION DE ACCESO A LOS SISTEMAS DE INFORMACION, RECURSOS Y SERVICIOS TECNOLOGICOS
ASII014 - INSTRUCTIVO PARA EL SOPORTE, MANTENIMIENTO Y MONITOREO A LA INFRAESTRUCTURA DE RED Y RECURSOS TECNOLOGICOS
ABSG006 - GUIA USO DE CAMARAS DE SEGURIDAD UNIVERSIDAD DE CUNDINAMARCA
ASII015 - INSTRUCTIVO GESTION DE ACCESO A LOS SISTEMAS DE INFORMACION, RECURSOS Y SERVICIOS TECNOLOGICOS
ASIF063 - REGISTRO DE INGRESO A LOS CENTROS DE DATOS Y CUARTOS DE TELECOMUNICACIONES (CDS Y TRS)
COMUNICADO NO. 006 DEL 23 DE OCTUBRE DEL 2023 "LINEAMIENTO DE CONTROL DE ACCESO A ÁREAS SEGURAS A NIVEL INSTITUCIONAL"
Adicionalmente como lineamiento obligatorio el porte de carnet institucional, se cuenta con sistema de videovigilancia en áreas administrativas, guardas de seguridad en las entradas y salidas de la instalaciones, se tiene control de ingreso para personal externo.</t>
  </si>
  <si>
    <t xml:space="preserve">Se cuenta con los siguientes documentos aprobados al interior de la universidad que soportan la implementación del control:
ASIP20 - GESTION DE ACCESO A LOS SISTEMAS DE INFORMACION, RECURSOS Y SERVICIOS TECNOLOGICOS
ASIM001 - MANUAL DE SISTEMAS Y TECNOLOGÍA
ASIM018 - MANUAL DE MESA DE SERVICIOS A UN CLIC
ASII015 - INSTRUCTIVO GESTION DE ACCESO A LOS SISTEMAS DE INFORMACION, RECURSOS Y SERVICIOS TECNOLOGICOS
ASIM005 - MANIAL LINEAMIENTO DE USO ADECUADO DEL CORREO ELECTRONICO </t>
  </si>
  <si>
    <t xml:space="preserve">
Se cuenta con los siguientes documentos aprobados al interior de la universidad que soportan la implementación del control:
ASIP20 - GESTION DE ACCESO A LOS SISTEMAS DE INFORMACION, RECURSOS Y SERVICIOS TECNOLOGICOS 
ESG-SSI-M001 - MANUAL DE LINEAMIENTOS DE SEGURIDAD Y PRIVACIDAD DE LA INFORMACION
ESG-SSI-M004 - MANUAL DE ROLES Y RESPONSABILIDADES EN SEGURIDAD Y PRIVACIDAD DE LA INFORMACION
ASIM005 - MANUAL LINEAMIENTOS DE USO ADECUADO DEL CORREO INSTITUCIONAL
ASIM001 - MANUAL DE SISTEMAS Y TECNOLOGÍA
ASIM018 - MANUAL DE MESA DE SERVICIOS A UN CLIC
ASII015 - INSTRUCTIVO GESTION DE ACCESO A LOS SISTEMAS DE INFORMACION, RECURSOS Y SERVICIOS TECNOLOGICOS
ESG-SSI-F002 - ACUERDO DE CONFIDENCIALIDAD PARA MIEMBROS DEL TALENTO HUMANO, PASANTES Y MONITORES </t>
  </si>
  <si>
    <t>Se cuenta con los siguientes documentos aprobados al interior de la universidad que soportan la implementación del control:
ASIM005 - MANUAL LINEAMIENTOS DE USO ADECUADO DEL CORREO INSTITUCIONAL 
ASII015 - INSTRUCTIVO GESTION DE ACCESO A LOS SISTEMAS DE INFORMACION, RECURSOS Y SERVICIOS TECNOLOGICOS 
ESG-SSI-M004 - MANUAL DE ROLES Y RESPONSABILIDADES EN SEGURIDAD Y PRIVACIDAD DE LA INFORMACIÓN 
ESG-SSI-M010 - MANUAL POLÍTICA DE CONTROL DE ACCESO A ÁREAS SEGURAS</t>
  </si>
  <si>
    <t>Se cuenta con los siguientes documentos aprobados al interior de la universidad que soportan la implementación del control:
ESG-SSI-M013 MANUAL - LINEAMIENTO DE SEGURIDAD DE LA INFORMACION EN LA RELACION CON PROVEEDORES Y/O TERCEROS
ESG-SSI-F020 - ACUERDO DE CONFIDENCIALIDAD PARA PROVEEDORES Y TERCEROS
ESG-SSI-F005 - AUTORIZACION PARA EL TRATAMIENTO DE DATOS PERSONALES DE PROVEEDORES PERSONA NATURAL.</t>
  </si>
  <si>
    <t>Se cuenta con los siguientes documentos aprobados al interior de la universidad que soportan la implementación del control:
ABSP01 - ADQUISICION DE BIENES, SERVICIOS U OBRAS CONTRATACION DIRECTA
ABSP15 - ADQUISICION DE BIENES, SERVICIOS U OBRAS INVITACION PRIVADA E INVITACION PUBLICA
ESG-SSI-M013 MANUAL - LINEAMIENTO DE SEGURIDAD DE LA INFORMACION EN LA RELACION CON PROVEEDORES Y/O TERCEROS
ESG-SSI-F020 - ACUERDO DE CONFIDENCIALIDAD PARA PROVEEDORES Y TERCEROS
ESG-SSI-F005 - AUTORIZACION PARA EL TRATAMIENTO DE DATOS PERSONALES DE PROVEEDORES PERSONA NATURAL</t>
  </si>
  <si>
    <t>Se cuenta con los siguientes documentos aprobados al interior de la universidad que soportan la implementación del control:
ESG-SSI-M013 MANUAL - LINEAMIENTO DE SEGURIDAD DE LA INFORMACION EN LA RELACION CON PROVEEDORES Y/O TERCEROS</t>
  </si>
  <si>
    <t>Se cuenta con los siguientes documentos aprobados al interior de la universidad que soportan la implementación del control:
ESG-SSI-M013 MANUAL - LINEAMIENTO DE SEGURIDAD DE LA INFORMACION EN LA RELACION CON PROVEEDORES Y/O TERCEROS
ABSF145 - REEVALUACION DE PROVEEDORES
ABSF146 - EVALUACION DE PROVEEDORES</t>
  </si>
  <si>
    <t>Se proyecta dar cumplimiento a este control con la implementación de requisitos de seguridad de la información en los procesos de adquisición, uso, gestión y salida de los servicios en la nube.</t>
  </si>
  <si>
    <t xml:space="preserve">
Se cuenta con los siguientes documentos aprobados al interior de la universidad que soportan la implementación del control:
ESG-SSI-P09 - GESTION DE INCIDENTES DE SEGURIDAD DE LA INFORMACION
ESG-SSI-P010 - GESTIÓN DE INCIDENTES DE SEGURIDAD EN EL TRATAMIENTO DE DATOS PERSONALES
ESG-SSI-M012 - MANUAL POLITICA DE GESTION DE INCIDENTES
ESG-SSI-G004 - GUIA PARA REALIZAR REPORTE Y VALORACION DE INCIDENTES DE PROTECCION DE DATOS PERSONALES
ESG-SSI-G006 - GUIA PARA EL DILIGENCIAMIENTO DEL REPORTE DE EVENTOS Y O INCIDENTES DE SEGURIDAD DE LA INFORMACION
ESG-SSI-F025 - REPORTE DE INCIDENTE DE PROTECCION DE DATOS PERSONALES
ESG-SSI-F036 REPORTE DE EVENTO Y/O INCIDENTES DE SEGURIDAD DE LA INFORMACION
ESG-SSI-F026- CONSOLIDADO DE INCIDENTES DE PROTECCION DE DATOS PERSONALES
ESG-SSI-F037-CONSOLIDADO DE INCIDENTES Y/O EVENTOS DE SEGURIDAD DE LA INFORMACION
ESG-SSI-G004-GUIA PARA REALIZAR REPORTE Y VALORACION DE INCIDENTES DE PROTECCION DE DATOS PERSONALES
ESG-SSI-G006-	GUIA PARA EL DILIGENCIAMIENTO DEL REPORTE DE EVENTOS Y O INCIDENTES DE SEGURIDAD DE LA INFORMACION</t>
  </si>
  <si>
    <t>Se cuenta con los siguientes documentos aprobados al interior de la universidad que soportan la implementación del control:
ESG-SSI-P09 - GESTION DE INCIDENTES DE SEGURIDAD DE LA INFORMACION
ESG-SSI-M012 - MANUAL POLITICA DE GESTION DE INCIDENTES
ESG-SSI-G006 - GUIA PARA EL DILIGENCIAMIENTO DEL REPORTE DE EVENTOS Y O INCIDENTES DE SEGURIDAD DE LA INFORMACION
ESG-SSI-F036 REPORTE DE EVENTO Y/O INCIDENTES DE SEGURIDAD DE LA INFORMACION</t>
  </si>
  <si>
    <t>Se cuenta con los siguientes documentos aprobados al interior de la universidad que soportan la implementación del control:
ESG-SSI-P09 - GESTION DE INCIDENTES DE SEGURIDAD DE LA INFORMACION
ESG-SSI-M012 - MANUAL POLITICA DE GESTION DE INCIDENTES
ESG-SSI-F036 REPORTE DE EVENTO Y/O INCIDENTES DE SEGURIDAD DE LA INFORMACION
Adicionalmente al interior del Sistema de Gestión de Seguridad de la Información - SGSI, se tiene definidos esquemas de respuesta inicial al usuario que realiza el reporte el incidente de seguridad , así mismo se tiene planeado la incorporación de flujos de actividades para atender y dar respuesta a un incidente de seguridad teniendo en cuenta su tipología.</t>
  </si>
  <si>
    <t>Se cuenta con los siguientes documentos aprobados al interior de la universidad que soportan la implementación del control:
ESG-SSI-P09 - GESTION DE INCIDENTES DE SEGURIDAD DE LA INFORMACION
ESG-SSI-PL01 - PLAN INSTITUCIONAL DE SENSIBILIZACION Y ENTRENAMIENTO EN SEGURIDAD Y PRIVACIDAD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t>
  </si>
  <si>
    <t>Se cuenta con los siguientes documentos aprobados al interior de la universidad que soportan la implementación del control:
ESG-SSI-P09 - GESTION DE INCIDENTES DE SEGURIDAD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t>
  </si>
  <si>
    <t>ElSistema de Gestión de Seguridad de la Información - SGSI ha definido una hoja de ruta para continuidad del negocio, la cual será validada con la Dirección de Sistemas y Tecnología con el fin de identificar los controles actuales y/o futuros a implementar.
Se proyecta dar cumplimiento a este control de acuerdo con lo indicado en la norma ISO 27001:2022 y anexo A ISO 27002:2022.</t>
  </si>
  <si>
    <t xml:space="preserve">Se proyecta dar cumplimiento a este control asegurando que se mantengan las operaciones críticas durante las interrupciones, priorizando recursos y procesos claves para minimizar el impacto operacional, y restaurando rápidamente sistemas esenciales para asegurar la continuidad y resiliencia de estas operaciones, lo anterior se definirá en el Plan de Continuidad de Negocio, Análisis de Impacto del Negocio (BIA), Plan de Recuperación de Desastres (DRP), entre otros. </t>
  </si>
  <si>
    <t>Se cuenta con los siguientes documentos aprobados al interior de la universidad que soportan la implementación del control:
AJUP08 - IDENTIFICACION, ACTUALIZACION Y SEGUIMIENTO AL CUMPLIMIENTO DE REQUISITOS LEGALES Y OTROS
AJUF011 - MATRIZ DE IDENTIFICACIÓN Y SEGUIMIENTO AL CUMPLIMIENTO DE REQUISITOS LEGALES Y OTROS
MCTI002-INSTRUCTIVO LEGALIZACION Y USO DE EQUIPOS EN PROYECTOS DE INVESTIGACION	
MFAI001-INSTRUCTIVO REQUISITOS LEGALES Y REGLAMENTARIOS NECESARIOS PARA EL SERVICIO EDUCATIVO DEL USUARIO O PARTE INTERESADA
AJUF012-LISTA DE VERIFICACION POR PROCESOS DE LA IDENTIFICACION Y SEGUIMIENTO AL CUMPLIMIENTO DE REQUISITOS LEGALES Y OTROS</t>
  </si>
  <si>
    <t>Se cuenta con los siguientes documentos aprobados al interior de la universidad que soportan la implementación del control:
ACUERDO 000004 DE 2018 "POR MEDIO DEL CUAL SE ADOPTA EL ESTATUTO DE PROPIEDAD INTELECTUAL DE LA UNIVERSIDAD DE CUNDINAMARCA"
ESG-SSI-M011 - MANUAL – LINEAMIENTO DE USO ACEPTABLE DE ACTIVOS DE INFORMACIÓN
ASIF057 - CONTRATO DE CESION DE DERECHOS ENTRE LOS DESARROLLADORES DE SOFTWARE Y LA UNIVERSIDAD DE CUNDINAMARCA TERMINO FIJO, OPS, PERSONAL ACADEMICO Y PLANTA
ASIF058 - CONTRATO DE CESION DE DERECHOS ENTRE LOS DESARROLLADORES DE SOFTWARE Y LA UNIVERSIDAD DE CUNDINAMARCA - PROVEEDORES
ASIF059 - CONTRATO DE CESION DE DERECHOS ENTRE LOS DESARROLLADORES DE SOFTWARE Y LA UNIVERSIDAD DE CUNDINAMARCA - PASANTIAS Y MONITORIAS</t>
  </si>
  <si>
    <t>Se cuenta con los siguientes documentos aprobados al interior de la universidad que soportan la implementación del control:
ESG-P01 "ADMINISTRACION DE INFORMACION DOCUMENTADA"
ADOP03 - CLASIFICACION Y ORGANIZACION DE ARCHIVOS DE GESTION DOCUMENTAL
ADOP04 - RECEPCION, ORGANIZACION Y ALMACENAMIENTO DE LOS DOCUMENTOS EN EL ARCHIVO CENTRAL
ADOP06 - DISPOSICION FINAL DE LOS DOCUMENTOS
ADOF023 - TABLAS DE RETENCIÓN DOCUMENTAL
ESG-SSI-M011 - MANUAL – LINEAMIENTO DE USO ACEPTABLE DE ACTIVOS DE INFORMACIÓN
ASIM008 - MANUAL PARA REALIZAR PROCESO, SEGUIMIENTO Y RECUPERACIÓN DE BACKUPS</t>
  </si>
  <si>
    <t>Se cuenta con los siguientes documentos aprobados al interior de la universidad que soportan la implementación del control:
RESOLUCIÓN  091 de 2023 "POR LA CUAL SE ESTABLECEN LOS LINEAMIENTOS DE PROTECCIÓN DE DATOS PERSONALES DE LOS TITULARES DE LA UNIVERSIDAD DECUNDINAMARCA"
NORMA ISO/IEC 27701:2019 "SISTEMAS DE GESTIÓN DE PRIVACIDAD DE LA INFORMACIÓN"
NORMA ISO/IEC 27018:20219  "PROTECCION DE LA INFORMACION DE IDENTIFICACION PERSONAL"
ESG-SSI-PG01 – PROGRAMA INTEGRAL DE GESTIÓN DE DATOS PERSONALES - PIGDP
ESG-SSI-P03 - RECOLECCION Y ALMACENAMIENTO DE DATOS PERSONALES
ESG-SSI-P05 - USO Y CIRCULACION DE DATOS PERSONALES
ESG-SSI-P06 -  SUPRESION DE DATOS PERSONALES
ESG-SSI-P07 - TRANSFERENCIA INTERNACIONAL DE DATOS PERSONALES
ESG-SSI-P10 - GESTION DE INCIDENTES DE SEGURIDAD EN EL TRATAMIENTO DE DATOS PERSONALES
ESG-SSI-P15 - GESTION DE DATOS PERSONALES
ESG-SSI-P16 - GESTION DE RIESGOS DE PROTECCION DE DATOS PERSONALES
ESG-SSI-M014 - MANUAL DE ADMINISTRACION DE RIESGOS DE PROTECCIÓN DE DATOS PERSONALES
ESG-SSI-F025 - REPORTE DE INCIDENTES DE PROTECCION DE DATOS PERSONALES
ESG-SSI-F026 - CONSOLIDADO DE INCIDENTES DE PROTECCION DE DATOS PERSONALES
ESG-SSI-F045 - MATRIZ PARA LA GESTION DE RIESGOS DE PROTECCION DE DATOS PERSONALES
AJUF011 - MATRIZ DE IDENTIFICACION Y SEGUIMIENTO AL CUMPLIMIENTO DE REQUISITOS LEGALES Y OTROS</t>
  </si>
  <si>
    <t>Se cuenta con los siguientes documentos aprobados al interior de la universidad que soportan la implementación del control:
ESG-SSI-P08 - IMPLEMENTACIÓN DEL SISTEMA DE GESTIÓN DE SEGURIDAD DE LA INFORMACIÓN
SCIP02 - ACCIONES CORRECTIVAS Y DE MEJORA
SCIP04 - AUDITORÍA INTERNA
SCIP16- ELABORACION Y SEGUIMIENTO A PLANES DE MEJORAMIENTO CON ENTES DE CONTROL EXTERNO
SCIF010- INFORME DE AUDITORIA
EPIP15 - PROCEDIMIENTO REVISION POR LA DIRECCION</t>
  </si>
  <si>
    <t>Se cuenta con los siguientes documentos aprobados al interior de la universidad que soportan la implementación del control:
Resolución 092 del 08 de Agosto de 2023 - “POR LA CUAL ADOPTA EL SISTEMA DE GESTIÓN DE SEGURIDAD DE LA INFORMACIÓN – SGSI Y SE ESTABLECEN LINEAMIENTOS, OBJETIVOS Y
ALCANCE, EN LA UNIVERSIDAD DE CUNDINAMARCA”
Resolución 088 de 2017 “Por la cual se adopta el Sistema de Seguridad de la Información – SGSI y se establece la Política, Objetivos y Alcance del Sistema de Seguridad de la Información de la Universidad de Cundinamarca”
ESG-SSI-P08 - IMPLEMENTACIÓN DEL SISTEMA DE GESTIÓN DE SEGURIDAD DE LA INFORMACIÓN
ESG-SSI-PL01- PLAN INSTITUCIONAL DE SENSIBILIZACION Y ENTRENAMIENTO EN SEGURIDAD Y PRIVACIDAD DE LA INFORMACION
ESG-SSI-M001- MANUAL DE LINEAMIENTOS DE SEGURIDAD Y PRIVACIDAD DE LA INFORMACION
EPIP15 - PROCEDIMIENTO DE REVISION POR LA DIRECCION
SCIF010-INFORME DE AUDITORIA</t>
  </si>
  <si>
    <t>Se cuenta con los siguientes documentos aprobados al interior de la universidad que soportan la implementación del control:
ESG-SSI-P01 - GESTION DE ACTIVOS DE INFORMACION
ESG-SSI-P03 - RECOLECCION Y ALMACENAMIENTO DE DATOS PERSONALES
ESG-SSI-P05 - USO Y CIRCULACION DE DATOS PERSONALES
ESG-SSI-P06 - SUPRESION DE DATOS PERSONALES
ESG-SSI-P07 - TRANSFERENCIA INTERNACIONAL DE DATOS PERSONALES
ESG-SSI-P08 - IMPLEMENTACION DEL SISTEMA DE GESTION DE SEGURIDAD DE LA INFORMACION
ESG-SSI-P09 - GESTION DE INCIDENTES DE SEGURIDAD DE LA INFORMACION
ESG-SSI-P10 - GESTION DE INCIDENTES DE SEGURIDAD EN EL TRATAMIENTO DE DATOS PERSONALES
ESG-SSI-P12 - GESTION DE RIESGOS DE SEGURIDAD DE LA INFORMACION
ESG-SSI-P13 - REGISTRO NACIONAL DE BASES DE DATOS
ESG-SSI-P14 - SUPERVISORES E INTERVENTORES
ESG-SSI-P15 - GESTION DE DATOS PERSONALES
ESG-SSI-P16 - GESTION DE RIESGOS DE PROTECCION DE DATOS PERSONALES
ESG-SSI-M001 - MANUAL DE LINEAMIENTOS  DE SEGURIDAD Y PRIVACIDAD DE LA INFORMACIÓN
ESG-SSI-M004- MANUAL DE ROLES Y RESPONSABILIDADES EN SEGURIDAD Y PRIVACIDAD DE LA INFORMACION
ESG-SSI-M007 - MANUAL - POLÍTICA DE USO DE DISPOSITIVOS MÓVILES Y BYOD
ESG-SSI-M010 - MANUAL POLITICA DE USO ACEPTABLE DE ACTIVOS DE INFORMACION
ESG-SSI-P03- RECOLECCION Y ALMACENAMIENTO DE DATOS PERSONALES
ATHP03- INDUCCION Y REINDUCCION
ASIP16 - DESARROLLO DE SISTEMAS DE INFORMACION
ASIP18 - SOPORTE, MANTENIMIENTO Y MONITOREO A LA INFRAESTRUCTURA DE RED Y RECURSOS TECNOLOGICOS	
ASIP19 - GESTION PROYECTOS DE TI	
ASIP20 - GESTION DE ACCESO A LOS SISTEMAS DE INFORMACION, RECURSOS Y SERVICIOS TECNOLOGICOS	
ASIP25 - COPIA DE SEGURIDAD DE INFORMACION
ASIP33 - MESA DE SERVICIOS A UN CLIC
ESG-SSI-F010- CHECKLIST PARA ENTREGA Y DEVOLUCION DE ACTIVOS DE LA INFORMACION</t>
  </si>
  <si>
    <t>Definir los controles aplicables para el Sistema de Gestión de Seguridad de la Información-SGSI en la Universidad de Cundinamarca de acuerdo lo indicado por la norma ISO/IEC 27001:2022 y su anexo A norma ISO/IEC 27002:2022.</t>
  </si>
  <si>
    <t>Este formato detalla qué controles del Anexo A de la norma ISO/IEC 27002:2022, han sido seleccionados y deberan ser implementados desde el Sistema de Gestión de Seguridad de la Información –SGSI y la Dirección de Sistemas y Tecnología en la Universidad de Cundinamarca, asi mismo indica el grado de implementación de cada control (esta valoración se realiza de forma periodica desde el SGSI).</t>
  </si>
  <si>
    <t xml:space="preserve">
Se cuenta con los siguientes documentos aprobados al interior de la universidad que soportan la implementación del control:
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t>
  </si>
  <si>
    <t xml:space="preserve">
Se cuenta con los siguientes documentos aprobados al interior de la universidad que soportan la implementación del control:
ESTATUTO ADMINISTRATIVO Y DOCENTE
ADOF012-MODELO CONTRATO ADMINISTRATIVO
ESG-SSI-P01- GESTION DE ACTIVOS DE INFORMACION
ESG-SSI-PL01-PLAN INSTITUCIONAL DE SENSIBILIZACION Y ENTRENAMIENTO EN SEGURIDAD Y PRIVACIDAD DE LA INFORMACION
ESGF036-MATRIZ DE PARTES INTERESADAS
ESG-SSI-F046- 	AUTORIZACION PARA EL TRATAMIENTO DE DATOS PERSONALES DE TITULARES FUNCIONARIOS, ADMINISTRATIVOS Y GESTORES DEL CONOCIMEINTO, EN TODAS LAS MODALIDADES DE CONTRATACION.
ESG-SSI-F002 - ACUERDO DE CONFIDENCIALIDAD PARA MIEMBROS DEL TALENTO HUMANO, PASANTES Y MONITORES
MCTF052- PRESENTACION DE PROYECTOS PARA SER SOMETIDOS ANTE EL COMITE DE ETICA, BIOETICA E INTEGRIDAD EN INVESTIGACION - CEBII
ASIF057 - CONTRATO DE CESIÓN DE DERECHOS ENTRE LOS DESARROLLADORES DE SOFTWARE Y LA UNIVERSIDAD DE CUNDINAMARCA – TERMINO FIJO, OPS, PERSONAL ACADÉMICO Y PLANTA.</t>
  </si>
  <si>
    <t xml:space="preserve">Se cuenta con los siguientes documentos aprobados al interior de la universidad que soportan la implementación del control:
ESG-SSI-PL01 - PLAN INSTITUCIONAL DE SENSIBILIZACION Y ENTRENAMIENTO EN SEGURIDAD Y PRIVACIDAD DE LA INFORMACION 
ATHP03 - INDUCCION Y REINDUCCION
ATHM002 - MANUAL DE INDUCCION Y REINDUCCION TALENTO HUMANO
CAMPO MULTIDIMENSIONAL DE APRENDIZAJE DEL SGSI (MOODLE)
MICROSITIO </t>
  </si>
  <si>
    <t>Se cuenta con los siguientes documentos aprobados al interior de la universidad que soportan la implementación del control:
ACUERDO 003 DE 2020 “POR EL CUAL SE ADOPTA EL ESTATUTO DISCIPLINARIO DEL PERSONAL ACADÉMICO Y ADMINISTRATIVO DE LA UNIVERSIDAD DE CUNDINAMARCA”.
SCDP01- PROCEDIMIENTO ORDINARIO
SCDP03 –PROCEDIMIENTO VERBAL
ESG-SSI-P09 - GESTIÓN DE INCIDENTES DE SEGURIDAD DE LA INFORMACIÓN
ATHP06-EVALUACION DESEMPENO ADMINISTRATIVO
ASIM005 - MANUAL LINEAMIENTOS DE USO ADECUADO DEL CORREO INSTITUCIONAL
ESG-SSI-M011- MANUAL LINEAMIENTO DE USO ACEPTABLE DE ACTIVOS DE INFORMACION
ESG-SSI-F002-ACUERDO DE CONFIDENCIALIDAD PARA MIEMBROS DEL TALENTO HUMANO, PASANTES Y MONITORES</t>
  </si>
  <si>
    <t>Se cuenta con los siguientes documentos aprobados al interior de la universidad que soportan la implementación del control:
ESG-SSI-M004 - MANUAL DE ROLES Y RESPONSABILIDADES EN SEGURIDAD Y PRIVACIDAD DE LA INFORMACION
ESG-SSI-F002 - ACUERDO DE CONFIDENCIALIDAD PARA MIEMBROS DEL TALENTO HUMANO, PASANTES Y MONITORES
ESG-SSI-F010 - CHECKLIST PARA ENTREGA Y DEVOLUCION DE ACTIVOS DE LA INFORMACION
ATHP17-INGRESO Y RETIRO DEL PERSONAL DE PLANTA
Adicionalmente se cuenta con los siguientes documentos pendientes de formalizar:
ESG-SSI-Pxx PROCEDIMIENTO DE ENTREGA Y DEVOLUCIÓN DE ACTIVOS DE LA INFORMACIÓN.</t>
  </si>
  <si>
    <t>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ESG-SSI-F002 - ACUERDO DE CONFIDENCIALIDAD PARA MIEMBROS DEL TALENTO HUMANO, PASANTES Y MONITORES
ESG-SSI-F020 - ACUERDO DE CONFIDENCIALIDAD PARA PROVEEDORES Y TERCEROS
ESG-SSI-F009 - CLAUSULA DE CONFIDENCIALIDAD PARA FOTOGRAFOS EXTERNOS
ASIF057- CONTRATO DE CESION DE DERECHOS ENTRE LOS DESARROLLADORES DE SOFTWARE Y LA UNIVERSIDAD DE CUNDINAMARCA TERMINO FIJO, OPS, PERSONAL ACADEMICO Y PLANTA</t>
  </si>
  <si>
    <t>EL CONTROL SE ENCUENTRA EXCLUIDO DE IMPLEMENTACIÓN EN LA UNIVERSIDAD DE CUNDINAMARCA</t>
  </si>
  <si>
    <t>Se cuenta con los siguientes documentos aprobados al interior de la universidad que soportan la implementación del control:
PIEZAS GRAFICAS
ESG-SSI-G006 - GUIA PARA EL DILIGENCIAMIENTO DEL REPORTE DE EVENTOS Y O INCIDENTES DE SEGURIDAD DE LA INFORMACION
ESG-SSI-G002 - GUIA DE CONTACTO CON LAS AUTORIDADES Y GRUPOS DE INTERES ESPECIAL
ESG-SSI-F036 REPORTE DE EVENTO Y/O INCIDENTES DE SEGURIDAD DE LA INFORMACION
ESG-SSI-PL01- PLAN INSTITUCIONAL DE SENSIBILIZACION Y ENTRENAMIENTO EN SEGURIDAD Y PRIVACIDAD DE LA INFORMACION
ESG-SSI-M004- MANUAL DE ROLES Y RESPONSABILIDADES EN SEGURIDAD Y PRIVACIDAD DE LA INFORMACION</t>
  </si>
  <si>
    <t>Se cuenta con los siguientes documentos aprobados al interior de la universidad que soportan la implementación del control:
ABSP17 - BAJAS DE INVENTARIO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
ASIF070 - ACEPTACION DE BORRADO SEGURO EQUIPOS DE COMPUTO</t>
  </si>
  <si>
    <t>Se cuenta con los siguientes documentos aprobados al interior de la universidad que soportan la implementación del control:
ASIP18 - SOPORTE, MANTENIMIENTO Y MONITOREO A LA INFRAESTRUCTURA DE RED Y RECURSOS TECNOLOGICOS
ASIM017 - MANUAL DE SERVICIOS TECNOLOGICOS (CONSULTA RESTRINGIDA)
ASIF060 - LISTA DE BACKUPS Y LIMPIEZA DE CDS Y TRS
ASIF061 - LISTA DE VERIFICACION MANTENIMIENTO EQUIPOS DE COMPUTO</t>
  </si>
  <si>
    <t>Se cuenta con los siguientes documentos aprobados al interior de la universidad que soportan la implementación del control:
ASIM017 - MANUAL DE SERVICIOS TECNOLOGICOS
ESG-SSI-M010 - MANUAL POLÍTICA DE CONTROL DE ACCESO A ÁREAS SEGURAS
ASIF061 - LISTA DE VERIFICACION MANTENIMIENTO EQUIPOS DE COMPUTO
SG-SST-G008 - GUÍA DE INSPECCIONES</t>
  </si>
  <si>
    <t>Se cuenta con los siguientes documentos aprobados al interior de la universidad que soportan la implementación del control:
ASIM014 - MANUAL LINEAMIENTOS DE ACTUALIZACIÓN Y RENOVACIÓN DE INFRAESTRUCTURA TECNOLÓGICA
ASIM017 - MANUAL DE SERVICIOS TECNOLOGICOS</t>
  </si>
  <si>
    <t>Se cuenta con los siguientes documentos aprobados al interior de la universidad que soportan la implementación del control:
ABSP05 - INGRESO, EGRESO, TRASLADOS Y DEVOLUCIONES DE LOS BIENES AL ALMACEN
ABSP17 – BAJAS DE INVENTARIO
ADOP06 - DISPOSICION FINAL DE LOS DOCUMENTOS
ASIP18 - SOPORTE, MANTENIMIENTO Y MONITOREO A LA INFRAESTRUCTURA DE RED Y RECURSOS TECNOLOGICOS
ADOP04 - RECEPCION, ORGANIZACION Y ALMACENAMIENTO DE LOS DOCUMENTOS EN EL ARCHIVO CENTRAL
ESG-SSI-M007 - MANUAL - POLÍTICA DE USO DE DISPOSITIVOS MÓVILES Y BYOD
ESG-SSI-M010 - MANUAL POLITICA DE CONTROL DE ACCESO FISICO A AREAS SEGURAS
ASIM008 - MANUAL PARA REALIZAR PROCESO, SEGUIMIENTO
ASIM016 - MANUAL PARA BORRADO SEGURO DE INFORMACION
ESG-SSI-F010 CHECKLIST PARA LA ENTREGA Y DEVOLUCION DE ACTIVOS
ABSF037 - DEVOLUCION DE BIENES AL ALMACEN, BAJAS O TRASLADO ENTRE DEPENDENCIAS
ABSF068 - AUTORIZACION PARA PRESTAMO O RETIRO DE BIENES NO ACADEMICOS DE LA UNIVERSIDAD</t>
  </si>
  <si>
    <t>Se cuenta con los siguientes documentos aprobados al interior de la universidad que soportan la implementación del control:
ESG-SSI-M007 - MANUAL - POLITICA DE USO DE DISPOSITIVOS MOVILES Y BYOD</t>
  </si>
  <si>
    <t>Se cuenta con los siguientes documentos aprobados al interior de la universidad que soportan la implementación del control:
ESG-SSI-M011 - MANUAL – LINEAMIENTO DE USO ACEPTABLE DE ACTIVOS DE INFORMACIÓN
ESG-SSI-M006 -MANUAL - POLITICA DE ESCRITORIO LIMPIO Y PANTALLA LIMPIA
ASIM017 - MANUAL DE SERVICIOS TECNOLOGICOS</t>
  </si>
  <si>
    <t>Se cuenta con los siguientes documentos aprobados al interior de la universidad que soportan la implementación del control:
ESG-SSI-M001 - MANUAL DE LINEAMIENTOS DE SEGURIDAD Y PRIVACIDAD DE LA INFORMACIÓN
ESG-SSI-M006 -MANUAL - POLITICA DE ESCRITORIO LIMPIO Y PANTALLA LIMPIA
ESG-SSI-F035 - REPORTE DE VERIFICACION PARA VIGIA DE SEGURIDAD DE LA INFORMACION</t>
  </si>
  <si>
    <t xml:space="preserve">
Se cuenta con los siguientes documentos aprobados al interior de la universidad que soportan la implementación del control:
ESG-SSI-M010 MANUAL POLITICA DE CONTROL DE ACCESO FISICO A AREAS SEGURAS
ESG-SST-M003 - MANUAL DE SENALIZACION Y DEMARCACION DE AREAS, ESPACIOS Y DEPENDENCIAS
ASII015 - INSTRUCTIVO GESTION DE ACCESO A LOS SISTEMAS DE INFORMACION, RECURSOS Y SERVICIOS TECNOLOGICOS
ASIF063 - REGISTRO DE INGRESO A LOS CENTROS DE DATOS Y CUARTOS DE TELECOMUNICACIONES (CD’S Y TR’S)
ADOF030 - INGRESO A LOS DEPÓSITOS DE ARCHIVOS</t>
  </si>
  <si>
    <t>Se cuenta con los siguientes documentos aprobados al interior de la universidad que soportan la implementación del control:
ESG-SST-PL01- PLAN DE GESTIÓN INTEGRAL DEL RIESGO DE DESASTRES Y PREVENCIÓN, PREPARACIÓN Y RESPUESTA ANTE EMERGENCIAS
ESG-SSI-P12 PROCEDIMIENTO DE GESTION DE RIESGOS DE SEGURIDAD Y PRIVACIDAD DE LA INFORMACION
ESG-SSI-M09 MANUAL DE ADMINISTRACION DE RIESGOS DE SEGURIDAD Y PRIVACIDAD DE LA INFORMACION 
ESG-SST-F071 - INSPECCIÓN DE RED HIDRÁULICA CONTRA INCENDIOS
ESG-SST-F018 - INSPECCION PLANTA ELECTRICA
ESG-SST-F002 - INSPECCION DE SEGURIDAD EXTINTORES
ABSF080 - INSPECCIÓN PLANTA FISICA</t>
  </si>
  <si>
    <t>Se cuenta con los siguientes documentos aprobados al interior de la universidad que soportan la implementación del control:
ESG-SSI-M010 MANUAL POLITICA DE CONTROL DE ACCESO FISICO A AREAS SEGURAS
ABSG006 - GUIA USO DE CAMARAS DE SEGURIDAD UNIVERSIDAD DE CUNDINAMARCA</t>
  </si>
  <si>
    <t>Se cuenta con los siguientes documentos aprobados al interior de la universidad que soportan la implementación del control:
RESOLUCIÓN No. 307 DE 2008 “POR LA CUAL SE ESTABLECE EL REGLAMENTO DE INGRESO, PERMANENCIA Y SALIDA DE LA UNIVERSIDAD DE CUNDINAMARCA”
ESG-SSI-M010 MANUAL POLITICA DE CONTROL DE ACCESO FISICO A AREAS SEGURAS
ADOF030 - INGRESO A LOS DEPÓSITOS DE ARCHIVOS
ASIF063 - REGISTRO DE INGRESO A LOS CENTROS DE DATOS Y CUARTOS DE TELECOMUNICACIONES (CD’S Y TR’S)
ADOF030 - INGRESO A LOS DEPÓSITOS DE ARCHIVOS</t>
  </si>
  <si>
    <t>Se cuenta con los siguientes documentos aprobados al interior de la universidad que soportan la implementación del control:
ESG-SSI-M010 MANUAL POLITICA DE CONTROL DE ACCESO FISICO A AREAS SEGURAS
ABSG006 - GUIA USO DE CAMARAS DE SEGURIDAD UNIVERSIDAD DE CUNDINAMARCA
ASII015 - INSTRUCTIVO GESTION DE ACCESO A LOS SISTEMAS DE INFORMACION, RECURSOS Y SERVICIOS TECNOLOGICOS
 ASIF063 - REGISTRO DE INGRESO A LOS CENTROS DE DATOS Y CUARTOS DE TELECOMUNICACIONES (CD’S Y TR’S)
ADOF030 - INGRESO A LOS DEPÓSITOS DE ARCHIVOS</t>
  </si>
  <si>
    <t>Se cuenta con los siguientes documentos aprobados al interior de la universidad que soportan la implementación del control:
GUIA DE VIDEOVIGILANCIA
RESOLUCIÓN No. 307 DE 2008 “POR LA CUAL SE ESTABLECE EL REGLAMENTO DE INGRESO, PERMANENCIA Y SALIDA DE LA UNIVERSIDAD DE CUNDINAMARCA”
ESG-SSI-M010 MANUAL POLITICA DE CONTROL DE ACCESO FISICO A AREAS SEGURAS
ESG-SSI-M007 - MANUAL - POLITICA DE USO DE DISPOSITIVOS MOVILES Y BYOD
 ASIF063 - REGISTRO DE INGRESO A LOS CENTROS DE DATOS Y CUARTOS DE TELECOMUNICACIONES (CD’S Y TR’S)</t>
  </si>
  <si>
    <t>Se cuenta con los siguientes documentos aprobados al interior de la universidad que soportan la implementación del control:
ESG-SSI-M001 - MANUAL DE LINEAMIENTOSS DE SEGURIDAD Y PRIVACIDAD DE LA INFORMACIÓN
ESG-SSI-M007 - MANUAL - POLÍTICA DE USO DE DISPOSITIVOS MÓVILES Y BYOD
ESG-SSI-M011 - MANUAL DE LINEAMIENTOS DE USO ACEPTABLE DE ACTIVOS DE INFORMACIÓN
ESG-SSI-M006 -MANUAL - POLITICA DE ESCRITORIO LIMPIO Y PANTALLA LIMPIA
ESG-SSI-F035 - REPORTE DE VERIFICACION PARA VIGIA DE SEGURIDAD DE LA INFORMACION</t>
  </si>
  <si>
    <t>Se cuenta con los siguientes documentos aprobados al interior de la universidad que soportan la implementación del control:
ASIP20 - GESTION DE ACCESO A LOS SISTEMAS DE INFORMACION, RECURSOS Y SERVICIOS TECNOLOGICOS
ASII015 - INSTRUCTIVO GESTION DE ACCESO A LOS SISTEMAS DE INFORMACION, RECURSOS Y SERVICIOS TECNOLOGICOS</t>
  </si>
  <si>
    <t>Se cuenta con los siguientes documentos aprobados al interior de la universidad que soportan la implementación del control:
ASII015 - INSTRUCTIVO GESTION DE ACCESO A LOS SISTEMAS DE INFORMACION, RECURSOS Y SERVICIOS TECNOLOGICOS</t>
  </si>
  <si>
    <t xml:space="preserve">Se cuenta con los siguientes documentos aprobados al interior de la universidad que soportan la implementación del control:
ASIM006 - MANUAL DE LINEAMINETOS DE DESARROLLO DE SOFTWARE INSTUTUCIONAL ( se definen los permisos otorgados a cada desarrollador sobre el proyecto) </t>
  </si>
  <si>
    <t>Se cuenta con los siguientes documentos aprobados al interior de la universidad que soportan la implementación del control:
ASIM005 - MANUAL DE POLITICAS DE USO ADECUADO DEL CORREO INSTITUCIONAL
ASIP20 - GESTION DE ACCESO A LOS SISTEMAS DE INFORMACION, RECURSOS Y SERVICIOS TECNOLOGICOS
ASII015 - INSTRUCTIVO GESTION DE ACCESO A LOS SISTEMAS DE INFORMACION, RECURSOS Y SERVICIOS TECNOLOGICOS</t>
  </si>
  <si>
    <t>Se encuentra en proceso de validación con el área encargada, en proceso de documentación y posterior formalización.</t>
  </si>
  <si>
    <t>Se cuenta con los siguientes documentos aprobados al interior de la universidad que soportan la implementación del control:
ASIP18 - SOPORTE, MANTENIMIENTO Y MONITOREO A LA INFRAESTRUCTURA DE RED Y RECURSOS TECNOLOGICOS
ESG-SSI-PL01 - PLAN INSTITUCIONAL DE SENSIBILIZACION Y ENTRENAMIENTO EN SEGURIDAD Y PRIVACIDAD DE LA INFORMACION
ESG-SSI-P09 - GESTION DE INCIDENTES DE SEGURIDAD DE LA INFORMACION
ESG-SSI-F035 - REPORTE DE VERIFICACION PARA VIGIA DE SEGURIDAD DE LA INFORMACION</t>
  </si>
  <si>
    <t xml:space="preserve">Se cuenta con el siguiente documento por aprobación al interior de la universidad que soportan la implementación del control:
ABSP01 - ADQUISICION DE BIENES, SERVICIOS U OBRAS CONTRATACION DIRECTA (AL CONTRATAR)
EPIP15 - PROCEDIMIENTO DE REVISION POR LA DIRECCION
ASIP36- GESTION DE VULNERABILIDADES 
( Se espera agendar mesa de trabajo con el SGSI para modificar y actualizar el procedimiento) </t>
  </si>
  <si>
    <t xml:space="preserve">Se cuenta con los siguientes documentos aprobados al interior de la universidad que soportan la implementación del control:
ASIM016 - MANUAL PARA BORRADO SEGURO DE LA INFORMACION </t>
  </si>
  <si>
    <t xml:space="preserve">
Se encuentra en proceso de validación con el área encargada, en proceso de documentación y posterior formalización.</t>
  </si>
  <si>
    <t>Se proyecta dar cumplimiento a este control mediante la detección, monitoreo y protección de los datos sensibles contra la pérdida o fuga no autorizada, asegurando que se cumplan las políticas de seguridad, confidencialidad e integridad de la información y minimizando los riesgos de exposición</t>
  </si>
  <si>
    <t>Se cuenta con los siguientes documentos aprobados al interior de la universidad que soportan la implementación del control:
ASIP25 - COPIA DE SEGURIDAD DE LA INFORMACION
ASIM008 - MANUAL PARA REALIZAR PROCESO,SEGUIMIENTO Y RECUPERACION DE BACKUPS</t>
  </si>
  <si>
    <t xml:space="preserve">Se cuenta con los siguientes documentos aprobados y por aprobar al interior de la universidad que soportan la implementación del control:
ESGI-SSI-P09 - GESTION DE INCIDENTES DE SEGURIDAD DE LA INFORMACION
ESG-SSI-M12 - MANUAL POLITICA DE GESTION DE INCIDENTES
ESG-SSI-F036 - REPORTE DE EVENTO Y/O INCIDENTES DE SEGURIDAD DE LA INFORMACION
ESG-SSI-F037 - CONSOLIDADO DE INCIDENTES Y/O EVENTOS DE SEGURIDAD DE LA INFORMACION </t>
  </si>
  <si>
    <t xml:space="preserve">Se proyecta dar cumplimiento a este control mediante el monitoreo en tiempo real de la infraestructura de la organización, con el fin de identificar alertas e incidentes. </t>
  </si>
  <si>
    <t xml:space="preserve">Se cuenta con los siguientes documentos aprobados al interior de la universidad que soportan la implementación del control:
ASIG009- CREACION Y CONFIGURACION DE GPO EN SERVIDORES DE DOMINIO </t>
  </si>
  <si>
    <t>Se cuenta con los siguientes documentos aprobados al interior de la universidad que soportan la implementación del control:
ASIP20 - GESTION DE ACCESO A LOS SISTEMAS DE INFORMACION, RECURSOS Y SERVICIOS TECNOLOGICOS
ASIM017 - MANUAL DE SERVICIOS TECNOLOGICOS (CONSULTA RESTRINGIDA)
ASII015 - INSTRUCTIVO GESTION DE ACCESO A LOS SISTEMAS DE INFORMACION, RECURSOS Y SERVICIOS TECNOLOGICOS</t>
  </si>
  <si>
    <t>Se cuenta con los siguientes documentos aprobados al interior de la universidad que soportan la implementación del control:
ASIM001 - MANUAL DE SISTEMAS Y TECNOLOGIA
ASIM017 - MANUAL DE SERVICIOS TECNOLOGICOS
ASII015 - INSTRUCTIVO GESTION DE ACCESO A LOS SISTEMAS DE INFORMACION, RECURSOS Y SERVICIOS TECNOLOGICOS 
ASIP20 - GESTION DE ACCESO A LOS SISTEMAS DE INFORMACION, RECURSOS Y SERVICIOS TECNOLOGICOS</t>
  </si>
  <si>
    <t>Se cuenta con los siguientes documentos aprobados al interior de la universidad que soportan la implementación del control:
ASIP20 - GESTION DE ACCESO A LOS SISTEMAS DE INFORMACION, RECURSOS Y SERVICIOS TECNOLOGICOS 
ASIM017 - MANUAL DE SERVICIOS TECNOLOGICOS
ASII015 - INSTRUCTIVO GESTION DE ACCESO A LOS SISTEMAS DE INFORMACION, RECURSOS Y SERVICIOS TECNOLOGICOS</t>
  </si>
  <si>
    <t>Se cuenta con los siguientes documentos aprobados al interior de la universidad que soportan la implementación del control:
ABSP01 - ADQUISICION DE BIENES, SERVICIOS U OBRAS CONTRATACION DIRECTA</t>
  </si>
  <si>
    <t xml:space="preserve">Se encuentra en proceso de validación con el área encargada, en proceso de documentación y posterior formalización.
ACTUALMENTE LA DIRECCION DE SISTEMAS Y TECNOLOGIA CUENTA CON UN DOCUEMENTO INTERNO SOBRE SEPARACION DE REDES </t>
  </si>
  <si>
    <t>Se encuentra en proceso de validación con el área encargada, en proceso de documentación y posterior formalización.
ACTUALMENTE LA DIRECCION DE SISTEMAS Y TECNOLOGIA REALIZÓ EL PERFILAMIENTO DEL FIREWALL EN SU SEDE, SECCIONALES Y EXTENSIONES</t>
  </si>
  <si>
    <t xml:space="preserve">Se cuenta con los siguientes documentos aprobados al interior de la universidad que soportan la implementación del control:
ACTUALMENTE LA DIRECCION DE SISTEMAS Y TECNOLOGIA SE ENCUENTRA EN PROCESO DE VALIDACION Y CREACION DE UN PROCEDIMEINTO Y MANUAL REFENTE A CONTROLES CRIPTOGRAFICOS.
ASIG011-CIFRADO DE INFORMACION DE MICROSOFT 365 </t>
  </si>
  <si>
    <t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t>
  </si>
  <si>
    <t>Se cuenta con los siguientes documentos aprobados al interior de la universidad que soportan la implementación del control:
ASIM001 - MANUAL DE SISTEMAS Y TECNOLOGIA
ASIM006 - MANUAL DE POLITICAS DE DESARROLLO DE SOFTWARE INSTITUCIONAL</t>
  </si>
  <si>
    <t xml:space="preserve">
Se cuenta con los siguientes documentos aprobados al interior de la universidad que soportan la implementación del control:
ASIP21 - GESTION DEL CAMBIO
MATRIZ DE GESTIÓN DEL CAMBIO - PUBLICADA EN EL MODELO DE OPERACIÓN DIGITAL DE LA DIRECCIÓN DE SISTEMAS Y TECNOLOGÍA
ASIP16 - SISTEMAS DE INFORMACIÓN</t>
  </si>
  <si>
    <t>Seguridad de la información para el uso de servicios en la nube (cloud)</t>
  </si>
  <si>
    <t>Se cuenta con los siguientes documentos aprobados al interior de la universidad que soportan la implementación del control:
ESG-SSI-M004 - MANUAL DE ROLES Y RESPONSABILIDADES EN SEGURIDAD Y PRIVACIDAD DE LA INFORMACION
El Sistema de Gestión de Seguridad de la Información - SGSI, opera desde el macroproceso estratégico dentro de los sistemas integrados, y por Resolución 140 se designa la Coordinadora del Sistema de Gestión de Seguridad de la información.</t>
  </si>
  <si>
    <t xml:space="preserve">Inteligencia sobre amenazas </t>
  </si>
  <si>
    <r>
      <t>Preparación de las TIC para la continuidad del negocio</t>
    </r>
    <r>
      <rPr>
        <sz val="10"/>
        <color rgb="FFFF0000"/>
        <rFont val="Arial"/>
        <family val="2"/>
      </rPr>
      <t xml:space="preserve"> </t>
    </r>
  </si>
  <si>
    <t xml:space="preserve">Monitoreo de la seguridad física </t>
  </si>
  <si>
    <t xml:space="preserve">Gestión de la configuración </t>
  </si>
  <si>
    <t xml:space="preserve">Eliminación de información </t>
  </si>
  <si>
    <r>
      <t>Enmascaramiento de datos</t>
    </r>
    <r>
      <rPr>
        <sz val="10"/>
        <color rgb="FFFF0000"/>
        <rFont val="Arial"/>
        <family val="2"/>
      </rPr>
      <t xml:space="preserve"> </t>
    </r>
  </si>
  <si>
    <r>
      <t>Prevención de la fuga de datos</t>
    </r>
    <r>
      <rPr>
        <sz val="10"/>
        <color rgb="FFFF0000"/>
        <rFont val="Arial"/>
        <family val="2"/>
      </rPr>
      <t xml:space="preserve"> </t>
    </r>
  </si>
  <si>
    <t xml:space="preserve">Configuración segura </t>
  </si>
  <si>
    <t>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t>
  </si>
  <si>
    <t>EXCLUSIÓN 
SI/NO</t>
  </si>
  <si>
    <t>Actividades de supervisión (Monitoreo)</t>
  </si>
  <si>
    <t>Se cuenta con los siguientes documentos aprobados al interior de la universidad que soportan la implementación del control:
ASIM006 - MANUAL DE LINEAMIENTOS DE DESARROLLO DE SOFTWARE INSTITUCIONAL 
Este manual esta en proceso de formalización y publicación en el modelo de operacion digital</t>
  </si>
  <si>
    <t>Se cuenta con los siguientes documentos aprobados al interior de la universidad que soportan la implementación del control:
ESG-SSI-G002 - GUÍA DE CONTACTO CON LAS AUTORIDADES Y GRUPOS DE INTERÉS ESPECIAL
ESG-SSI-M012 - MANUAL DE LINEAMIENTOS PARA LA GESTIÓN DE INCIDENTES DE SEGURIDAD DE LA INFORMACIÓN</t>
  </si>
  <si>
    <t>Se cuenta con los siguientes documentos aprobados al interior de la universidad que soportan la implementación del control:
ESG-SSI-G002 - GUÍA DE CONTACTO CON LAS AUTORIDADES Y GRUPOS DE INTERÉS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</si>
</sst>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1"/>
      <color rgb="FFFFFFFF"/>
      <name val="Arial"/>
      <family val="2"/>
    </font>
    <font>
      <b/>
      <sz val="10"/>
      <color theme="0"/>
      <name val="Arial"/>
      <family val="2"/>
    </font>
    <font>
      <b/>
      <sz val="10"/>
      <color rgb="FF000000"/>
      <name val="Arial"/>
      <family val="2"/>
    </font>
    <font>
      <sz val="10"/>
      <color rgb="FF000000"/>
      <name val="Arial"/>
      <family val="2"/>
    </font>
    <font>
      <sz val="10"/>
      <name val="Arial"/>
      <family val="2"/>
    </font>
    <font>
      <b/>
      <sz val="11"/>
      <color theme="0"/>
      <name val="Arial"/>
      <family val="2"/>
    </font>
    <font>
      <sz val="10"/>
      <color rgb="FFFF0000"/>
      <name val="Arial"/>
      <family val="2"/>
    </font>
    <font>
      <sz val="11"/>
      <color rgb="FFFF0000"/>
      <name val="Calibri"/>
      <family val="2"/>
      <scheme val="minor"/>
    </font>
    <font>
      <sz val="8"/>
      <name val="Calibri"/>
      <family val="2"/>
      <scheme val="minor"/>
    </font>
    <font>
      <sz val="8"/>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indexed="64"/>
      </patternFill>
    </fill>
    <fill>
      <patternFill patternType="solid">
        <fgColor theme="0"/>
        <bgColor rgb="FF000000"/>
      </patternFill>
    </fill>
  </fills>
  <borders count="23">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medium">
        <color rgb="FF4B514E"/>
      </left>
      <right/>
      <top style="medium">
        <color rgb="FF4B514E"/>
      </top>
      <bottom/>
      <diagonal/>
    </border>
    <border>
      <left style="medium">
        <color rgb="FF4B514E"/>
      </left>
      <right/>
      <top/>
      <bottom style="medium">
        <color rgb="FF4B514E"/>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thin">
        <color rgb="FF000000"/>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0" fontId="0" fillId="2" borderId="0" xfId="0" applyFill="1" applyProtection="1"/>
    <xf numFmtId="0" fontId="4" fillId="2" borderId="0" xfId="0" applyFont="1" applyFill="1" applyAlignment="1" applyProtection="1">
      <alignment horizontal="center"/>
    </xf>
    <xf numFmtId="0" fontId="4" fillId="2" borderId="0" xfId="0" applyFont="1" applyFill="1" applyAlignment="1" applyProtection="1">
      <alignment horizontal="justify" vertical="center"/>
    </xf>
    <xf numFmtId="0" fontId="4" fillId="2" borderId="0" xfId="0" applyFont="1" applyFill="1" applyAlignment="1" applyProtection="1">
      <alignment horizontal="center" vertical="center"/>
    </xf>
    <xf numFmtId="1" fontId="0" fillId="2" borderId="0" xfId="0" applyNumberFormat="1" applyFill="1" applyProtection="1"/>
    <xf numFmtId="0" fontId="0" fillId="0" borderId="0" xfId="0" applyProtection="1"/>
    <xf numFmtId="0" fontId="5" fillId="0" borderId="1" xfId="0" applyFont="1" applyBorder="1" applyAlignment="1" applyProtection="1">
      <alignment horizontal="center" vertical="top"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7" fillId="2" borderId="0" xfId="0" applyFont="1" applyFill="1" applyAlignment="1" applyProtection="1">
      <alignment horizontal="center"/>
    </xf>
    <xf numFmtId="0" fontId="4" fillId="2" borderId="0" xfId="0" applyFont="1" applyFill="1" applyProtection="1"/>
    <xf numFmtId="0" fontId="8" fillId="3" borderId="4" xfId="0" applyFont="1" applyFill="1" applyBorder="1" applyAlignment="1" applyProtection="1">
      <alignment horizontal="center" vertical="center" wrapText="1"/>
    </xf>
    <xf numFmtId="0" fontId="5" fillId="4" borderId="3" xfId="0" applyFont="1" applyFill="1" applyBorder="1" applyAlignment="1" applyProtection="1">
      <alignment horizontal="left" vertical="center" wrapText="1"/>
    </xf>
    <xf numFmtId="0" fontId="8" fillId="3" borderId="5" xfId="0" applyFont="1" applyFill="1" applyBorder="1" applyAlignment="1" applyProtection="1">
      <alignment horizontal="center" vertical="center" wrapText="1"/>
    </xf>
    <xf numFmtId="0" fontId="5" fillId="4" borderId="3" xfId="0" applyFont="1" applyFill="1" applyBorder="1" applyAlignment="1" applyProtection="1">
      <alignment horizontal="left" vertical="center"/>
    </xf>
    <xf numFmtId="0" fontId="0" fillId="2" borderId="0" xfId="0" applyFill="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7" xfId="0" applyFont="1" applyFill="1" applyBorder="1" applyAlignment="1" applyProtection="1">
      <alignment horizontal="justify" vertical="center" wrapText="1"/>
    </xf>
    <xf numFmtId="0" fontId="9" fillId="3" borderId="7" xfId="0" applyFont="1" applyFill="1" applyBorder="1" applyAlignment="1" applyProtection="1">
      <alignment horizontal="center" vertical="center" wrapText="1"/>
    </xf>
    <xf numFmtId="1" fontId="9" fillId="3" borderId="8" xfId="0" applyNumberFormat="1"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1" fontId="0" fillId="2" borderId="10" xfId="0" applyNumberFormat="1" applyFill="1" applyBorder="1" applyAlignment="1" applyProtection="1">
      <alignment horizontal="center"/>
    </xf>
    <xf numFmtId="0" fontId="10" fillId="2" borderId="9" xfId="0" applyFont="1" applyFill="1" applyBorder="1" applyAlignment="1" applyProtection="1">
      <alignment horizontal="center" vertical="center" wrapText="1"/>
    </xf>
    <xf numFmtId="0" fontId="11" fillId="2" borderId="3" xfId="0" applyFont="1" applyFill="1" applyBorder="1" applyAlignment="1" applyProtection="1">
      <alignment horizontal="justify" vertical="center" wrapText="1"/>
    </xf>
    <xf numFmtId="0" fontId="11" fillId="2" borderId="3" xfId="0" applyFont="1" applyFill="1" applyBorder="1" applyAlignment="1" applyProtection="1">
      <alignment horizontal="center" vertical="center"/>
    </xf>
    <xf numFmtId="0" fontId="7" fillId="2" borderId="3" xfId="0" applyFont="1" applyFill="1" applyBorder="1" applyAlignment="1" applyProtection="1">
      <alignment horizontal="justify" vertical="center" wrapText="1"/>
    </xf>
    <xf numFmtId="1" fontId="0" fillId="2" borderId="10" xfId="0" applyNumberFormat="1" applyFill="1" applyBorder="1" applyAlignment="1" applyProtection="1">
      <alignment horizontal="center" vertical="center"/>
    </xf>
    <xf numFmtId="0" fontId="12" fillId="2" borderId="3" xfId="0" applyFont="1" applyFill="1" applyBorder="1" applyAlignment="1" applyProtection="1">
      <alignment horizontal="justify" vertical="center" wrapText="1"/>
    </xf>
    <xf numFmtId="0" fontId="11" fillId="2" borderId="14" xfId="0" applyFont="1" applyFill="1" applyBorder="1" applyAlignment="1" applyProtection="1">
      <alignment horizontal="justify" vertical="center" wrapText="1"/>
    </xf>
    <xf numFmtId="0" fontId="12" fillId="2" borderId="21" xfId="0" applyFont="1" applyFill="1" applyBorder="1" applyAlignment="1" applyProtection="1">
      <alignment horizontal="justify" vertical="center" wrapText="1"/>
    </xf>
    <xf numFmtId="0" fontId="0" fillId="2" borderId="0" xfId="0" applyFill="1" applyAlignment="1" applyProtection="1">
      <alignment horizontal="justify" vertical="center" wrapText="1"/>
    </xf>
    <xf numFmtId="0" fontId="12" fillId="0" borderId="3" xfId="0" applyFont="1" applyBorder="1" applyAlignment="1" applyProtection="1">
      <alignment horizontal="justify" vertical="center" wrapText="1"/>
    </xf>
    <xf numFmtId="0" fontId="7" fillId="0" borderId="3" xfId="0" applyFont="1" applyBorder="1" applyAlignment="1" applyProtection="1">
      <alignment horizontal="justify" vertical="center" wrapText="1"/>
    </xf>
    <xf numFmtId="0" fontId="11" fillId="0" borderId="12" xfId="0" applyFont="1" applyBorder="1" applyAlignment="1" applyProtection="1">
      <alignment horizontal="justify" vertical="center" wrapText="1"/>
    </xf>
    <xf numFmtId="0" fontId="12" fillId="4" borderId="0" xfId="0" applyFont="1" applyFill="1" applyAlignment="1" applyProtection="1">
      <alignment horizontal="justify" vertical="center" wrapText="1"/>
    </xf>
    <xf numFmtId="0" fontId="10" fillId="2" borderId="3" xfId="0" applyFont="1" applyFill="1" applyBorder="1" applyAlignment="1" applyProtection="1">
      <alignment horizontal="center" vertical="center" wrapText="1"/>
    </xf>
    <xf numFmtId="0" fontId="11" fillId="2" borderId="3" xfId="0" applyFont="1" applyFill="1" applyBorder="1" applyAlignment="1" applyProtection="1">
      <alignment horizontal="justify" vertical="justify" wrapText="1"/>
    </xf>
    <xf numFmtId="0" fontId="11" fillId="2" borderId="3" xfId="0" applyFont="1" applyFill="1" applyBorder="1" applyAlignment="1" applyProtection="1">
      <alignment horizontal="justify" vertical="center" wrapText="1"/>
    </xf>
    <xf numFmtId="0" fontId="11" fillId="2" borderId="3" xfId="0" applyFont="1" applyFill="1" applyBorder="1" applyAlignment="1" applyProtection="1">
      <alignment horizontal="center" vertical="center"/>
    </xf>
    <xf numFmtId="0" fontId="7" fillId="0" borderId="3" xfId="0" applyFont="1" applyBorder="1" applyAlignment="1" applyProtection="1">
      <alignment horizontal="justify" vertical="center" wrapText="1"/>
    </xf>
    <xf numFmtId="1" fontId="0" fillId="2" borderId="22" xfId="0" applyNumberFormat="1" applyFill="1" applyBorder="1" applyAlignment="1" applyProtection="1">
      <alignment horizontal="center" vertical="center"/>
    </xf>
    <xf numFmtId="1" fontId="0" fillId="2" borderId="13" xfId="0" applyNumberFormat="1" applyFill="1" applyBorder="1" applyAlignment="1" applyProtection="1">
      <alignment horizontal="center" vertical="center"/>
    </xf>
    <xf numFmtId="0" fontId="9" fillId="3" borderId="15"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9" fillId="3" borderId="16" xfId="0" applyFont="1" applyFill="1" applyBorder="1" applyAlignment="1" applyProtection="1">
      <alignment horizontal="left" vertical="center" wrapText="1"/>
    </xf>
    <xf numFmtId="0" fontId="10" fillId="0" borderId="9" xfId="0" applyFont="1" applyBorder="1" applyAlignment="1" applyProtection="1">
      <alignment horizontal="center" vertical="center" wrapText="1"/>
    </xf>
    <xf numFmtId="0" fontId="11" fillId="0" borderId="3" xfId="0" applyFont="1" applyBorder="1" applyAlignment="1" applyProtection="1">
      <alignment horizontal="justify" vertical="center" wrapText="1"/>
    </xf>
    <xf numFmtId="0" fontId="12" fillId="2" borderId="0" xfId="0" applyFont="1" applyFill="1" applyAlignment="1" applyProtection="1">
      <alignment horizontal="justify" vertical="center" wrapText="1"/>
    </xf>
    <xf numFmtId="1" fontId="0" fillId="2" borderId="13" xfId="0" applyNumberFormat="1" applyFill="1" applyBorder="1" applyAlignment="1" applyProtection="1">
      <alignment horizontal="center" vertical="center"/>
    </xf>
    <xf numFmtId="1" fontId="4" fillId="2" borderId="10" xfId="0" applyNumberFormat="1" applyFont="1" applyFill="1" applyBorder="1" applyAlignment="1" applyProtection="1">
      <alignment horizontal="center" vertical="center"/>
    </xf>
    <xf numFmtId="1" fontId="15" fillId="0" borderId="10" xfId="0" applyNumberFormat="1" applyFont="1" applyBorder="1" applyAlignment="1" applyProtection="1">
      <alignment horizontal="center" vertical="center"/>
    </xf>
    <xf numFmtId="1" fontId="0" fillId="0" borderId="10" xfId="0" applyNumberFormat="1" applyBorder="1" applyAlignment="1" applyProtection="1">
      <alignment horizontal="center" vertical="center"/>
    </xf>
    <xf numFmtId="0" fontId="13" fillId="3" borderId="17"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1" fontId="2" fillId="2" borderId="19" xfId="0" applyNumberFormat="1" applyFont="1" applyFill="1" applyBorder="1" applyAlignment="1" applyProtection="1">
      <alignment horizontal="center" vertical="center"/>
    </xf>
    <xf numFmtId="0" fontId="3" fillId="2" borderId="0" xfId="0" applyFont="1" applyFill="1" applyProtection="1"/>
    <xf numFmtId="0" fontId="13" fillId="2" borderId="0" xfId="0" applyFont="1" applyFill="1" applyAlignment="1" applyProtection="1">
      <alignment horizontal="center" vertical="center" wrapText="1"/>
    </xf>
    <xf numFmtId="0" fontId="13" fillId="2" borderId="0" xfId="0" applyFont="1" applyFill="1" applyAlignment="1" applyProtection="1">
      <alignment horizontal="justify" vertical="center" wrapText="1"/>
    </xf>
    <xf numFmtId="1" fontId="1" fillId="2" borderId="0" xfId="0" applyNumberFormat="1" applyFont="1" applyFill="1" applyAlignment="1" applyProtection="1">
      <alignment horizontal="center" vertical="center"/>
    </xf>
    <xf numFmtId="0" fontId="17" fillId="2" borderId="0" xfId="0" applyFont="1" applyFill="1" applyAlignment="1" applyProtection="1">
      <alignment horizontal="center" vertical="center" wrapText="1"/>
    </xf>
    <xf numFmtId="0" fontId="17" fillId="2" borderId="0" xfId="0" applyFont="1" applyFill="1" applyAlignment="1" applyProtection="1">
      <alignment vertical="center" wrapText="1"/>
    </xf>
    <xf numFmtId="0" fontId="17" fillId="5" borderId="0" xfId="0" applyFont="1" applyFill="1" applyAlignment="1" applyProtection="1">
      <alignment horizontal="center"/>
    </xf>
    <xf numFmtId="0" fontId="17" fillId="5" borderId="0" xfId="0" applyFont="1" applyFill="1" applyAlignment="1" applyProtection="1">
      <alignment horizontal="justify" vertical="center"/>
    </xf>
    <xf numFmtId="0" fontId="17" fillId="5" borderId="0" xfId="0" applyFont="1" applyFill="1" applyProtection="1"/>
    <xf numFmtId="0" fontId="17" fillId="2" borderId="0" xfId="0" applyFont="1" applyFill="1" applyAlignment="1" applyProtection="1">
      <alignment horizontal="right" wrapText="1"/>
    </xf>
    <xf numFmtId="0" fontId="17" fillId="2" borderId="0" xfId="0" applyFont="1" applyFill="1" applyAlignment="1" applyProtection="1">
      <alignment wrapText="1"/>
    </xf>
    <xf numFmtId="0" fontId="17" fillId="5" borderId="0" xfId="0" applyFont="1" applyFill="1" applyProtection="1"/>
    <xf numFmtId="0" fontId="0" fillId="2" borderId="0" xfId="0" applyFill="1" applyAlignment="1" applyProtection="1">
      <alignment horizontal="center"/>
    </xf>
    <xf numFmtId="0" fontId="0" fillId="2" borderId="0" xfId="0" applyFill="1" applyAlignment="1" applyProtection="1">
      <alignment horizontal="justify" vertical="center"/>
    </xf>
    <xf numFmtId="0" fontId="0" fillId="0" borderId="0" xfId="0" applyAlignment="1" applyProtection="1">
      <alignment horizontal="center"/>
    </xf>
    <xf numFmtId="0" fontId="0" fillId="0" borderId="0" xfId="0" applyAlignment="1" applyProtection="1">
      <alignment horizontal="justify" vertical="center"/>
    </xf>
    <xf numFmtId="0" fontId="11" fillId="2" borderId="3" xfId="0" applyFont="1" applyFill="1" applyBorder="1" applyAlignment="1" applyProtection="1">
      <alignment horizontal="justify" vertical="center"/>
    </xf>
    <xf numFmtId="0" fontId="7" fillId="2" borderId="3" xfId="0" applyFont="1" applyFill="1" applyBorder="1" applyAlignment="1" applyProtection="1">
      <alignment horizontal="center" vertical="center"/>
    </xf>
    <xf numFmtId="0" fontId="7" fillId="2" borderId="3" xfId="0" applyFont="1" applyFill="1" applyBorder="1" applyAlignment="1" applyProtection="1">
      <alignment horizontal="justify" vertical="center"/>
    </xf>
    <xf numFmtId="0" fontId="4" fillId="2" borderId="0" xfId="0" applyFont="1" applyFill="1" applyAlignment="1" applyProtection="1">
      <alignment horizontal="left"/>
    </xf>
    <xf numFmtId="0" fontId="5" fillId="0" borderId="1"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0" fillId="2" borderId="0" xfId="0" applyFill="1" applyAlignment="1" applyProtection="1">
      <alignment horizontal="center" vertical="center"/>
    </xf>
    <xf numFmtId="0" fontId="17" fillId="5" borderId="0" xfId="0" applyFont="1" applyFill="1" applyAlignment="1" applyProtection="1">
      <alignment horizontal="center" vertical="center"/>
    </xf>
    <xf numFmtId="0" fontId="0" fillId="0" borderId="0" xfId="0" applyAlignment="1" applyProtection="1">
      <alignment horizontal="center"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justify" vertical="center" wrapText="1"/>
    </xf>
    <xf numFmtId="0" fontId="11" fillId="0" borderId="3" xfId="0" applyFont="1" applyBorder="1" applyAlignment="1" applyProtection="1">
      <alignment horizontal="left" vertical="center" wrapText="1"/>
    </xf>
    <xf numFmtId="1" fontId="7" fillId="2" borderId="3" xfId="0" applyNumberFormat="1" applyFont="1" applyFill="1" applyBorder="1" applyAlignment="1" applyProtection="1">
      <alignment horizontal="center" vertical="center"/>
    </xf>
    <xf numFmtId="0" fontId="11" fillId="2" borderId="3" xfId="0" applyFont="1" applyFill="1" applyBorder="1" applyAlignment="1" applyProtection="1">
      <alignment horizontal="left" vertical="center" wrapText="1"/>
    </xf>
    <xf numFmtId="0" fontId="17" fillId="5" borderId="0" xfId="0" applyFont="1" applyFill="1" applyAlignment="1" applyProtection="1">
      <alignment horizontal="justify" vertical="center" wrapText="1"/>
    </xf>
    <xf numFmtId="0" fontId="0" fillId="0" borderId="0" xfId="0" applyAlignment="1" applyProtection="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44823</xdr:rowOff>
    </xdr:from>
    <xdr:to>
      <xdr:col>1</xdr:col>
      <xdr:colOff>1012112</xdr:colOff>
      <xdr:row>4</xdr:row>
      <xdr:rowOff>134470</xdr:rowOff>
    </xdr:to>
    <xdr:pic>
      <xdr:nvPicPr>
        <xdr:cNvPr id="3" name="Imagen 2">
          <a:extLst>
            <a:ext uri="{FF2B5EF4-FFF2-40B4-BE49-F238E27FC236}">
              <a16:creationId xmlns:a16="http://schemas.microsoft.com/office/drawing/2014/main" id="{0ADEF051-3B27-4EB0-B307-A86FB88B0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235323"/>
          <a:ext cx="440612" cy="661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560294</xdr:colOff>
      <xdr:row>1</xdr:row>
      <xdr:rowOff>39217</xdr:rowOff>
    </xdr:from>
    <xdr:to>
      <xdr:col>1</xdr:col>
      <xdr:colOff>1008529</xdr:colOff>
      <xdr:row>4</xdr:row>
      <xdr:rowOff>140302</xdr:rowOff>
    </xdr:to>
    <xdr:pic>
      <xdr:nvPicPr>
        <xdr:cNvPr id="3" name="Imagen 2">
          <a:extLst>
            <a:ext uri="{FF2B5EF4-FFF2-40B4-BE49-F238E27FC236}">
              <a16:creationId xmlns:a16="http://schemas.microsoft.com/office/drawing/2014/main" id="{651BDBE4-8C75-4022-A32D-72615EA1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4" y="229717"/>
          <a:ext cx="448235" cy="672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515470</xdr:colOff>
      <xdr:row>1</xdr:row>
      <xdr:rowOff>33606</xdr:rowOff>
    </xdr:from>
    <xdr:to>
      <xdr:col>1</xdr:col>
      <xdr:colOff>986117</xdr:colOff>
      <xdr:row>4</xdr:row>
      <xdr:rowOff>168321</xdr:rowOff>
    </xdr:to>
    <xdr:pic>
      <xdr:nvPicPr>
        <xdr:cNvPr id="3" name="Imagen 2">
          <a:extLst>
            <a:ext uri="{FF2B5EF4-FFF2-40B4-BE49-F238E27FC236}">
              <a16:creationId xmlns:a16="http://schemas.microsoft.com/office/drawing/2014/main" id="{EBEE19A1-DAB8-4CE2-808C-EA485E6D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7470" y="224106"/>
          <a:ext cx="470647" cy="706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526677</xdr:colOff>
      <xdr:row>1</xdr:row>
      <xdr:rowOff>33619</xdr:rowOff>
    </xdr:from>
    <xdr:to>
      <xdr:col>1</xdr:col>
      <xdr:colOff>1008530</xdr:colOff>
      <xdr:row>4</xdr:row>
      <xdr:rowOff>185149</xdr:rowOff>
    </xdr:to>
    <xdr:pic>
      <xdr:nvPicPr>
        <xdr:cNvPr id="3" name="Imagen 2">
          <a:extLst>
            <a:ext uri="{FF2B5EF4-FFF2-40B4-BE49-F238E27FC236}">
              <a16:creationId xmlns:a16="http://schemas.microsoft.com/office/drawing/2014/main" id="{17475757-76B0-45ED-A77F-7BB892F1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8677" y="224119"/>
          <a:ext cx="481853" cy="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563336</xdr:colOff>
      <xdr:row>1</xdr:row>
      <xdr:rowOff>21772</xdr:rowOff>
    </xdr:from>
    <xdr:to>
      <xdr:col>1</xdr:col>
      <xdr:colOff>1047750</xdr:colOff>
      <xdr:row>4</xdr:row>
      <xdr:rowOff>177145</xdr:rowOff>
    </xdr:to>
    <xdr:pic>
      <xdr:nvPicPr>
        <xdr:cNvPr id="3" name="Imagen 2">
          <a:extLst>
            <a:ext uri="{FF2B5EF4-FFF2-40B4-BE49-F238E27FC236}">
              <a16:creationId xmlns:a16="http://schemas.microsoft.com/office/drawing/2014/main" id="{DE853DF7-4F8B-49DE-92B2-2DD063B4B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5336" y="212272"/>
          <a:ext cx="484414" cy="72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E122"/>
  <sheetViews>
    <sheetView tabSelected="1" view="pageBreakPreview" topLeftCell="B1" zoomScale="55" zoomScaleNormal="60" zoomScaleSheetLayoutView="55" workbookViewId="0">
      <selection activeCell="D15" sqref="D15"/>
    </sheetView>
  </sheetViews>
  <sheetFormatPr baseColWidth="10" defaultColWidth="11.42578125" defaultRowHeight="15" x14ac:dyDescent="0.25"/>
  <cols>
    <col min="1" max="1" width="11.42578125" style="6"/>
    <col min="2" max="2" width="25.28515625" style="74" customWidth="1"/>
    <col min="3" max="3" width="26.7109375" style="75" customWidth="1"/>
    <col min="4" max="4" width="49.42578125" style="75" customWidth="1"/>
    <col min="5" max="5" width="20.42578125" style="6" customWidth="1"/>
    <col min="6" max="6" width="103.5703125" style="75" customWidth="1"/>
    <col min="7" max="7" width="28.85546875" style="6" customWidth="1"/>
    <col min="8" max="8" width="16.85546875" style="6" customWidth="1"/>
    <col min="9" max="9" width="12.140625" style="6" customWidth="1"/>
    <col min="10" max="16384" width="11.42578125" style="6"/>
  </cols>
  <sheetData>
    <row r="1" spans="1:83" x14ac:dyDescent="0.25">
      <c r="A1" s="1"/>
      <c r="B1" s="2"/>
      <c r="C1" s="3"/>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x14ac:dyDescent="0.25">
      <c r="A2" s="1"/>
      <c r="B2" s="7"/>
      <c r="C2" s="8" t="s">
        <v>312</v>
      </c>
      <c r="D2" s="8"/>
      <c r="E2" s="8"/>
      <c r="F2" s="9"/>
      <c r="G2" s="10" t="s">
        <v>315</v>
      </c>
      <c r="H2" s="1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x14ac:dyDescent="0.25">
      <c r="A3" s="1"/>
      <c r="B3" s="7"/>
      <c r="C3" s="8" t="s">
        <v>314</v>
      </c>
      <c r="D3" s="8"/>
      <c r="E3" s="8"/>
      <c r="F3" s="9"/>
      <c r="G3" s="11" t="s">
        <v>28</v>
      </c>
      <c r="H3" s="1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x14ac:dyDescent="0.25">
      <c r="A4" s="1"/>
      <c r="B4" s="7"/>
      <c r="C4" s="8" t="s">
        <v>29</v>
      </c>
      <c r="D4" s="8"/>
      <c r="E4" s="8"/>
      <c r="F4" s="9"/>
      <c r="G4" s="11" t="s">
        <v>305</v>
      </c>
      <c r="H4" s="1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x14ac:dyDescent="0.25">
      <c r="A5" s="1"/>
      <c r="B5" s="7"/>
      <c r="C5" s="8"/>
      <c r="D5" s="8"/>
      <c r="E5" s="8"/>
      <c r="F5" s="9"/>
      <c r="G5" s="10" t="s">
        <v>316</v>
      </c>
      <c r="H5" s="1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x14ac:dyDescent="0.25">
      <c r="A6" s="1"/>
      <c r="B6" s="2"/>
      <c r="C6" s="3"/>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3" x14ac:dyDescent="0.25">
      <c r="A7" s="1"/>
      <c r="B7" s="12" t="s">
        <v>304</v>
      </c>
      <c r="C7" s="3"/>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row>
    <row r="8" spans="1:83" ht="15.75" thickBot="1" x14ac:dyDescent="0.3">
      <c r="A8" s="1"/>
      <c r="B8" s="12"/>
      <c r="C8" s="3"/>
      <c r="D8" s="3"/>
      <c r="E8" s="4"/>
      <c r="F8" s="3"/>
      <c r="G8" s="13"/>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row>
    <row r="9" spans="1:83" ht="35.450000000000003" customHeight="1" x14ac:dyDescent="0.25">
      <c r="A9" s="1"/>
      <c r="B9" s="14" t="s">
        <v>0</v>
      </c>
      <c r="C9" s="15" t="s">
        <v>355</v>
      </c>
      <c r="D9" s="15"/>
      <c r="E9" s="15"/>
      <c r="F9" s="15"/>
      <c r="G9" s="15"/>
      <c r="H9" s="15"/>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row>
    <row r="10" spans="1:83" ht="48" customHeight="1" thickBot="1" x14ac:dyDescent="0.3">
      <c r="A10" s="1"/>
      <c r="B10" s="16" t="s">
        <v>1</v>
      </c>
      <c r="C10" s="15" t="s">
        <v>356</v>
      </c>
      <c r="D10" s="15"/>
      <c r="E10" s="15"/>
      <c r="F10" s="15"/>
      <c r="G10" s="15"/>
      <c r="H10" s="15"/>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ht="32.25" customHeight="1" thickBot="1" x14ac:dyDescent="0.3">
      <c r="A11" s="1"/>
      <c r="B11" s="16" t="s">
        <v>2</v>
      </c>
      <c r="C11" s="17" t="s">
        <v>30</v>
      </c>
      <c r="D11" s="17"/>
      <c r="E11" s="17"/>
      <c r="F11" s="17"/>
      <c r="G11" s="17"/>
      <c r="H11" s="17"/>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ht="15.75" thickBot="1" x14ac:dyDescent="0.3">
      <c r="A12" s="1"/>
      <c r="B12" s="2"/>
      <c r="C12" s="3"/>
      <c r="D12" s="3"/>
      <c r="E12" s="4"/>
      <c r="F12" s="3"/>
      <c r="G12" s="4"/>
      <c r="H12" s="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ht="38.25" x14ac:dyDescent="0.25">
      <c r="A13" s="18"/>
      <c r="B13" s="19" t="s">
        <v>3</v>
      </c>
      <c r="C13" s="20" t="s">
        <v>4</v>
      </c>
      <c r="D13" s="20" t="s">
        <v>5</v>
      </c>
      <c r="E13" s="21" t="s">
        <v>6</v>
      </c>
      <c r="F13" s="21" t="s">
        <v>7</v>
      </c>
      <c r="G13" s="21" t="s">
        <v>8</v>
      </c>
      <c r="H13" s="22" t="s">
        <v>9</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x14ac:dyDescent="0.25">
      <c r="A14" s="1"/>
      <c r="B14" s="23" t="s">
        <v>10</v>
      </c>
      <c r="C14" s="24" t="s">
        <v>31</v>
      </c>
      <c r="D14" s="24"/>
      <c r="E14" s="24"/>
      <c r="F14" s="24"/>
      <c r="G14" s="24"/>
      <c r="H14" s="25">
        <f>AVERAGE(H15:H51)</f>
        <v>63.783783783783782</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ht="301.5" customHeight="1" x14ac:dyDescent="0.25">
      <c r="A15" s="1"/>
      <c r="B15" s="26" t="s">
        <v>50</v>
      </c>
      <c r="C15" s="27" t="s">
        <v>51</v>
      </c>
      <c r="D15" s="27" t="s">
        <v>52</v>
      </c>
      <c r="E15" s="28" t="s">
        <v>11</v>
      </c>
      <c r="F15" s="29" t="s">
        <v>321</v>
      </c>
      <c r="G15" s="28" t="s">
        <v>12</v>
      </c>
      <c r="H15" s="30">
        <v>80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ht="153" customHeight="1" x14ac:dyDescent="0.25">
      <c r="A16" s="1"/>
      <c r="B16" s="26" t="s">
        <v>53</v>
      </c>
      <c r="C16" s="27" t="s">
        <v>54</v>
      </c>
      <c r="D16" s="27" t="s">
        <v>55</v>
      </c>
      <c r="E16" s="28" t="s">
        <v>11</v>
      </c>
      <c r="F16" s="29" t="s">
        <v>322</v>
      </c>
      <c r="G16" s="28" t="s">
        <v>12</v>
      </c>
      <c r="H16" s="30">
        <v>80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ht="128.25" customHeight="1" x14ac:dyDescent="0.25">
      <c r="A17" s="1"/>
      <c r="B17" s="26" t="s">
        <v>56</v>
      </c>
      <c r="C17" s="27" t="s">
        <v>57</v>
      </c>
      <c r="D17" s="27" t="s">
        <v>58</v>
      </c>
      <c r="E17" s="28" t="s">
        <v>11</v>
      </c>
      <c r="F17" s="29" t="s">
        <v>405</v>
      </c>
      <c r="G17" s="28" t="s">
        <v>12</v>
      </c>
      <c r="H17" s="30">
        <v>60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ht="306.75" customHeight="1" x14ac:dyDescent="0.25">
      <c r="A18" s="1"/>
      <c r="B18" s="26" t="s">
        <v>59</v>
      </c>
      <c r="C18" s="27" t="s">
        <v>60</v>
      </c>
      <c r="D18" s="27" t="s">
        <v>61</v>
      </c>
      <c r="E18" s="28" t="s">
        <v>11</v>
      </c>
      <c r="F18" s="31" t="s">
        <v>323</v>
      </c>
      <c r="G18" s="28" t="s">
        <v>12</v>
      </c>
      <c r="H18" s="30">
        <v>80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51" x14ac:dyDescent="0.25">
      <c r="A19" s="1"/>
      <c r="B19" s="26" t="s">
        <v>62</v>
      </c>
      <c r="C19" s="27" t="s">
        <v>14</v>
      </c>
      <c r="D19" s="27" t="s">
        <v>63</v>
      </c>
      <c r="E19" s="28" t="s">
        <v>11</v>
      </c>
      <c r="F19" s="29" t="s">
        <v>419</v>
      </c>
      <c r="G19" s="28" t="s">
        <v>12</v>
      </c>
      <c r="H19" s="30">
        <v>80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row>
    <row r="20" spans="1:83" ht="89.25" x14ac:dyDescent="0.25">
      <c r="A20" s="1"/>
      <c r="B20" s="26" t="s">
        <v>64</v>
      </c>
      <c r="C20" s="27" t="s">
        <v>15</v>
      </c>
      <c r="D20" s="27" t="s">
        <v>65</v>
      </c>
      <c r="E20" s="28" t="s">
        <v>11</v>
      </c>
      <c r="F20" s="29" t="s">
        <v>418</v>
      </c>
      <c r="G20" s="28" t="s">
        <v>12</v>
      </c>
      <c r="H20" s="30">
        <v>60</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63.75" x14ac:dyDescent="0.25">
      <c r="A21" s="1"/>
      <c r="B21" s="26" t="s">
        <v>66</v>
      </c>
      <c r="C21" s="27" t="s">
        <v>406</v>
      </c>
      <c r="D21" s="27" t="s">
        <v>67</v>
      </c>
      <c r="E21" s="28" t="s">
        <v>11</v>
      </c>
      <c r="F21" s="31" t="s">
        <v>324</v>
      </c>
      <c r="G21" s="28" t="s">
        <v>12</v>
      </c>
      <c r="H21" s="30">
        <v>20</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ht="231" customHeight="1" x14ac:dyDescent="0.25">
      <c r="A22" s="1"/>
      <c r="B22" s="26" t="s">
        <v>68</v>
      </c>
      <c r="C22" s="27" t="s">
        <v>69</v>
      </c>
      <c r="D22" s="27" t="s">
        <v>70</v>
      </c>
      <c r="E22" s="28" t="s">
        <v>11</v>
      </c>
      <c r="F22" s="31" t="s">
        <v>325</v>
      </c>
      <c r="G22" s="28" t="s">
        <v>12</v>
      </c>
      <c r="H22" s="30">
        <v>80</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row r="23" spans="1:83" ht="204" x14ac:dyDescent="0.25">
      <c r="A23" s="1"/>
      <c r="B23" s="26" t="s">
        <v>71</v>
      </c>
      <c r="C23" s="27" t="s">
        <v>72</v>
      </c>
      <c r="D23" s="27" t="s">
        <v>73</v>
      </c>
      <c r="E23" s="28" t="s">
        <v>11</v>
      </c>
      <c r="F23" s="29" t="s">
        <v>326</v>
      </c>
      <c r="G23" s="28" t="s">
        <v>12</v>
      </c>
      <c r="H23" s="30">
        <v>80</v>
      </c>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row>
    <row r="24" spans="1:83" ht="409.6" customHeight="1" x14ac:dyDescent="0.25">
      <c r="A24" s="1"/>
      <c r="B24" s="26" t="s">
        <v>74</v>
      </c>
      <c r="C24" s="27" t="s">
        <v>75</v>
      </c>
      <c r="D24" s="27" t="s">
        <v>76</v>
      </c>
      <c r="E24" s="28" t="s">
        <v>11</v>
      </c>
      <c r="F24" s="32" t="s">
        <v>327</v>
      </c>
      <c r="G24" s="28" t="s">
        <v>12</v>
      </c>
      <c r="H24" s="30">
        <v>80</v>
      </c>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row>
    <row r="25" spans="1:83" ht="159" customHeight="1" x14ac:dyDescent="0.25">
      <c r="A25" s="1"/>
      <c r="B25" s="26" t="s">
        <v>32</v>
      </c>
      <c r="C25" s="27" t="s">
        <v>20</v>
      </c>
      <c r="D25" s="27" t="s">
        <v>77</v>
      </c>
      <c r="E25" s="28" t="s">
        <v>11</v>
      </c>
      <c r="F25" s="33" t="s">
        <v>328</v>
      </c>
      <c r="G25" s="28" t="s">
        <v>12</v>
      </c>
      <c r="H25" s="30">
        <v>60</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ht="212.25" customHeight="1" x14ac:dyDescent="0.25">
      <c r="A26" s="1"/>
      <c r="B26" s="26" t="s">
        <v>33</v>
      </c>
      <c r="C26" s="27" t="s">
        <v>21</v>
      </c>
      <c r="D26" s="27" t="s">
        <v>78</v>
      </c>
      <c r="E26" s="28" t="s">
        <v>11</v>
      </c>
      <c r="F26" s="34" t="s">
        <v>329</v>
      </c>
      <c r="G26" s="28" t="s">
        <v>12</v>
      </c>
      <c r="H26" s="30">
        <v>80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ht="132" customHeight="1" x14ac:dyDescent="0.25">
      <c r="A27" s="1"/>
      <c r="B27" s="26" t="s">
        <v>34</v>
      </c>
      <c r="C27" s="27" t="s">
        <v>22</v>
      </c>
      <c r="D27" s="27" t="s">
        <v>79</v>
      </c>
      <c r="E27" s="28" t="s">
        <v>11</v>
      </c>
      <c r="F27" s="29" t="s">
        <v>330</v>
      </c>
      <c r="G27" s="28" t="s">
        <v>12</v>
      </c>
      <c r="H27" s="30">
        <v>40</v>
      </c>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ht="357" x14ac:dyDescent="0.25">
      <c r="A28" s="1"/>
      <c r="B28" s="26" t="s">
        <v>35</v>
      </c>
      <c r="C28" s="27" t="s">
        <v>26</v>
      </c>
      <c r="D28" s="27" t="s">
        <v>80</v>
      </c>
      <c r="E28" s="28" t="s">
        <v>11</v>
      </c>
      <c r="F28" s="35" t="s">
        <v>331</v>
      </c>
      <c r="G28" s="28" t="s">
        <v>12</v>
      </c>
      <c r="H28" s="30">
        <v>60</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345" customHeight="1" x14ac:dyDescent="0.25">
      <c r="A29" s="1"/>
      <c r="B29" s="26" t="s">
        <v>36</v>
      </c>
      <c r="C29" s="27" t="s">
        <v>37</v>
      </c>
      <c r="D29" s="27" t="s">
        <v>81</v>
      </c>
      <c r="E29" s="28" t="s">
        <v>11</v>
      </c>
      <c r="F29" s="36" t="s">
        <v>332</v>
      </c>
      <c r="G29" s="28" t="s">
        <v>12</v>
      </c>
      <c r="H29" s="30">
        <v>60</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ht="188.25" customHeight="1" x14ac:dyDescent="0.25">
      <c r="A30" s="1"/>
      <c r="B30" s="26" t="s">
        <v>38</v>
      </c>
      <c r="C30" s="27" t="s">
        <v>82</v>
      </c>
      <c r="D30" s="27" t="s">
        <v>83</v>
      </c>
      <c r="E30" s="28" t="s">
        <v>11</v>
      </c>
      <c r="F30" s="37" t="s">
        <v>333</v>
      </c>
      <c r="G30" s="28" t="s">
        <v>12</v>
      </c>
      <c r="H30" s="30">
        <v>60</v>
      </c>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ht="297" customHeight="1" x14ac:dyDescent="0.25">
      <c r="A31" s="1"/>
      <c r="B31" s="26" t="s">
        <v>39</v>
      </c>
      <c r="C31" s="27" t="s">
        <v>84</v>
      </c>
      <c r="D31" s="27" t="s">
        <v>85</v>
      </c>
      <c r="E31" s="28" t="s">
        <v>11</v>
      </c>
      <c r="F31" s="36" t="s">
        <v>334</v>
      </c>
      <c r="G31" s="28" t="s">
        <v>12</v>
      </c>
      <c r="H31" s="30">
        <v>80</v>
      </c>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ht="169.5" customHeight="1" x14ac:dyDescent="0.25">
      <c r="A32" s="1"/>
      <c r="B32" s="26" t="s">
        <v>40</v>
      </c>
      <c r="C32" s="27" t="s">
        <v>86</v>
      </c>
      <c r="D32" s="27" t="s">
        <v>87</v>
      </c>
      <c r="E32" s="28" t="s">
        <v>11</v>
      </c>
      <c r="F32" s="37" t="s">
        <v>335</v>
      </c>
      <c r="G32" s="28" t="s">
        <v>12</v>
      </c>
      <c r="H32" s="30">
        <v>60</v>
      </c>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ht="147.75" customHeight="1" x14ac:dyDescent="0.25">
      <c r="A33" s="1"/>
      <c r="B33" s="26" t="s">
        <v>41</v>
      </c>
      <c r="C33" s="27" t="s">
        <v>88</v>
      </c>
      <c r="D33" s="27" t="s">
        <v>89</v>
      </c>
      <c r="E33" s="28" t="s">
        <v>11</v>
      </c>
      <c r="F33" s="31" t="s">
        <v>336</v>
      </c>
      <c r="G33" s="28" t="s">
        <v>12</v>
      </c>
      <c r="H33" s="30">
        <v>80</v>
      </c>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212.25" customHeight="1" x14ac:dyDescent="0.25">
      <c r="A34" s="1"/>
      <c r="B34" s="26" t="s">
        <v>42</v>
      </c>
      <c r="C34" s="27" t="s">
        <v>90</v>
      </c>
      <c r="D34" s="27" t="s">
        <v>91</v>
      </c>
      <c r="E34" s="28" t="s">
        <v>11</v>
      </c>
      <c r="F34" s="31" t="s">
        <v>337</v>
      </c>
      <c r="G34" s="28" t="s">
        <v>12</v>
      </c>
      <c r="H34" s="30">
        <v>80</v>
      </c>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ht="80.25" customHeight="1" x14ac:dyDescent="0.25">
      <c r="A35" s="1"/>
      <c r="B35" s="26" t="s">
        <v>43</v>
      </c>
      <c r="C35" s="27" t="s">
        <v>92</v>
      </c>
      <c r="D35" s="27" t="s">
        <v>93</v>
      </c>
      <c r="E35" s="28" t="s">
        <v>11</v>
      </c>
      <c r="F35" s="31" t="s">
        <v>338</v>
      </c>
      <c r="G35" s="28" t="s">
        <v>12</v>
      </c>
      <c r="H35" s="30">
        <v>20</v>
      </c>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147" customHeight="1" x14ac:dyDescent="0.25">
      <c r="A36" s="1"/>
      <c r="B36" s="26" t="s">
        <v>44</v>
      </c>
      <c r="C36" s="27" t="s">
        <v>94</v>
      </c>
      <c r="D36" s="27" t="s">
        <v>95</v>
      </c>
      <c r="E36" s="28" t="s">
        <v>11</v>
      </c>
      <c r="F36" s="38" t="s">
        <v>339</v>
      </c>
      <c r="G36" s="28" t="s">
        <v>12</v>
      </c>
      <c r="H36" s="30">
        <v>80</v>
      </c>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ht="51" x14ac:dyDescent="0.25">
      <c r="A37" s="1"/>
      <c r="B37" s="26" t="s">
        <v>45</v>
      </c>
      <c r="C37" s="27" t="s">
        <v>404</v>
      </c>
      <c r="D37" s="27" t="s">
        <v>96</v>
      </c>
      <c r="E37" s="28" t="s">
        <v>12</v>
      </c>
      <c r="F37" s="31" t="s">
        <v>340</v>
      </c>
      <c r="G37" s="28" t="s">
        <v>12</v>
      </c>
      <c r="H37" s="30">
        <v>0</v>
      </c>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ht="409.5" customHeight="1" x14ac:dyDescent="0.25">
      <c r="A38" s="1"/>
      <c r="B38" s="26" t="s">
        <v>46</v>
      </c>
      <c r="C38" s="27" t="s">
        <v>47</v>
      </c>
      <c r="D38" s="27" t="s">
        <v>97</v>
      </c>
      <c r="E38" s="28" t="s">
        <v>11</v>
      </c>
      <c r="F38" s="31" t="s">
        <v>341</v>
      </c>
      <c r="G38" s="28" t="s">
        <v>12</v>
      </c>
      <c r="H38" s="30">
        <v>80</v>
      </c>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ht="192" customHeight="1" x14ac:dyDescent="0.25">
      <c r="A39" s="1"/>
      <c r="B39" s="26" t="s">
        <v>48</v>
      </c>
      <c r="C39" s="27" t="s">
        <v>49</v>
      </c>
      <c r="D39" s="27" t="s">
        <v>98</v>
      </c>
      <c r="E39" s="28" t="s">
        <v>11</v>
      </c>
      <c r="F39" s="29" t="s">
        <v>342</v>
      </c>
      <c r="G39" s="28" t="s">
        <v>12</v>
      </c>
      <c r="H39" s="30">
        <v>80</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ht="212.25" customHeight="1" x14ac:dyDescent="0.25">
      <c r="A40" s="1"/>
      <c r="B40" s="26" t="s">
        <v>99</v>
      </c>
      <c r="C40" s="27" t="s">
        <v>100</v>
      </c>
      <c r="D40" s="27" t="s">
        <v>101</v>
      </c>
      <c r="E40" s="28" t="s">
        <v>11</v>
      </c>
      <c r="F40" s="31" t="s">
        <v>343</v>
      </c>
      <c r="G40" s="28" t="s">
        <v>12</v>
      </c>
      <c r="H40" s="30">
        <v>80</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ht="210.75" customHeight="1" x14ac:dyDescent="0.25">
      <c r="A41" s="1"/>
      <c r="B41" s="26" t="s">
        <v>102</v>
      </c>
      <c r="C41" s="27" t="s">
        <v>103</v>
      </c>
      <c r="D41" s="27" t="s">
        <v>104</v>
      </c>
      <c r="E41" s="28" t="s">
        <v>11</v>
      </c>
      <c r="F41" s="29" t="s">
        <v>344</v>
      </c>
      <c r="G41" s="28" t="s">
        <v>12</v>
      </c>
      <c r="H41" s="30">
        <v>80</v>
      </c>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ht="212.25" customHeight="1" x14ac:dyDescent="0.25">
      <c r="A42" s="1"/>
      <c r="B42" s="26" t="s">
        <v>105</v>
      </c>
      <c r="C42" s="27" t="s">
        <v>106</v>
      </c>
      <c r="D42" s="27" t="s">
        <v>107</v>
      </c>
      <c r="E42" s="28" t="s">
        <v>11</v>
      </c>
      <c r="F42" s="31" t="s">
        <v>345</v>
      </c>
      <c r="G42" s="28" t="s">
        <v>12</v>
      </c>
      <c r="H42" s="30">
        <v>40</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ht="108" customHeight="1" x14ac:dyDescent="0.25">
      <c r="A43" s="1"/>
      <c r="B43" s="26" t="s">
        <v>108</v>
      </c>
      <c r="C43" s="27" t="s">
        <v>109</v>
      </c>
      <c r="D43" s="27" t="s">
        <v>110</v>
      </c>
      <c r="E43" s="28" t="s">
        <v>12</v>
      </c>
      <c r="F43" s="35" t="s">
        <v>346</v>
      </c>
      <c r="G43" s="28" t="s">
        <v>12</v>
      </c>
      <c r="H43" s="30">
        <v>0</v>
      </c>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ht="102" customHeight="1" x14ac:dyDescent="0.25">
      <c r="A44" s="1"/>
      <c r="B44" s="26" t="s">
        <v>111</v>
      </c>
      <c r="C44" s="27" t="s">
        <v>407</v>
      </c>
      <c r="D44" s="27" t="s">
        <v>112</v>
      </c>
      <c r="E44" s="28" t="s">
        <v>12</v>
      </c>
      <c r="F44" s="31" t="s">
        <v>347</v>
      </c>
      <c r="G44" s="28" t="s">
        <v>12</v>
      </c>
      <c r="H44" s="30">
        <v>0</v>
      </c>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ht="239.25" customHeight="1" x14ac:dyDescent="0.25">
      <c r="A45" s="1"/>
      <c r="B45" s="26" t="s">
        <v>113</v>
      </c>
      <c r="C45" s="27" t="s">
        <v>114</v>
      </c>
      <c r="D45" s="27" t="s">
        <v>115</v>
      </c>
      <c r="E45" s="28" t="s">
        <v>11</v>
      </c>
      <c r="F45" s="29" t="s">
        <v>348</v>
      </c>
      <c r="G45" s="28" t="s">
        <v>12</v>
      </c>
      <c r="H45" s="30">
        <v>80</v>
      </c>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ht="243.75" customHeight="1" x14ac:dyDescent="0.25">
      <c r="A46" s="1"/>
      <c r="B46" s="26" t="s">
        <v>116</v>
      </c>
      <c r="C46" s="27" t="s">
        <v>117</v>
      </c>
      <c r="D46" s="27" t="s">
        <v>118</v>
      </c>
      <c r="E46" s="28" t="s">
        <v>11</v>
      </c>
      <c r="F46" s="29" t="s">
        <v>349</v>
      </c>
      <c r="G46" s="28" t="s">
        <v>12</v>
      </c>
      <c r="H46" s="30">
        <v>60</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ht="235.5" customHeight="1" x14ac:dyDescent="0.25">
      <c r="A47" s="1"/>
      <c r="B47" s="26" t="s">
        <v>119</v>
      </c>
      <c r="C47" s="27" t="s">
        <v>27</v>
      </c>
      <c r="D47" s="27" t="s">
        <v>120</v>
      </c>
      <c r="E47" s="28" t="s">
        <v>11</v>
      </c>
      <c r="F47" s="29" t="s">
        <v>350</v>
      </c>
      <c r="G47" s="28" t="s">
        <v>12</v>
      </c>
      <c r="H47" s="30">
        <v>80</v>
      </c>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ht="409.5" customHeight="1" x14ac:dyDescent="0.25">
      <c r="A48" s="1"/>
      <c r="B48" s="26" t="s">
        <v>121</v>
      </c>
      <c r="C48" s="27" t="s">
        <v>122</v>
      </c>
      <c r="D48" s="27" t="s">
        <v>123</v>
      </c>
      <c r="E48" s="28" t="s">
        <v>11</v>
      </c>
      <c r="F48" s="31" t="s">
        <v>351</v>
      </c>
      <c r="G48" s="28" t="s">
        <v>12</v>
      </c>
      <c r="H48" s="30">
        <v>80</v>
      </c>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195" customHeight="1" x14ac:dyDescent="0.25">
      <c r="A49" s="1"/>
      <c r="B49" s="26" t="s">
        <v>124</v>
      </c>
      <c r="C49" s="27" t="s">
        <v>125</v>
      </c>
      <c r="D49" s="27" t="s">
        <v>126</v>
      </c>
      <c r="E49" s="28" t="s">
        <v>11</v>
      </c>
      <c r="F49" s="29" t="s">
        <v>352</v>
      </c>
      <c r="G49" s="28" t="s">
        <v>12</v>
      </c>
      <c r="H49" s="30">
        <v>80</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row>
    <row r="50" spans="1:83" ht="324" customHeight="1" x14ac:dyDescent="0.25">
      <c r="A50" s="1"/>
      <c r="B50" s="26" t="s">
        <v>127</v>
      </c>
      <c r="C50" s="27" t="s">
        <v>128</v>
      </c>
      <c r="D50" s="27" t="s">
        <v>129</v>
      </c>
      <c r="E50" s="28" t="s">
        <v>11</v>
      </c>
      <c r="F50" s="29" t="s">
        <v>353</v>
      </c>
      <c r="G50" s="28" t="s">
        <v>12</v>
      </c>
      <c r="H50" s="30">
        <v>80</v>
      </c>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409.6" customHeight="1" x14ac:dyDescent="0.25">
      <c r="A51" s="1"/>
      <c r="B51" s="39" t="s">
        <v>130</v>
      </c>
      <c r="C51" s="40" t="s">
        <v>131</v>
      </c>
      <c r="D51" s="41" t="s">
        <v>132</v>
      </c>
      <c r="E51" s="42" t="s">
        <v>11</v>
      </c>
      <c r="F51" s="43" t="s">
        <v>354</v>
      </c>
      <c r="G51" s="42" t="s">
        <v>12</v>
      </c>
      <c r="H51" s="44">
        <v>80</v>
      </c>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row>
    <row r="52" spans="1:83" ht="310.5" customHeight="1" x14ac:dyDescent="0.25">
      <c r="A52" s="1"/>
      <c r="B52" s="39"/>
      <c r="C52" s="40"/>
      <c r="D52" s="41"/>
      <c r="E52" s="42"/>
      <c r="F52" s="43"/>
      <c r="G52" s="42"/>
      <c r="H52" s="45"/>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row>
    <row r="53" spans="1:83" ht="14.45" customHeight="1" x14ac:dyDescent="0.25">
      <c r="A53" s="1"/>
      <c r="B53" s="23" t="s">
        <v>13</v>
      </c>
      <c r="C53" s="46" t="s">
        <v>133</v>
      </c>
      <c r="D53" s="47"/>
      <c r="E53" s="47"/>
      <c r="F53" s="47"/>
      <c r="G53" s="48"/>
      <c r="H53" s="30">
        <f>AVERAGE(H54:H61)</f>
        <v>72.5</v>
      </c>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row>
    <row r="54" spans="1:83" ht="199.5" customHeight="1" x14ac:dyDescent="0.25">
      <c r="A54" s="1"/>
      <c r="B54" s="49" t="s">
        <v>134</v>
      </c>
      <c r="C54" s="50" t="s">
        <v>17</v>
      </c>
      <c r="D54" s="50" t="s">
        <v>135</v>
      </c>
      <c r="E54" s="28" t="s">
        <v>11</v>
      </c>
      <c r="F54" s="29" t="s">
        <v>357</v>
      </c>
      <c r="G54" s="28" t="s">
        <v>12</v>
      </c>
      <c r="H54" s="30">
        <v>80</v>
      </c>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row>
    <row r="55" spans="1:83" ht="381" customHeight="1" x14ac:dyDescent="0.25">
      <c r="A55" s="13"/>
      <c r="B55" s="49" t="s">
        <v>136</v>
      </c>
      <c r="C55" s="50" t="s">
        <v>137</v>
      </c>
      <c r="D55" s="50" t="s">
        <v>138</v>
      </c>
      <c r="E55" s="28" t="s">
        <v>11</v>
      </c>
      <c r="F55" s="31" t="s">
        <v>358</v>
      </c>
      <c r="G55" s="28" t="s">
        <v>12</v>
      </c>
      <c r="H55" s="30">
        <v>80</v>
      </c>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row>
    <row r="56" spans="1:83" ht="165.75" x14ac:dyDescent="0.25">
      <c r="A56" s="13"/>
      <c r="B56" s="49" t="s">
        <v>139</v>
      </c>
      <c r="C56" s="50" t="s">
        <v>140</v>
      </c>
      <c r="D56" s="50" t="s">
        <v>141</v>
      </c>
      <c r="E56" s="28" t="s">
        <v>11</v>
      </c>
      <c r="F56" s="31" t="s">
        <v>359</v>
      </c>
      <c r="G56" s="28" t="s">
        <v>12</v>
      </c>
      <c r="H56" s="30">
        <v>80</v>
      </c>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row>
    <row r="57" spans="1:83" ht="302.25" customHeight="1" x14ac:dyDescent="0.25">
      <c r="A57" s="13"/>
      <c r="B57" s="49" t="s">
        <v>142</v>
      </c>
      <c r="C57" s="50" t="s">
        <v>18</v>
      </c>
      <c r="D57" s="50" t="s">
        <v>143</v>
      </c>
      <c r="E57" s="28" t="s">
        <v>11</v>
      </c>
      <c r="F57" s="29" t="s">
        <v>360</v>
      </c>
      <c r="G57" s="28" t="s">
        <v>12</v>
      </c>
      <c r="H57" s="30">
        <v>80</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row>
    <row r="58" spans="1:83" ht="262.5" customHeight="1" x14ac:dyDescent="0.25">
      <c r="A58" s="13"/>
      <c r="B58" s="49" t="s">
        <v>144</v>
      </c>
      <c r="C58" s="50" t="s">
        <v>145</v>
      </c>
      <c r="D58" s="50" t="s">
        <v>146</v>
      </c>
      <c r="E58" s="28" t="s">
        <v>11</v>
      </c>
      <c r="F58" s="51" t="s">
        <v>361</v>
      </c>
      <c r="G58" s="28" t="s">
        <v>12</v>
      </c>
      <c r="H58" s="52">
        <v>80</v>
      </c>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row>
    <row r="59" spans="1:83" ht="216.75" x14ac:dyDescent="0.25">
      <c r="A59" s="13"/>
      <c r="B59" s="49" t="s">
        <v>147</v>
      </c>
      <c r="C59" s="50" t="s">
        <v>148</v>
      </c>
      <c r="D59" s="50" t="s">
        <v>149</v>
      </c>
      <c r="E59" s="28" t="s">
        <v>11</v>
      </c>
      <c r="F59" s="36" t="s">
        <v>362</v>
      </c>
      <c r="G59" s="28" t="s">
        <v>12</v>
      </c>
      <c r="H59" s="52">
        <v>100</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row>
    <row r="60" spans="1:83" ht="51" x14ac:dyDescent="0.25">
      <c r="A60" s="13"/>
      <c r="B60" s="49" t="s">
        <v>150</v>
      </c>
      <c r="C60" s="50" t="s">
        <v>151</v>
      </c>
      <c r="D60" s="50" t="s">
        <v>152</v>
      </c>
      <c r="E60" s="28" t="s">
        <v>12</v>
      </c>
      <c r="F60" s="31" t="s">
        <v>363</v>
      </c>
      <c r="G60" s="28" t="s">
        <v>11</v>
      </c>
      <c r="H60" s="52">
        <v>0</v>
      </c>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row>
    <row r="61" spans="1:83" ht="216.75" x14ac:dyDescent="0.25">
      <c r="A61" s="13"/>
      <c r="B61" s="49" t="s">
        <v>153</v>
      </c>
      <c r="C61" s="50" t="s">
        <v>154</v>
      </c>
      <c r="D61" s="50" t="s">
        <v>155</v>
      </c>
      <c r="E61" s="28" t="s">
        <v>11</v>
      </c>
      <c r="F61" s="31" t="s">
        <v>364</v>
      </c>
      <c r="G61" s="28" t="s">
        <v>12</v>
      </c>
      <c r="H61" s="30">
        <v>80</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row>
    <row r="62" spans="1:83" ht="14.45" customHeight="1" x14ac:dyDescent="0.25">
      <c r="A62" s="13"/>
      <c r="B62" s="23" t="s">
        <v>16</v>
      </c>
      <c r="C62" s="46" t="s">
        <v>289</v>
      </c>
      <c r="D62" s="47"/>
      <c r="E62" s="47"/>
      <c r="F62" s="47"/>
      <c r="G62" s="48"/>
      <c r="H62" s="53">
        <f>AVERAGE(H63:H76)</f>
        <v>57.142857142857146</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row>
    <row r="63" spans="1:83" ht="185.25" customHeight="1" x14ac:dyDescent="0.25">
      <c r="A63" s="1"/>
      <c r="B63" s="49" t="s">
        <v>156</v>
      </c>
      <c r="C63" s="50" t="s">
        <v>157</v>
      </c>
      <c r="D63" s="50" t="s">
        <v>158</v>
      </c>
      <c r="E63" s="28" t="s">
        <v>11</v>
      </c>
      <c r="F63" s="29" t="s">
        <v>378</v>
      </c>
      <c r="G63" s="28" t="s">
        <v>12</v>
      </c>
      <c r="H63" s="30">
        <v>60</v>
      </c>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row>
    <row r="64" spans="1:83" ht="178.5" customHeight="1" x14ac:dyDescent="0.25">
      <c r="A64" s="1"/>
      <c r="B64" s="49" t="s">
        <v>159</v>
      </c>
      <c r="C64" s="50" t="s">
        <v>160</v>
      </c>
      <c r="D64" s="50" t="s">
        <v>161</v>
      </c>
      <c r="E64" s="28" t="s">
        <v>11</v>
      </c>
      <c r="F64" s="36" t="s">
        <v>377</v>
      </c>
      <c r="G64" s="28" t="s">
        <v>12</v>
      </c>
      <c r="H64" s="30">
        <v>80</v>
      </c>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row>
    <row r="65" spans="1:83" ht="178.5" customHeight="1" x14ac:dyDescent="0.25">
      <c r="A65" s="1"/>
      <c r="B65" s="49" t="s">
        <v>162</v>
      </c>
      <c r="C65" s="50" t="s">
        <v>163</v>
      </c>
      <c r="D65" s="50" t="s">
        <v>164</v>
      </c>
      <c r="E65" s="28" t="s">
        <v>11</v>
      </c>
      <c r="F65" s="36" t="s">
        <v>376</v>
      </c>
      <c r="G65" s="28" t="s">
        <v>12</v>
      </c>
      <c r="H65" s="30">
        <v>60</v>
      </c>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row>
    <row r="66" spans="1:83" ht="112.5" customHeight="1" x14ac:dyDescent="0.25">
      <c r="A66" s="1"/>
      <c r="B66" s="49" t="s">
        <v>165</v>
      </c>
      <c r="C66" s="50" t="s">
        <v>408</v>
      </c>
      <c r="D66" s="50" t="s">
        <v>290</v>
      </c>
      <c r="E66" s="28" t="s">
        <v>11</v>
      </c>
      <c r="F66" s="31" t="s">
        <v>375</v>
      </c>
      <c r="G66" s="28" t="s">
        <v>12</v>
      </c>
      <c r="H66" s="30">
        <v>60</v>
      </c>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row>
    <row r="67" spans="1:83" ht="264" customHeight="1" x14ac:dyDescent="0.25">
      <c r="A67" s="1"/>
      <c r="B67" s="49" t="s">
        <v>166</v>
      </c>
      <c r="C67" s="50" t="s">
        <v>167</v>
      </c>
      <c r="D67" s="50" t="s">
        <v>168</v>
      </c>
      <c r="E67" s="28" t="s">
        <v>11</v>
      </c>
      <c r="F67" s="36" t="s">
        <v>374</v>
      </c>
      <c r="G67" s="28" t="s">
        <v>12</v>
      </c>
      <c r="H67" s="30">
        <v>40</v>
      </c>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row>
    <row r="68" spans="1:83" ht="216" customHeight="1" x14ac:dyDescent="0.25">
      <c r="A68" s="1"/>
      <c r="B68" s="49" t="s">
        <v>169</v>
      </c>
      <c r="C68" s="50" t="s">
        <v>170</v>
      </c>
      <c r="D68" s="50" t="s">
        <v>171</v>
      </c>
      <c r="E68" s="28" t="s">
        <v>11</v>
      </c>
      <c r="F68" s="36" t="s">
        <v>373</v>
      </c>
      <c r="G68" s="28" t="s">
        <v>12</v>
      </c>
      <c r="H68" s="30">
        <v>60</v>
      </c>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row>
    <row r="69" spans="1:83" ht="133.5" customHeight="1" x14ac:dyDescent="0.25">
      <c r="A69" s="1"/>
      <c r="B69" s="49" t="s">
        <v>172</v>
      </c>
      <c r="C69" s="50" t="s">
        <v>173</v>
      </c>
      <c r="D69" s="50" t="s">
        <v>174</v>
      </c>
      <c r="E69" s="28" t="s">
        <v>11</v>
      </c>
      <c r="F69" s="36" t="s">
        <v>372</v>
      </c>
      <c r="G69" s="28" t="s">
        <v>12</v>
      </c>
      <c r="H69" s="30">
        <v>80</v>
      </c>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row>
    <row r="70" spans="1:83" ht="133.5" customHeight="1" x14ac:dyDescent="0.25">
      <c r="A70" s="1"/>
      <c r="B70" s="49" t="s">
        <v>175</v>
      </c>
      <c r="C70" s="50" t="s">
        <v>23</v>
      </c>
      <c r="D70" s="50" t="s">
        <v>176</v>
      </c>
      <c r="E70" s="28" t="s">
        <v>11</v>
      </c>
      <c r="F70" s="36" t="s">
        <v>371</v>
      </c>
      <c r="G70" s="28" t="s">
        <v>12</v>
      </c>
      <c r="H70" s="30">
        <v>40</v>
      </c>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row>
    <row r="71" spans="1:83" ht="109.5" customHeight="1" x14ac:dyDescent="0.25">
      <c r="A71" s="1"/>
      <c r="B71" s="49" t="s">
        <v>177</v>
      </c>
      <c r="C71" s="50" t="s">
        <v>178</v>
      </c>
      <c r="D71" s="50" t="s">
        <v>179</v>
      </c>
      <c r="E71" s="28" t="s">
        <v>11</v>
      </c>
      <c r="F71" s="36" t="s">
        <v>370</v>
      </c>
      <c r="G71" s="28" t="s">
        <v>12</v>
      </c>
      <c r="H71" s="30">
        <v>40</v>
      </c>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row>
    <row r="72" spans="1:83" ht="353.25" customHeight="1" x14ac:dyDescent="0.25">
      <c r="A72" s="1"/>
      <c r="B72" s="49" t="s">
        <v>180</v>
      </c>
      <c r="C72" s="50" t="s">
        <v>181</v>
      </c>
      <c r="D72" s="50" t="s">
        <v>182</v>
      </c>
      <c r="E72" s="28" t="s">
        <v>11</v>
      </c>
      <c r="F72" s="35" t="s">
        <v>369</v>
      </c>
      <c r="G72" s="28" t="s">
        <v>12</v>
      </c>
      <c r="H72" s="30">
        <v>40</v>
      </c>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row>
    <row r="73" spans="1:83" ht="133.5" customHeight="1" x14ac:dyDescent="0.25">
      <c r="A73" s="1"/>
      <c r="B73" s="49" t="s">
        <v>183</v>
      </c>
      <c r="C73" s="50" t="s">
        <v>184</v>
      </c>
      <c r="D73" s="50" t="s">
        <v>185</v>
      </c>
      <c r="E73" s="28" t="s">
        <v>11</v>
      </c>
      <c r="F73" s="35" t="s">
        <v>368</v>
      </c>
      <c r="G73" s="28" t="s">
        <v>12</v>
      </c>
      <c r="H73" s="30">
        <v>40</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row>
    <row r="74" spans="1:83" ht="133.5" customHeight="1" x14ac:dyDescent="0.25">
      <c r="A74" s="1"/>
      <c r="B74" s="49" t="s">
        <v>186</v>
      </c>
      <c r="C74" s="50" t="s">
        <v>187</v>
      </c>
      <c r="D74" s="50" t="s">
        <v>188</v>
      </c>
      <c r="E74" s="28" t="s">
        <v>11</v>
      </c>
      <c r="F74" s="35" t="s">
        <v>367</v>
      </c>
      <c r="G74" s="28" t="s">
        <v>12</v>
      </c>
      <c r="H74" s="30">
        <v>40</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row>
    <row r="75" spans="1:83" ht="174.75" customHeight="1" x14ac:dyDescent="0.25">
      <c r="A75" s="1"/>
      <c r="B75" s="49" t="s">
        <v>189</v>
      </c>
      <c r="C75" s="50" t="s">
        <v>190</v>
      </c>
      <c r="D75" s="50" t="s">
        <v>191</v>
      </c>
      <c r="E75" s="28" t="s">
        <v>11</v>
      </c>
      <c r="F75" s="36" t="s">
        <v>366</v>
      </c>
      <c r="G75" s="28" t="s">
        <v>12</v>
      </c>
      <c r="H75" s="30">
        <v>80</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row>
    <row r="76" spans="1:83" ht="213.75" customHeight="1" x14ac:dyDescent="0.25">
      <c r="A76" s="1"/>
      <c r="B76" s="49" t="s">
        <v>192</v>
      </c>
      <c r="C76" s="50" t="s">
        <v>193</v>
      </c>
      <c r="D76" s="50" t="s">
        <v>194</v>
      </c>
      <c r="E76" s="28" t="s">
        <v>11</v>
      </c>
      <c r="F76" s="36" t="s">
        <v>365</v>
      </c>
      <c r="G76" s="28" t="s">
        <v>12</v>
      </c>
      <c r="H76" s="30">
        <v>80</v>
      </c>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row>
    <row r="77" spans="1:83" ht="14.45" customHeight="1" x14ac:dyDescent="0.25">
      <c r="A77" s="1"/>
      <c r="B77" s="23" t="s">
        <v>19</v>
      </c>
      <c r="C77" s="46" t="s">
        <v>195</v>
      </c>
      <c r="D77" s="47"/>
      <c r="E77" s="47"/>
      <c r="F77" s="47"/>
      <c r="G77" s="48"/>
      <c r="H77" s="30">
        <f>AVERAGE(H78:H111)</f>
        <v>38.823529411764703</v>
      </c>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row>
    <row r="78" spans="1:83" ht="153" x14ac:dyDescent="0.25">
      <c r="A78" s="1"/>
      <c r="B78" s="49" t="s">
        <v>196</v>
      </c>
      <c r="C78" s="50" t="s">
        <v>197</v>
      </c>
      <c r="D78" s="50" t="s">
        <v>198</v>
      </c>
      <c r="E78" s="28" t="s">
        <v>11</v>
      </c>
      <c r="F78" s="36" t="s">
        <v>379</v>
      </c>
      <c r="G78" s="28" t="s">
        <v>12</v>
      </c>
      <c r="H78" s="30">
        <v>80</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row>
    <row r="79" spans="1:83" ht="141" customHeight="1" x14ac:dyDescent="0.25">
      <c r="A79" s="1"/>
      <c r="B79" s="49" t="s">
        <v>199</v>
      </c>
      <c r="C79" s="50" t="s">
        <v>200</v>
      </c>
      <c r="D79" s="50" t="s">
        <v>201</v>
      </c>
      <c r="E79" s="28" t="s">
        <v>11</v>
      </c>
      <c r="F79" s="37" t="s">
        <v>380</v>
      </c>
      <c r="G79" s="28" t="s">
        <v>12</v>
      </c>
      <c r="H79" s="30">
        <v>60</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row>
    <row r="80" spans="1:83" ht="80.25" customHeight="1" x14ac:dyDescent="0.25">
      <c r="A80" s="1"/>
      <c r="B80" s="49" t="s">
        <v>202</v>
      </c>
      <c r="C80" s="50" t="s">
        <v>203</v>
      </c>
      <c r="D80" s="50" t="s">
        <v>204</v>
      </c>
      <c r="E80" s="28" t="s">
        <v>11</v>
      </c>
      <c r="F80" s="36" t="s">
        <v>381</v>
      </c>
      <c r="G80" s="28" t="s">
        <v>12</v>
      </c>
      <c r="H80" s="30">
        <v>60</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row>
    <row r="81" spans="1:83" ht="81.75" customHeight="1" x14ac:dyDescent="0.25">
      <c r="A81" s="1"/>
      <c r="B81" s="26" t="s">
        <v>205</v>
      </c>
      <c r="C81" s="27" t="s">
        <v>206</v>
      </c>
      <c r="D81" s="27" t="s">
        <v>207</v>
      </c>
      <c r="E81" s="28" t="s">
        <v>11</v>
      </c>
      <c r="F81" s="35" t="s">
        <v>382</v>
      </c>
      <c r="G81" s="28" t="s">
        <v>12</v>
      </c>
      <c r="H81" s="30">
        <v>20</v>
      </c>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row>
    <row r="82" spans="1:83" ht="139.5" customHeight="1" x14ac:dyDescent="0.25">
      <c r="A82" s="1"/>
      <c r="B82" s="49" t="s">
        <v>208</v>
      </c>
      <c r="C82" s="50" t="s">
        <v>209</v>
      </c>
      <c r="D82" s="50" t="s">
        <v>210</v>
      </c>
      <c r="E82" s="28" t="s">
        <v>11</v>
      </c>
      <c r="F82" s="35" t="s">
        <v>383</v>
      </c>
      <c r="G82" s="28" t="s">
        <v>12</v>
      </c>
      <c r="H82" s="30">
        <v>60</v>
      </c>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row>
    <row r="83" spans="1:83" ht="60.75" customHeight="1" x14ac:dyDescent="0.25">
      <c r="A83" s="1"/>
      <c r="B83" s="49" t="s">
        <v>211</v>
      </c>
      <c r="C83" s="50" t="s">
        <v>212</v>
      </c>
      <c r="D83" s="50" t="s">
        <v>213</v>
      </c>
      <c r="E83" s="28" t="s">
        <v>12</v>
      </c>
      <c r="F83" s="35" t="s">
        <v>384</v>
      </c>
      <c r="G83" s="28" t="s">
        <v>12</v>
      </c>
      <c r="H83" s="30">
        <v>0</v>
      </c>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row>
    <row r="84" spans="1:83" ht="153" x14ac:dyDescent="0.25">
      <c r="A84" s="1"/>
      <c r="B84" s="49" t="s">
        <v>214</v>
      </c>
      <c r="C84" s="50" t="s">
        <v>215</v>
      </c>
      <c r="D84" s="50" t="s">
        <v>216</v>
      </c>
      <c r="E84" s="28" t="s">
        <v>11</v>
      </c>
      <c r="F84" s="36" t="s">
        <v>385</v>
      </c>
      <c r="G84" s="28" t="s">
        <v>12</v>
      </c>
      <c r="H84" s="30">
        <v>60</v>
      </c>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row>
    <row r="85" spans="1:83" ht="154.5" customHeight="1" x14ac:dyDescent="0.25">
      <c r="A85" s="1"/>
      <c r="B85" s="49" t="s">
        <v>217</v>
      </c>
      <c r="C85" s="50" t="s">
        <v>218</v>
      </c>
      <c r="D85" s="50" t="s">
        <v>219</v>
      </c>
      <c r="E85" s="28" t="s">
        <v>11</v>
      </c>
      <c r="F85" s="36" t="s">
        <v>386</v>
      </c>
      <c r="G85" s="28" t="s">
        <v>12</v>
      </c>
      <c r="H85" s="30">
        <v>40</v>
      </c>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row>
    <row r="86" spans="1:83" ht="51" x14ac:dyDescent="0.25">
      <c r="A86" s="1"/>
      <c r="B86" s="49" t="s">
        <v>220</v>
      </c>
      <c r="C86" s="50" t="s">
        <v>409</v>
      </c>
      <c r="D86" s="50" t="s">
        <v>221</v>
      </c>
      <c r="E86" s="28" t="s">
        <v>12</v>
      </c>
      <c r="F86" s="31" t="s">
        <v>384</v>
      </c>
      <c r="G86" s="28" t="s">
        <v>12</v>
      </c>
      <c r="H86" s="30">
        <v>0</v>
      </c>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row>
    <row r="87" spans="1:83" ht="72.75" customHeight="1" x14ac:dyDescent="0.25">
      <c r="A87" s="1"/>
      <c r="B87" s="49" t="s">
        <v>222</v>
      </c>
      <c r="C87" s="50" t="s">
        <v>410</v>
      </c>
      <c r="D87" s="50" t="s">
        <v>223</v>
      </c>
      <c r="E87" s="28" t="s">
        <v>11</v>
      </c>
      <c r="F87" s="31" t="s">
        <v>387</v>
      </c>
      <c r="G87" s="28" t="s">
        <v>12</v>
      </c>
      <c r="H87" s="30">
        <v>40</v>
      </c>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row>
    <row r="88" spans="1:83" ht="63.75" x14ac:dyDescent="0.25">
      <c r="A88" s="1"/>
      <c r="B88" s="49" t="s">
        <v>224</v>
      </c>
      <c r="C88" s="50" t="s">
        <v>411</v>
      </c>
      <c r="D88" s="50" t="s">
        <v>225</v>
      </c>
      <c r="E88" s="28" t="s">
        <v>12</v>
      </c>
      <c r="F88" s="31" t="s">
        <v>388</v>
      </c>
      <c r="G88" s="28" t="s">
        <v>12</v>
      </c>
      <c r="H88" s="30">
        <v>0</v>
      </c>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row>
    <row r="89" spans="1:83" ht="71.25" customHeight="1" x14ac:dyDescent="0.25">
      <c r="A89" s="1"/>
      <c r="B89" s="49" t="s">
        <v>226</v>
      </c>
      <c r="C89" s="50" t="s">
        <v>412</v>
      </c>
      <c r="D89" s="50" t="s">
        <v>227</v>
      </c>
      <c r="E89" s="28" t="s">
        <v>12</v>
      </c>
      <c r="F89" s="31" t="s">
        <v>389</v>
      </c>
      <c r="G89" s="28" t="s">
        <v>12</v>
      </c>
      <c r="H89" s="30">
        <v>0</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row>
    <row r="90" spans="1:83" ht="105" customHeight="1" x14ac:dyDescent="0.25">
      <c r="A90" s="1"/>
      <c r="B90" s="49" t="s">
        <v>228</v>
      </c>
      <c r="C90" s="50" t="s">
        <v>229</v>
      </c>
      <c r="D90" s="50" t="s">
        <v>230</v>
      </c>
      <c r="E90" s="28" t="s">
        <v>11</v>
      </c>
      <c r="F90" s="35" t="s">
        <v>390</v>
      </c>
      <c r="G90" s="28" t="s">
        <v>12</v>
      </c>
      <c r="H90" s="30">
        <v>80</v>
      </c>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row>
    <row r="91" spans="1:83" ht="51" customHeight="1" x14ac:dyDescent="0.25">
      <c r="A91" s="1"/>
      <c r="B91" s="49" t="s">
        <v>231</v>
      </c>
      <c r="C91" s="50" t="s">
        <v>232</v>
      </c>
      <c r="D91" s="50" t="s">
        <v>233</v>
      </c>
      <c r="E91" s="28" t="s">
        <v>12</v>
      </c>
      <c r="F91" s="35" t="s">
        <v>384</v>
      </c>
      <c r="G91" s="28" t="s">
        <v>12</v>
      </c>
      <c r="H91" s="30">
        <v>0</v>
      </c>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row>
    <row r="92" spans="1:83" ht="127.5" x14ac:dyDescent="0.25">
      <c r="A92" s="1"/>
      <c r="B92" s="49" t="s">
        <v>234</v>
      </c>
      <c r="C92" s="50" t="s">
        <v>235</v>
      </c>
      <c r="D92" s="50" t="s">
        <v>236</v>
      </c>
      <c r="E92" s="28" t="s">
        <v>11</v>
      </c>
      <c r="F92" s="36" t="s">
        <v>391</v>
      </c>
      <c r="G92" s="28" t="s">
        <v>12</v>
      </c>
      <c r="H92" s="30">
        <v>40</v>
      </c>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row>
    <row r="93" spans="1:83" ht="151.5" customHeight="1" x14ac:dyDescent="0.25">
      <c r="A93" s="1"/>
      <c r="B93" s="49" t="s">
        <v>237</v>
      </c>
      <c r="C93" s="50" t="s">
        <v>416</v>
      </c>
      <c r="D93" s="50" t="s">
        <v>238</v>
      </c>
      <c r="E93" s="28" t="s">
        <v>12</v>
      </c>
      <c r="F93" s="31" t="s">
        <v>392</v>
      </c>
      <c r="G93" s="28" t="s">
        <v>12</v>
      </c>
      <c r="H93" s="30">
        <v>0</v>
      </c>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row>
    <row r="94" spans="1:83" ht="58.5" customHeight="1" x14ac:dyDescent="0.25">
      <c r="A94" s="1"/>
      <c r="B94" s="49" t="s">
        <v>239</v>
      </c>
      <c r="C94" s="50" t="s">
        <v>240</v>
      </c>
      <c r="D94" s="50" t="s">
        <v>241</v>
      </c>
      <c r="E94" s="28" t="s">
        <v>11</v>
      </c>
      <c r="F94" s="35" t="s">
        <v>393</v>
      </c>
      <c r="G94" s="28" t="s">
        <v>12</v>
      </c>
      <c r="H94" s="54">
        <v>60</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row>
    <row r="95" spans="1:83" ht="127.5" x14ac:dyDescent="0.25">
      <c r="A95" s="1"/>
      <c r="B95" s="49" t="s">
        <v>242</v>
      </c>
      <c r="C95" s="50" t="s">
        <v>243</v>
      </c>
      <c r="D95" s="50" t="s">
        <v>244</v>
      </c>
      <c r="E95" s="28" t="s">
        <v>11</v>
      </c>
      <c r="F95" s="36" t="s">
        <v>394</v>
      </c>
      <c r="G95" s="28" t="s">
        <v>12</v>
      </c>
      <c r="H95" s="55">
        <v>60</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row>
    <row r="96" spans="1:83" ht="140.25" x14ac:dyDescent="0.25">
      <c r="A96" s="1"/>
      <c r="B96" s="49" t="s">
        <v>245</v>
      </c>
      <c r="C96" s="50" t="s">
        <v>25</v>
      </c>
      <c r="D96" s="50" t="s">
        <v>246</v>
      </c>
      <c r="E96" s="28" t="s">
        <v>11</v>
      </c>
      <c r="F96" s="36" t="s">
        <v>395</v>
      </c>
      <c r="G96" s="28" t="s">
        <v>12</v>
      </c>
      <c r="H96" s="55">
        <v>80</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row>
    <row r="97" spans="1:83" ht="148.5" customHeight="1" x14ac:dyDescent="0.25">
      <c r="A97" s="1"/>
      <c r="B97" s="49" t="s">
        <v>247</v>
      </c>
      <c r="C97" s="50" t="s">
        <v>248</v>
      </c>
      <c r="D97" s="50" t="s">
        <v>249</v>
      </c>
      <c r="E97" s="28" t="s">
        <v>11</v>
      </c>
      <c r="F97" s="36" t="s">
        <v>396</v>
      </c>
      <c r="G97" s="28" t="s">
        <v>12</v>
      </c>
      <c r="H97" s="55">
        <v>60</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row>
    <row r="98" spans="1:83" ht="75.75" customHeight="1" x14ac:dyDescent="0.25">
      <c r="A98" s="1"/>
      <c r="B98" s="49" t="s">
        <v>250</v>
      </c>
      <c r="C98" s="50" t="s">
        <v>251</v>
      </c>
      <c r="D98" s="50" t="s">
        <v>252</v>
      </c>
      <c r="E98" s="28" t="s">
        <v>11</v>
      </c>
      <c r="F98" s="35" t="s">
        <v>397</v>
      </c>
      <c r="G98" s="28" t="s">
        <v>12</v>
      </c>
      <c r="H98" s="54">
        <v>40</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row>
    <row r="99" spans="1:83" ht="66.75" customHeight="1" x14ac:dyDescent="0.25">
      <c r="A99" s="1"/>
      <c r="B99" s="49" t="s">
        <v>253</v>
      </c>
      <c r="C99" s="50" t="s">
        <v>254</v>
      </c>
      <c r="D99" s="50" t="s">
        <v>255</v>
      </c>
      <c r="E99" s="28" t="s">
        <v>11</v>
      </c>
      <c r="F99" s="35" t="s">
        <v>398</v>
      </c>
      <c r="G99" s="28" t="s">
        <v>12</v>
      </c>
      <c r="H99" s="54">
        <v>40</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row>
    <row r="100" spans="1:83" ht="84" customHeight="1" x14ac:dyDescent="0.25">
      <c r="A100" s="1"/>
      <c r="B100" s="49" t="s">
        <v>256</v>
      </c>
      <c r="C100" s="50" t="s">
        <v>291</v>
      </c>
      <c r="D100" s="50" t="s">
        <v>257</v>
      </c>
      <c r="E100" s="28" t="s">
        <v>11</v>
      </c>
      <c r="F100" s="31" t="s">
        <v>399</v>
      </c>
      <c r="G100" s="28" t="s">
        <v>12</v>
      </c>
      <c r="H100" s="55">
        <v>20</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row>
    <row r="101" spans="1:83" ht="114" customHeight="1" x14ac:dyDescent="0.25">
      <c r="A101" s="1"/>
      <c r="B101" s="49" t="s">
        <v>258</v>
      </c>
      <c r="C101" s="50" t="s">
        <v>259</v>
      </c>
      <c r="D101" s="50" t="s">
        <v>260</v>
      </c>
      <c r="E101" s="28" t="s">
        <v>11</v>
      </c>
      <c r="F101" s="35" t="s">
        <v>400</v>
      </c>
      <c r="G101" s="28" t="s">
        <v>12</v>
      </c>
      <c r="H101" s="55">
        <v>60</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row>
    <row r="102" spans="1:83" ht="80.25" customHeight="1" x14ac:dyDescent="0.25">
      <c r="A102" s="1"/>
      <c r="B102" s="49" t="s">
        <v>261</v>
      </c>
      <c r="C102" s="50" t="s">
        <v>262</v>
      </c>
      <c r="D102" s="50" t="s">
        <v>263</v>
      </c>
      <c r="E102" s="28" t="s">
        <v>11</v>
      </c>
      <c r="F102" s="36" t="s">
        <v>417</v>
      </c>
      <c r="G102" s="28" t="s">
        <v>12</v>
      </c>
      <c r="H102" s="55">
        <v>60</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row>
    <row r="103" spans="1:83" ht="90.75" customHeight="1" x14ac:dyDescent="0.25">
      <c r="A103" s="1"/>
      <c r="B103" s="49" t="s">
        <v>264</v>
      </c>
      <c r="C103" s="50" t="s">
        <v>265</v>
      </c>
      <c r="D103" s="50" t="s">
        <v>266</v>
      </c>
      <c r="E103" s="28" t="s">
        <v>11</v>
      </c>
      <c r="F103" s="35" t="s">
        <v>401</v>
      </c>
      <c r="G103" s="28" t="s">
        <v>12</v>
      </c>
      <c r="H103" s="55">
        <v>40</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row>
    <row r="104" spans="1:83" ht="83.25" customHeight="1" x14ac:dyDescent="0.25">
      <c r="A104" s="1"/>
      <c r="B104" s="49" t="s">
        <v>267</v>
      </c>
      <c r="C104" s="50" t="s">
        <v>268</v>
      </c>
      <c r="D104" s="50" t="s">
        <v>269</v>
      </c>
      <c r="E104" s="28" t="s">
        <v>11</v>
      </c>
      <c r="F104" s="35" t="s">
        <v>401</v>
      </c>
      <c r="G104" s="28" t="s">
        <v>12</v>
      </c>
      <c r="H104" s="55">
        <v>20</v>
      </c>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row>
    <row r="105" spans="1:83" ht="63.75" x14ac:dyDescent="0.25">
      <c r="A105" s="1"/>
      <c r="B105" s="49" t="s">
        <v>270</v>
      </c>
      <c r="C105" s="50" t="s">
        <v>413</v>
      </c>
      <c r="D105" s="50" t="s">
        <v>271</v>
      </c>
      <c r="E105" s="28" t="s">
        <v>11</v>
      </c>
      <c r="F105" s="36" t="s">
        <v>401</v>
      </c>
      <c r="G105" s="28" t="s">
        <v>12</v>
      </c>
      <c r="H105" s="55">
        <v>20</v>
      </c>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row>
    <row r="106" spans="1:83" ht="124.5" customHeight="1" x14ac:dyDescent="0.25">
      <c r="A106" s="1"/>
      <c r="B106" s="49" t="s">
        <v>272</v>
      </c>
      <c r="C106" s="50" t="s">
        <v>273</v>
      </c>
      <c r="D106" s="50" t="s">
        <v>274</v>
      </c>
      <c r="E106" s="28" t="s">
        <v>11</v>
      </c>
      <c r="F106" s="35" t="s">
        <v>414</v>
      </c>
      <c r="G106" s="28" t="s">
        <v>12</v>
      </c>
      <c r="H106" s="55">
        <v>40</v>
      </c>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row>
    <row r="107" spans="1:83" ht="48.75" customHeight="1" x14ac:dyDescent="0.25">
      <c r="A107" s="1"/>
      <c r="B107" s="49" t="s">
        <v>275</v>
      </c>
      <c r="C107" s="50" t="s">
        <v>276</v>
      </c>
      <c r="D107" s="50" t="s">
        <v>277</v>
      </c>
      <c r="E107" s="28" t="s">
        <v>11</v>
      </c>
      <c r="F107" s="35" t="s">
        <v>401</v>
      </c>
      <c r="G107" s="28" t="s">
        <v>12</v>
      </c>
      <c r="H107" s="55">
        <v>40</v>
      </c>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row>
    <row r="108" spans="1:83" ht="76.5" x14ac:dyDescent="0.25">
      <c r="A108" s="1"/>
      <c r="B108" s="49" t="s">
        <v>278</v>
      </c>
      <c r="C108" s="50" t="s">
        <v>279</v>
      </c>
      <c r="D108" s="50" t="s">
        <v>280</v>
      </c>
      <c r="E108" s="28" t="s">
        <v>11</v>
      </c>
      <c r="F108" s="36" t="s">
        <v>402</v>
      </c>
      <c r="G108" s="28" t="s">
        <v>12</v>
      </c>
      <c r="H108" s="55">
        <v>40</v>
      </c>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row>
    <row r="109" spans="1:83" ht="127.5" x14ac:dyDescent="0.25">
      <c r="A109" s="1"/>
      <c r="B109" s="49" t="s">
        <v>281</v>
      </c>
      <c r="C109" s="50" t="s">
        <v>24</v>
      </c>
      <c r="D109" s="50" t="s">
        <v>282</v>
      </c>
      <c r="E109" s="28" t="s">
        <v>11</v>
      </c>
      <c r="F109" s="36" t="s">
        <v>403</v>
      </c>
      <c r="G109" s="28" t="s">
        <v>12</v>
      </c>
      <c r="H109" s="55">
        <v>40</v>
      </c>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row>
    <row r="110" spans="1:83" ht="96.75" customHeight="1" x14ac:dyDescent="0.25">
      <c r="A110" s="1"/>
      <c r="B110" s="49" t="s">
        <v>283</v>
      </c>
      <c r="C110" s="50" t="s">
        <v>284</v>
      </c>
      <c r="D110" s="50" t="s">
        <v>285</v>
      </c>
      <c r="E110" s="28" t="s">
        <v>11</v>
      </c>
      <c r="F110" s="35" t="s">
        <v>401</v>
      </c>
      <c r="G110" s="28" t="s">
        <v>12</v>
      </c>
      <c r="H110" s="55">
        <v>20</v>
      </c>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row>
    <row r="111" spans="1:83" ht="108.75" customHeight="1" x14ac:dyDescent="0.25">
      <c r="A111" s="1"/>
      <c r="B111" s="49" t="s">
        <v>286</v>
      </c>
      <c r="C111" s="50" t="s">
        <v>287</v>
      </c>
      <c r="D111" s="50" t="s">
        <v>288</v>
      </c>
      <c r="E111" s="28" t="s">
        <v>11</v>
      </c>
      <c r="F111" s="35" t="s">
        <v>401</v>
      </c>
      <c r="G111" s="28" t="s">
        <v>12</v>
      </c>
      <c r="H111" s="55">
        <v>40</v>
      </c>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row>
    <row r="112" spans="1:83" ht="15" customHeight="1" thickBot="1" x14ac:dyDescent="0.3">
      <c r="A112" s="1"/>
      <c r="B112" s="56" t="s">
        <v>313</v>
      </c>
      <c r="C112" s="57"/>
      <c r="D112" s="57"/>
      <c r="E112" s="57"/>
      <c r="F112" s="57"/>
      <c r="G112" s="58"/>
      <c r="H112" s="59">
        <f>AVERAGE(H14,H53,H62,H77)</f>
        <v>58.062542584601402</v>
      </c>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60"/>
      <c r="B113" s="61"/>
      <c r="C113" s="62"/>
      <c r="D113" s="62"/>
      <c r="E113" s="61"/>
      <c r="F113" s="62"/>
      <c r="G113" s="61"/>
      <c r="H113" s="63"/>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ht="15" customHeight="1" x14ac:dyDescent="0.25">
      <c r="A114" s="1"/>
      <c r="B114" s="64" t="s">
        <v>306</v>
      </c>
      <c r="C114" s="64"/>
      <c r="D114" s="64"/>
      <c r="E114" s="64"/>
      <c r="F114" s="64"/>
      <c r="G114" s="64"/>
      <c r="H114" s="64"/>
      <c r="I114" s="65"/>
      <c r="J114" s="65"/>
      <c r="K114" s="65"/>
      <c r="L114" s="65"/>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ht="15" customHeight="1" x14ac:dyDescent="0.25">
      <c r="A115" s="1"/>
      <c r="B115" s="64" t="s">
        <v>307</v>
      </c>
      <c r="C115" s="64"/>
      <c r="D115" s="64"/>
      <c r="E115" s="64"/>
      <c r="F115" s="64"/>
      <c r="G115" s="64"/>
      <c r="H115" s="64"/>
      <c r="I115" s="65"/>
      <c r="J115" s="65"/>
      <c r="K115" s="65"/>
      <c r="L115" s="65"/>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ht="15" customHeight="1" x14ac:dyDescent="0.25">
      <c r="A116" s="1"/>
      <c r="B116" s="64" t="s">
        <v>308</v>
      </c>
      <c r="C116" s="64"/>
      <c r="D116" s="64"/>
      <c r="E116" s="64"/>
      <c r="F116" s="64"/>
      <c r="G116" s="64"/>
      <c r="H116" s="64"/>
      <c r="I116" s="65"/>
      <c r="J116" s="65"/>
      <c r="K116" s="65"/>
      <c r="L116" s="65"/>
    </row>
    <row r="117" spans="1:47" x14ac:dyDescent="0.25">
      <c r="A117" s="1"/>
      <c r="B117" s="64" t="s">
        <v>309</v>
      </c>
      <c r="C117" s="64"/>
      <c r="D117" s="64"/>
      <c r="E117" s="64"/>
      <c r="F117" s="64"/>
      <c r="G117" s="64"/>
      <c r="H117" s="64"/>
      <c r="I117" s="65"/>
      <c r="J117" s="65"/>
      <c r="K117" s="65"/>
      <c r="L117" s="65"/>
    </row>
    <row r="118" spans="1:47" x14ac:dyDescent="0.25">
      <c r="A118" s="1"/>
      <c r="B118" s="66"/>
      <c r="C118" s="67"/>
      <c r="D118" s="67"/>
      <c r="E118" s="68"/>
      <c r="F118" s="67"/>
      <c r="G118" s="68"/>
      <c r="H118" s="68"/>
      <c r="I118" s="68"/>
      <c r="J118" s="68"/>
      <c r="K118" s="68"/>
      <c r="L118" s="68"/>
    </row>
    <row r="119" spans="1:47" ht="15" customHeight="1" x14ac:dyDescent="0.25">
      <c r="A119" s="1"/>
      <c r="B119" s="69" t="s">
        <v>310</v>
      </c>
      <c r="C119" s="69"/>
      <c r="D119" s="69"/>
      <c r="E119" s="69"/>
      <c r="F119" s="69"/>
      <c r="G119" s="69"/>
      <c r="H119" s="69"/>
      <c r="I119" s="70"/>
      <c r="J119" s="70"/>
      <c r="K119" s="70"/>
      <c r="L119" s="71"/>
    </row>
    <row r="120" spans="1:47" ht="15" customHeight="1" x14ac:dyDescent="0.25">
      <c r="A120" s="1"/>
      <c r="B120" s="69" t="s">
        <v>311</v>
      </c>
      <c r="C120" s="69"/>
      <c r="D120" s="69"/>
      <c r="E120" s="69"/>
      <c r="F120" s="69"/>
      <c r="G120" s="69"/>
      <c r="H120" s="69"/>
      <c r="I120" s="70"/>
      <c r="J120" s="70"/>
      <c r="K120" s="70"/>
      <c r="L120" s="71"/>
    </row>
    <row r="121" spans="1:47" x14ac:dyDescent="0.25">
      <c r="A121" s="1"/>
      <c r="B121" s="72"/>
      <c r="C121" s="73"/>
      <c r="D121" s="73"/>
      <c r="E121" s="1"/>
      <c r="F121" s="73"/>
      <c r="G121" s="1"/>
      <c r="H121" s="1"/>
      <c r="I121" s="1"/>
    </row>
    <row r="122" spans="1:47" s="1" customFormat="1" x14ac:dyDescent="0.25">
      <c r="B122" s="72"/>
      <c r="C122" s="73"/>
      <c r="D122" s="73"/>
      <c r="F122" s="73"/>
    </row>
  </sheetData>
  <sheetProtection algorithmName="SHA-512" hashValue="W1PwRofFrjOVRNR2lMA7OSfN3NByMgWKiJMt+BxpY3WJHf80/etC8YaI5yduS0kxNJKyVMvZ035bVGc/oI2jYQ==" saltValue="M7RLtJQHbDLbT079sWe/OA==" spinCount="100000" sheet="1" objects="1" scenarios="1" formatCells="0" formatColumns="0" formatRows="0"/>
  <mergeCells count="30">
    <mergeCell ref="L119:L120"/>
    <mergeCell ref="B114:H114"/>
    <mergeCell ref="B115:H115"/>
    <mergeCell ref="B116:H116"/>
    <mergeCell ref="B117:H117"/>
    <mergeCell ref="B119:H119"/>
    <mergeCell ref="B120:H120"/>
    <mergeCell ref="B112:G112"/>
    <mergeCell ref="C62:G62"/>
    <mergeCell ref="C77:G77"/>
    <mergeCell ref="C53:G53"/>
    <mergeCell ref="C9:H9"/>
    <mergeCell ref="C10:H10"/>
    <mergeCell ref="C11:H11"/>
    <mergeCell ref="C14:G14"/>
    <mergeCell ref="G51:G52"/>
    <mergeCell ref="H51:H52"/>
    <mergeCell ref="F51:F52"/>
    <mergeCell ref="E51:E52"/>
    <mergeCell ref="D51:D52"/>
    <mergeCell ref="C51:C52"/>
    <mergeCell ref="B51:B52"/>
    <mergeCell ref="B2:B5"/>
    <mergeCell ref="C2:F2"/>
    <mergeCell ref="G2:H2"/>
    <mergeCell ref="C3:F3"/>
    <mergeCell ref="G3:H3"/>
    <mergeCell ref="C4:F5"/>
    <mergeCell ref="G4:H4"/>
    <mergeCell ref="G5:H5"/>
  </mergeCells>
  <phoneticPr fontId="16" type="noConversion"/>
  <dataValidations count="1">
    <dataValidation type="list" allowBlank="1" showInputMessage="1" showErrorMessage="1" sqref="E54:E61 E63:E76 E78:E111 G78:G111 G54:G61 G63:G76 G15:G51 E15:E51" xr:uid="{00000000-0002-0000-0000-000000000000}">
      <formula1>"SI,NO"</formula1>
    </dataValidation>
  </dataValidations>
  <pageMargins left="0.23622047244094491" right="0.23622047244094491" top="0.74803149606299213" bottom="0.74803149606299213" header="0.31496062992125984" footer="0.31496062992125984"/>
  <pageSetup paperSize="17" scale="45" fitToHeight="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499984740745262"/>
    <pageSetUpPr fitToPage="1"/>
  </sheetPr>
  <dimension ref="A1:CF57"/>
  <sheetViews>
    <sheetView view="pageBreakPreview" zoomScale="55" zoomScaleNormal="60" zoomScaleSheetLayoutView="55" workbookViewId="0">
      <selection sqref="A1:XFD1048576"/>
    </sheetView>
  </sheetViews>
  <sheetFormatPr baseColWidth="10" defaultColWidth="11.42578125" defaultRowHeight="15" x14ac:dyDescent="0.25"/>
  <cols>
    <col min="1" max="1" width="11.42578125" style="1"/>
    <col min="2" max="2" width="25.28515625" style="74" customWidth="1"/>
    <col min="3" max="3" width="26.7109375" style="75" customWidth="1"/>
    <col min="4" max="4" width="49.42578125" style="75" customWidth="1"/>
    <col min="5" max="5" width="20.42578125" style="6" customWidth="1"/>
    <col min="6" max="6" width="87.28515625" style="75" customWidth="1"/>
    <col min="7" max="7" width="28.85546875" style="6" customWidth="1"/>
    <col min="8" max="8" width="16.85546875" style="6" customWidth="1"/>
    <col min="9" max="9" width="11.42578125" style="1"/>
    <col min="10" max="16384" width="11.42578125" style="6"/>
  </cols>
  <sheetData>
    <row r="1" spans="1:84" x14ac:dyDescent="0.25">
      <c r="B1" s="2"/>
      <c r="C1" s="3"/>
      <c r="D1" s="3"/>
      <c r="E1" s="4"/>
      <c r="F1" s="3"/>
      <c r="G1" s="4"/>
      <c r="H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B2" s="7"/>
      <c r="C2" s="8" t="s">
        <v>312</v>
      </c>
      <c r="D2" s="8"/>
      <c r="E2" s="8"/>
      <c r="F2" s="9"/>
      <c r="G2" s="10" t="s">
        <v>315</v>
      </c>
      <c r="H2" s="1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B3" s="7"/>
      <c r="C3" s="8" t="s">
        <v>314</v>
      </c>
      <c r="D3" s="8"/>
      <c r="E3" s="8"/>
      <c r="F3" s="9"/>
      <c r="G3" s="11" t="s">
        <v>28</v>
      </c>
      <c r="H3" s="1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B4" s="7"/>
      <c r="C4" s="8" t="s">
        <v>29</v>
      </c>
      <c r="D4" s="8"/>
      <c r="E4" s="8"/>
      <c r="F4" s="9"/>
      <c r="G4" s="11" t="s">
        <v>305</v>
      </c>
      <c r="H4" s="1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B5" s="7"/>
      <c r="C5" s="8"/>
      <c r="D5" s="8"/>
      <c r="E5" s="8"/>
      <c r="F5" s="9"/>
      <c r="G5" s="10" t="s">
        <v>317</v>
      </c>
      <c r="H5" s="1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B6" s="2"/>
      <c r="C6" s="3"/>
      <c r="D6" s="3"/>
      <c r="E6" s="4"/>
      <c r="F6" s="3"/>
      <c r="G6" s="4"/>
      <c r="H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B7" s="12">
        <v>13.1</v>
      </c>
      <c r="C7" s="3"/>
      <c r="D7" s="3"/>
      <c r="E7" s="4"/>
      <c r="F7" s="3"/>
      <c r="G7" s="4"/>
      <c r="H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B8" s="12"/>
      <c r="C8" s="3"/>
      <c r="D8" s="3"/>
      <c r="E8" s="4"/>
      <c r="F8" s="3"/>
      <c r="G8" s="13"/>
      <c r="H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75" thickBot="1" x14ac:dyDescent="0.3">
      <c r="B9" s="2"/>
      <c r="C9" s="3"/>
      <c r="D9" s="3"/>
      <c r="E9" s="4"/>
      <c r="F9" s="3"/>
      <c r="G9" s="4"/>
      <c r="H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8.25" x14ac:dyDescent="0.25">
      <c r="A10" s="18"/>
      <c r="B10" s="19" t="s">
        <v>3</v>
      </c>
      <c r="C10" s="21" t="s">
        <v>4</v>
      </c>
      <c r="D10" s="21" t="s">
        <v>5</v>
      </c>
      <c r="E10" s="21" t="s">
        <v>6</v>
      </c>
      <c r="F10" s="21" t="s">
        <v>7</v>
      </c>
      <c r="G10" s="21" t="s">
        <v>415</v>
      </c>
      <c r="H10" s="22" t="s">
        <v>9</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B11" s="23" t="s">
        <v>10</v>
      </c>
      <c r="C11" s="24" t="s">
        <v>31</v>
      </c>
      <c r="D11" s="24"/>
      <c r="E11" s="24"/>
      <c r="F11" s="24"/>
      <c r="G11" s="24"/>
      <c r="H11" s="25">
        <f>AVERAGE(H12:H48)</f>
        <v>63.783783783783782</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295.5" customHeight="1" x14ac:dyDescent="0.25">
      <c r="B12" s="26" t="s">
        <v>50</v>
      </c>
      <c r="C12" s="27" t="s">
        <v>51</v>
      </c>
      <c r="D12" s="27" t="s">
        <v>52</v>
      </c>
      <c r="E12" s="28" t="str">
        <f>'Declaración de Aplicabilidad'!E15</f>
        <v>SI</v>
      </c>
      <c r="F12" s="76" t="str">
        <f>'Declaración de Aplicabilidad'!F15</f>
        <v>Se cuenta con los siguientes documentos aprobados al interior de la universidad que soportan la implementación del control:
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ESG-SSI-M001 - MANUAL DE LINEAMIENTOS DE SEGURIDAD Y PRIVACIDAD DE LA INFORMACIÓN.
ESG-SSI-M004 - MANUAL DE ROLES Y RESPONSABILIDADES EN SEGURIDAD Y PRIVACIDAD DE LA INFORMACION.
De acuerdo con la revisión de las  Resoluciones 091 y 092 presentada en Revisión por la Dirección en diciembre del 2025,  se concluye que cumplen con la normatividad legal vigente, por tal motivo no es necesario modificar o replantearla a nivel institucional.</v>
      </c>
      <c r="G12" s="28" t="str">
        <f>'Declaración de Aplicabilidad'!G15</f>
        <v>NO</v>
      </c>
      <c r="H12" s="28">
        <f>'Declaración de Aplicabilidad'!H15</f>
        <v>80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02" x14ac:dyDescent="0.25">
      <c r="B13" s="26" t="s">
        <v>53</v>
      </c>
      <c r="C13" s="27" t="s">
        <v>54</v>
      </c>
      <c r="D13" s="27" t="s">
        <v>55</v>
      </c>
      <c r="E13" s="28" t="str">
        <f>'Declaración de Aplicabilidad'!E16</f>
        <v>SI</v>
      </c>
      <c r="F13" s="76" t="str">
        <f>'Declaración de Aplicabilidad'!F16</f>
        <v>Se cuenta con los siguientes documentos aprobados al interior de la universidad que soportan la implementación del control:
ESG-SSI-M004 - MANUAL DE ROLES Y RESPONSABILIDADES EN SEGURIDAD Y PRIVACIDAD DE LA INFORMACION
ESG-SSI-P08 - IMPLEMENTACIÓN DEL SISTEMA DE GESTIÓN DE SEGURIDAD DE LA  INFORMACIÓN</v>
      </c>
      <c r="G13" s="28" t="str">
        <f>'Declaración de Aplicabilidad'!G16</f>
        <v>NO</v>
      </c>
      <c r="H13" s="28">
        <f>'Declaración de Aplicabilidad'!H16</f>
        <v>80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41" customHeight="1" x14ac:dyDescent="0.25">
      <c r="A14" s="60"/>
      <c r="B14" s="26" t="s">
        <v>56</v>
      </c>
      <c r="C14" s="27" t="s">
        <v>57</v>
      </c>
      <c r="D14" s="27" t="s">
        <v>58</v>
      </c>
      <c r="E14" s="28" t="str">
        <f>'Declaración de Aplicabilidad'!E17</f>
        <v>SI</v>
      </c>
      <c r="F14" s="76" t="str">
        <f>'Declaración de Aplicabilidad'!F17</f>
        <v>Se cuenta con los siguientes documentos aprobados al interior de la universidad que soportan la implementación del control:
ESG-SSI-M004 - MANUAL DE ROLES Y RESPONSABILIDADES EN SEGURIDAD Y PRIVACIDAD DE LA INFORMACION
El Sistema de Gestión de Seguridad de la Información - SGSI, opera desde el macroproceso estratégico dentro de los sistemas integrados, y por Resolución 140 se designa la Coordinadora del Sistema de Gestión de Seguridad de la información.</v>
      </c>
      <c r="G14" s="28" t="str">
        <f>'Declaración de Aplicabilidad'!G17</f>
        <v>NO</v>
      </c>
      <c r="H14" s="28">
        <f>'Declaración de Aplicabilidad'!H17</f>
        <v>60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84" ht="348" customHeight="1" x14ac:dyDescent="0.25">
      <c r="B15" s="26" t="s">
        <v>59</v>
      </c>
      <c r="C15" s="27" t="s">
        <v>60</v>
      </c>
      <c r="D15" s="27" t="s">
        <v>61</v>
      </c>
      <c r="E15" s="28" t="str">
        <f>'Declaración de Aplicabilidad'!E18</f>
        <v>SI</v>
      </c>
      <c r="F15" s="76" t="str">
        <f>'Declaración de Aplicabilidad'!F18</f>
        <v>Se cuenta con los siguientes documentos aprobados al interior de la universidad que soportan la implementación del control:
RESOLUCION 088 DE 2023 "POR LA CUAL SE ESTABLECE EL SISTEMA DE ASEGURAMIENTO DE LA CALIDAD DE LA UNIVERSIDAD DE CUNDINAMARCA."
RESOLUCIÓN 140 DE 2022 "  POR LA CUAL SE DESIGNA EL COORDINADOR DEL SISTEMA DE GESTIÓN DE SEGURIDAD DE LA INFORMACIÓN – SGSI Y LA PROTECCION DE DATOS PERSONALES DE LA UNIVERSIDAD DE CUNDINAMARCA¨
RESOLUCIÓN 027 DE 2020 "POR LA CUAL SE ESTABLECEN LOS ROLES Y RESPONSABILIDADES DE LOS SISTEMAS DE GESTIÓN DE LA UNIVERSIDAD DE CUNDINAMARCA"
ESG-SSI-M004 - MANUAL DE ROLES Y RESPONSABILIDADES EN SEGURIDAD Y PRIVACIDAD DE LA INFORMACION 
ESG-SSI-F002 - ACUERDO DE CONFIDENCIALIDAD PARA MIEMBROS DEL TALENTO HUMANO, PASANTES Y MONITORES 
ESG-SSI-PL01 - PLAN INSTITUCIONAL DE SENSIBILIZACION Y ENTRENAMIENTO EN SEGURIDAD Y PRIVACIDAD DE LA INFORMACION.
SACM001 - MANUAL SERVICIO DE ATENCION AL CIUDADANO</v>
      </c>
      <c r="G15" s="28" t="str">
        <f>'Declaración de Aplicabilidad'!G18</f>
        <v>NO</v>
      </c>
      <c r="H15" s="28">
        <f>'Declaración de Aplicabilidad'!H18</f>
        <v>80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84" ht="76.5" x14ac:dyDescent="0.25">
      <c r="B16" s="26" t="s">
        <v>62</v>
      </c>
      <c r="C16" s="27" t="s">
        <v>14</v>
      </c>
      <c r="D16" s="27" t="s">
        <v>63</v>
      </c>
      <c r="E16" s="28" t="str">
        <f>'Declaración de Aplicabilidad'!E19</f>
        <v>SI</v>
      </c>
      <c r="F16" s="76" t="str">
        <f>'Declaración de Aplicabilidad'!F19</f>
        <v>Se cuenta con los siguientes documentos aprobados al interior de la universidad que soportan la implementación del control:
ESG-SSI-G002 - GUÍA DE CONTACTO CON LAS AUTORIDADES Y GRUPOS DE INTERÉS ESPECIAL</v>
      </c>
      <c r="G16" s="28" t="str">
        <f>'Declaración de Aplicabilidad'!G19</f>
        <v>NO</v>
      </c>
      <c r="H16" s="28">
        <f>'Declaración de Aplicabilidad'!H19</f>
        <v>80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2:8" ht="114.75" x14ac:dyDescent="0.25">
      <c r="B17" s="26" t="s">
        <v>64</v>
      </c>
      <c r="C17" s="27" t="s">
        <v>15</v>
      </c>
      <c r="D17" s="27" t="s">
        <v>65</v>
      </c>
      <c r="E17" s="28" t="str">
        <f>'Declaración de Aplicabilidad'!E20</f>
        <v>SI</v>
      </c>
      <c r="F17" s="76" t="str">
        <f>'Declaración de Aplicabilidad'!F20</f>
        <v>Se cuenta con los siguientes documentos aprobados al interior de la universidad que soportan la implementación del control:
ESG-SSI-G002 - GUÍA DE CONTACTO CON LAS AUTORIDADES Y GRUPOS DE INTERÉS ESPECIAL
ESG-SSI-M012 - MANUAL DE LINEAMIENTOS PARA LA GESTIÓN DE INCIDENTES DE SEGURIDAD DE LA INFORMACIÓN</v>
      </c>
      <c r="G17" s="28" t="str">
        <f>'Declaración de Aplicabilidad'!G20</f>
        <v>NO</v>
      </c>
      <c r="H17" s="28">
        <f>'Declaración de Aplicabilidad'!H20</f>
        <v>60</v>
      </c>
    </row>
    <row r="18" spans="2:8" ht="76.5" x14ac:dyDescent="0.25">
      <c r="B18" s="26" t="s">
        <v>66</v>
      </c>
      <c r="C18" s="27" t="s">
        <v>292</v>
      </c>
      <c r="D18" s="27" t="s">
        <v>67</v>
      </c>
      <c r="E18" s="28" t="str">
        <f>'Declaración de Aplicabilidad'!E21</f>
        <v>SI</v>
      </c>
      <c r="F18" s="76" t="str">
        <f>'Declaración de Aplicabilidad'!F21</f>
        <v>Se cuenta con los siguientes documentos aprobados al interior de la universidad que soportan la implementación del control:
Se proyecta dar cumplimiento a este control con el apoyo de servicio de consultoría, enmarcadas en los requerimientos de seguridad en la Inteligencia de amenazas que indica la Norma ISO 27001:2022.</v>
      </c>
      <c r="G18" s="28" t="str">
        <f>'Declaración de Aplicabilidad'!G21</f>
        <v>NO</v>
      </c>
      <c r="H18" s="28">
        <f>'Declaración de Aplicabilidad'!H21</f>
        <v>20</v>
      </c>
    </row>
    <row r="19" spans="2:8" ht="237.75" customHeight="1" x14ac:dyDescent="0.25">
      <c r="B19" s="26" t="s">
        <v>68</v>
      </c>
      <c r="C19" s="27" t="s">
        <v>69</v>
      </c>
      <c r="D19" s="27" t="s">
        <v>70</v>
      </c>
      <c r="E19" s="28" t="str">
        <f>'Declaración de Aplicabilidad'!E22</f>
        <v>SI</v>
      </c>
      <c r="F19" s="76" t="str">
        <f>'Declaración de Aplicabilidad'!F22</f>
        <v xml:space="preserve">
Se cuenta con los siguientes documentos aprobados al interior de la universidad que soportan la implementación del control:
ESG-SSI-P12 - GESTION DE RIESGOS DE SEGURIDAD DE LA INFORMACION
ESG-SSI-PL04 - PLAN DE TRATAMIENTO DE RIESGOS DE SEGURIDAD Y PRIVACIDAD DE LA INFORMACION
ABSP01 - ADQUISICION DE BIENES, SERVICIOS U OBRAS CONTRATACION DIRECTA
ESG-SSI-M013 - MANUAL - LINEAMIENTO DE SEGURIDAD DE LA INFORMACION CON RELACION A LOS PROVEEDORES Y/O TERCEROS 
ABSF098 - CONDICIONES GENERALES DE CONTRATACION DIRECTA
ASIM006 - MANUAL DE LINEAMIENTOS DE DESARROLLO DE SOFTWARE INSTITUCIONAL</v>
      </c>
      <c r="G19" s="28" t="str">
        <f>'Declaración de Aplicabilidad'!G22</f>
        <v>NO</v>
      </c>
      <c r="H19" s="28">
        <f>'Declaración de Aplicabilidad'!H22</f>
        <v>80</v>
      </c>
    </row>
    <row r="20" spans="2:8" ht="260.25" customHeight="1" x14ac:dyDescent="0.25">
      <c r="B20" s="26" t="s">
        <v>71</v>
      </c>
      <c r="C20" s="27" t="s">
        <v>72</v>
      </c>
      <c r="D20" s="27" t="s">
        <v>73</v>
      </c>
      <c r="E20" s="28" t="str">
        <f>'Declaración de Aplicabilidad'!E23</f>
        <v>SI</v>
      </c>
      <c r="F20" s="76" t="str">
        <f>'Declaración de Aplicabilidad'!F23</f>
        <v>Se cuenta con los siguientes documentos aprobados al interior de la universidad que soportan la implementación del control:
ESG-SSI-P01 - GESTION DE ACTIVOS DE LA INFORMACION
ESG-SSI-M011 - MANUAL DE LINEAMIENTOS DE USO ACEPTABLE DE ACTIVOS DE INFORMACIÓN
ESG-SSI-I001 - INSTRUCTIVO PARA EL REGISTRO DE ACTIVOS DE LA INFORMACION
ESG-SSI-G001 - GUIA PARA REGISTRO EN EL APLICATIVO DENOMINADO GESTION DE ACTIVOS
ESG-SSI-F034 - CONSOLIDADO DEL INVENTARIO DE ACTIVOS DE LA INFORMACION
ADOr023 - TABLAS DE RETENCIÓN DOCUMENTAL
SISTEMA DE INFORMACIÓN EN PLATAFORMA INSTITUCIONAL "GESTIÓN DE ACTIVOS"</v>
      </c>
      <c r="G20" s="28" t="str">
        <f>'Declaración de Aplicabilidad'!G23</f>
        <v>NO</v>
      </c>
      <c r="H20" s="28">
        <f>'Declaración de Aplicabilidad'!H23</f>
        <v>80</v>
      </c>
    </row>
    <row r="21" spans="2:8" ht="409.5" customHeight="1" x14ac:dyDescent="0.25">
      <c r="B21" s="26" t="s">
        <v>74</v>
      </c>
      <c r="C21" s="27" t="s">
        <v>75</v>
      </c>
      <c r="D21" s="27" t="s">
        <v>76</v>
      </c>
      <c r="E21" s="28" t="str">
        <f>'Declaración de Aplicabilidad'!E24</f>
        <v>SI</v>
      </c>
      <c r="F21" s="76" t="str">
        <f>'Declaración de Aplicabilidad'!F24</f>
        <v>Se cuenta con los siguientes documentos aprobados al interior de la universidad que soportan la implementación del control:
ESG-SSI-P01 - GESTION DE ACTIVOS DE LA INFORMACION
ASIP20 - GESTION DE ACCESO A LOS SISTEMAS DE INFORMACION, RECURSOS Y SERVICIOS TECNOLOGICOS
ASIP25 - COPIA DE SEGURIDAD DE INFORMACION
ASIP33 - MESA DE SERVICIOS A UN CLIC
ESG-SSI-M011 - MANUAL DE LINEAMIENTOS DE USO ACEPTABLE DE ACTIVOS DE INFORMACIÓN
ESG-SSI-M007 - 	MANUAL - POLITICA DE USO DE DISPOSITIVOS MOVILES Y BYOD
ASIM001 - MANUAL DE SISTEMAS Y TECNOLOGIA
ASIM005 - MANUAL DE POLITICAS DE USO ADECUADO DEL CORREO INSTITUCIONAL
ASIM06 - MANUAL DE POLITICAS DE DESARROLLO DE SOFTWARE INSTITUCIONAL
ASIM008 - MANUAL PARA REALIZAR PROCESO,SEGUIMIENTO Y RECUPERACION DE BACKUPS
ASIM016 - MANUAL PARA BORRADO SEGURO DE INFORMACION
ASIM018 - MANUAL DE MESA DE SERVICIOS A UN CLIC
ASII015 - INSTRUCTIVO GESTION DE ACCESO A LOS SISTEMAS DE INFORMACION, RECURSOS Y SERVICIOS TECNOLOGICOS</v>
      </c>
      <c r="G21" s="28" t="str">
        <f>'Declaración de Aplicabilidad'!G24</f>
        <v>NO</v>
      </c>
      <c r="H21" s="28">
        <f>'Declaración de Aplicabilidad'!H24</f>
        <v>80</v>
      </c>
    </row>
    <row r="22" spans="2:8" ht="114.75" x14ac:dyDescent="0.25">
      <c r="B22" s="26" t="s">
        <v>32</v>
      </c>
      <c r="C22" s="27" t="s">
        <v>20</v>
      </c>
      <c r="D22" s="27" t="s">
        <v>77</v>
      </c>
      <c r="E22" s="28" t="str">
        <f>'Declaración de Aplicabilidad'!E25</f>
        <v>SI</v>
      </c>
      <c r="F22" s="76" t="str">
        <f>'Declaración de Aplicabilidad'!F25</f>
        <v>Se cuenta con los siguientes documentos pendientes de formalizar su actualización y creación al interior de la universidad:
ESG-SSI-F10 - CHECKLIST PARA ENTREGA Y DEVOLUCION DE ACTIVOS DE LA INFORMACION
ASIP25 - COPIA DE SEGURIDAD DE INFORMACION
ASIM016 - MANUAL PARA BORRADO SEGURO DE INFORMACION</v>
      </c>
      <c r="G22" s="28" t="str">
        <f>'Declaración de Aplicabilidad'!G25</f>
        <v>NO</v>
      </c>
      <c r="H22" s="28">
        <f>'Declaración de Aplicabilidad'!H25</f>
        <v>60</v>
      </c>
    </row>
    <row r="23" spans="2:8" ht="127.5" x14ac:dyDescent="0.25">
      <c r="B23" s="26" t="s">
        <v>33</v>
      </c>
      <c r="C23" s="27" t="s">
        <v>21</v>
      </c>
      <c r="D23" s="27" t="s">
        <v>78</v>
      </c>
      <c r="E23" s="28" t="str">
        <f>'Declaración de Aplicabilidad'!E26</f>
        <v>SI</v>
      </c>
      <c r="F23" s="76" t="str">
        <f>'Declaración de Aplicabilidad'!F26</f>
        <v>Se cuenta con los siguientes documentos aprobados al interior de la universidad que soportan la implementación del control:
ESG-SSI-I001 - INSTRUCTIVO PARA EL REGISTRO DE ACTIVOS DE LA INFORMACION
ESG-SSI-F034 - CONSOLIDADO DEL INVENTARIO DE ACTIVOS DE LA INFORMACION
SISTEMA DE INFORMACIÓN EN PLATAFORMA INSTITUCIONAL "GESTIÓN DE ACTIVOS"
https://www.ucundinamarca.edu.co/index.php/ley-de-transparencia</v>
      </c>
      <c r="G23" s="28" t="str">
        <f>'Declaración de Aplicabilidad'!G26</f>
        <v>NO</v>
      </c>
      <c r="H23" s="28">
        <f>'Declaración de Aplicabilidad'!H26</f>
        <v>80</v>
      </c>
    </row>
    <row r="24" spans="2:8" ht="102" x14ac:dyDescent="0.25">
      <c r="B24" s="26" t="s">
        <v>34</v>
      </c>
      <c r="C24" s="27" t="s">
        <v>22</v>
      </c>
      <c r="D24" s="27" t="s">
        <v>79</v>
      </c>
      <c r="E24" s="28" t="str">
        <f>'Declaración de Aplicabilidad'!E27</f>
        <v>SI</v>
      </c>
      <c r="F24" s="76" t="str">
        <f>'Declaración de Aplicabilidad'!F27</f>
        <v>Se cuenta con los siguientes documentos aprobados al interior de la universidad que soportan la implementación del control:
ESG-SSI-P01 - GESTION DE ACTIVOS DE LA INFORMACION
ESG-SSI-P017 - ETIQUETADO DE LOS ACTIVOS DE LA INFORMACIÓN
ESG-SSI-F034 - CONSOLIDADO DEL INVENTARIO DE ACTIVOS DE LA INFORMACION</v>
      </c>
      <c r="G24" s="28" t="str">
        <f>'Declaración de Aplicabilidad'!G27</f>
        <v>NO</v>
      </c>
      <c r="H24" s="28">
        <f>'Declaración de Aplicabilidad'!H27</f>
        <v>40</v>
      </c>
    </row>
    <row r="25" spans="2:8" ht="408" x14ac:dyDescent="0.25">
      <c r="B25" s="26" t="s">
        <v>35</v>
      </c>
      <c r="C25" s="27" t="s">
        <v>26</v>
      </c>
      <c r="D25" s="27" t="s">
        <v>80</v>
      </c>
      <c r="E25" s="28" t="str">
        <f>'Declaración de Aplicabilidad'!E28</f>
        <v>SI</v>
      </c>
      <c r="F25" s="76" t="str">
        <f>'Declaración de Aplicabilidad'!F28</f>
        <v>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ESG-SSI-M003 -  	MANUAL DE DIRECTRICES PARA CONTACTO POR MENSAJERIA INSTANTANEA
ESG-SSI-M004 - MANUAL DE ROLES Y RESPONSABILIDADES EN SEGURIDAD Y PRIVACIDAD DE LA INFORMACION 
ASIM005 - MANUAL DE POLITICAS DE USO ADECUADO DEL CORREO INSTITUCIONAL 
ECOM007 - MANUAL DE COMUNICACIÓN INTERNA
ECOM009 - MANUAL DE USO Y MANEJO ADECUADO DE REDES SOCIALES INSTITUCIONALES
ASII015 - INSTRUCTIVO GESTION DE ACCESO A LOS SISTEMAS DE INFORMACION, RECURSOS Y SERVICIOS TECNOLOGICOS
ESG-SSI-F020 - ACUERDO DE CONFIDENCIALIDAD PARA PROVEEDORES Y TERCEROS
ESG-SSI-F005 - AUTORIZACION PARA EL TRATAMIENTO DE DATOS PERSONALES DE PROVEEDORES PERSONA NATURAL
ESG-SSI-F021 - AUTORIZACION PARA LA TRANSFERENCIA INTERNACIONAL DE DATOS PERSONALES</v>
      </c>
      <c r="G25" s="28" t="str">
        <f>'Declaración de Aplicabilidad'!G28</f>
        <v>NO</v>
      </c>
      <c r="H25" s="28">
        <f>'Declaración de Aplicabilidad'!H28</f>
        <v>60</v>
      </c>
    </row>
    <row r="26" spans="2:8" ht="344.25" x14ac:dyDescent="0.25">
      <c r="B26" s="26" t="s">
        <v>36</v>
      </c>
      <c r="C26" s="27" t="s">
        <v>37</v>
      </c>
      <c r="D26" s="27" t="s">
        <v>81</v>
      </c>
      <c r="E26" s="28" t="str">
        <f>'Declaración de Aplicabilidad'!E29</f>
        <v>SI</v>
      </c>
      <c r="F26" s="76" t="str">
        <f>'Declaración de Aplicabilidad'!F29</f>
        <v>Se cuenta con los siguientes documentos aprobados al interior de la universidad que soportan la implementación del control:
ESG-SSI-M010 MANUAL POLITICA DE CONTROL DE ACCESO FISICO A AREAS SEGURAS
ASIP20 - GESTION DE ACCESO A LOS SISTEMAS DE INFORMACION, RECURSOS Y SERVICIOS TECNOLOGICOS
ASII014 - INSTRUCTIVO PARA EL SOPORTE, MANTENIMIENTO Y MONITOREO A LA INFRAESTRUCTURA DE RED Y RECURSOS TECNOLOGICOS
ABSG006 - GUIA USO DE CAMARAS DE SEGURIDAD UNIVERSIDAD DE CUNDINAMARCA
ASII015 - INSTRUCTIVO GESTION DE ACCESO A LOS SISTEMAS DE INFORMACION, RECURSOS Y SERVICIOS TECNOLOGICOS
ASIF063 - REGISTRO DE INGRESO A LOS CENTROS DE DATOS Y CUARTOS DE TELECOMUNICACIONES (CDS Y TRS)
COMUNICADO NO. 006 DEL 23 DE OCTUBRE DEL 2023 "LINEAMIENTO DE CONTROL DE ACCESO A ÁREAS SEGURAS A NIVEL INSTITUCIONAL"
Adicionalmente como lineamiento obligatorio el porte de carnet institucional, se cuenta con sistema de videovigilancia en áreas administrativas, guardas de seguridad en las entradas y salidas de la instalaciones, se tiene control de ingreso para personal externo.</v>
      </c>
      <c r="G26" s="28" t="str">
        <f>'Declaración de Aplicabilidad'!G29</f>
        <v>NO</v>
      </c>
      <c r="H26" s="28">
        <f>'Declaración de Aplicabilidad'!H29</f>
        <v>60</v>
      </c>
    </row>
    <row r="27" spans="2:8" ht="178.5" x14ac:dyDescent="0.25">
      <c r="B27" s="26" t="s">
        <v>38</v>
      </c>
      <c r="C27" s="27" t="s">
        <v>82</v>
      </c>
      <c r="D27" s="27" t="s">
        <v>83</v>
      </c>
      <c r="E27" s="28" t="str">
        <f>'Declaración de Aplicabilidad'!E30</f>
        <v>SI</v>
      </c>
      <c r="F27" s="76" t="str">
        <f>'Declaración de Aplicabilidad'!F30</f>
        <v xml:space="preserve">Se cuenta con los siguientes documentos aprobados al interior de la universidad que soportan la implementación del control:
ASIP20 - GESTION DE ACCESO A LOS SISTEMAS DE INFORMACION, RECURSOS Y SERVICIOS TECNOLOGICOS
ASIM001 - MANUAL DE SISTEMAS Y TECNOLOGÍA
ASIM018 - MANUAL DE MESA DE SERVICIOS A UN CLIC
ASII015 - INSTRUCTIVO GESTION DE ACCESO A LOS SISTEMAS DE INFORMACION, RECURSOS Y SERVICIOS TECNOLOGICOS
ASIM005 - MANIAL LINEAMIENTO DE USO ADECUADO DEL CORREO ELECTRONICO </v>
      </c>
      <c r="G27" s="28" t="str">
        <f>'Declaración de Aplicabilidad'!G30</f>
        <v>NO</v>
      </c>
      <c r="H27" s="28">
        <f>'Declaración de Aplicabilidad'!H30</f>
        <v>60</v>
      </c>
    </row>
    <row r="28" spans="2:8" ht="306" x14ac:dyDescent="0.25">
      <c r="B28" s="26" t="s">
        <v>39</v>
      </c>
      <c r="C28" s="27" t="s">
        <v>84</v>
      </c>
      <c r="D28" s="27" t="s">
        <v>85</v>
      </c>
      <c r="E28" s="28" t="str">
        <f>'Declaración de Aplicabilidad'!E31</f>
        <v>SI</v>
      </c>
      <c r="F28" s="76" t="str">
        <f>'Declaración de Aplicabilidad'!F31</f>
        <v xml:space="preserve">
Se cuenta con los siguientes documentos aprobados al interior de la universidad que soportan la implementación del control:
ASIP20 - GESTION DE ACCESO A LOS SISTEMAS DE INFORMACION, RECURSOS Y SERVICIOS TECNOLOGICOS 
ESG-SSI-M001 - MANUAL DE LINEAMIENTOS DE SEGURIDAD Y PRIVACIDAD DE LA INFORMACION
ESG-SSI-M004 - MANUAL DE ROLES Y RESPONSABILIDADES EN SEGURIDAD Y PRIVACIDAD DE LA INFORMACION
ASIM005 - MANUAL LINEAMIENTOS DE USO ADECUADO DEL CORREO INSTITUCIONAL
ASIM001 - MANUAL DE SISTEMAS Y TECNOLOGÍA
ASIM018 - MANUAL DE MESA DE SERVICIOS A UN CLIC
ASII015 - INSTRUCTIVO GESTION DE ACCESO A LOS SISTEMAS DE INFORMACION, RECURSOS Y SERVICIOS TECNOLOGICOS
ESG-SSI-F002 - ACUERDO DE CONFIDENCIALIDAD PARA MIEMBROS DEL TALENTO HUMANO, PASANTES Y MONITORES </v>
      </c>
      <c r="G28" s="28" t="str">
        <f>'Declaración de Aplicabilidad'!G31</f>
        <v>NO</v>
      </c>
      <c r="H28" s="28">
        <f>'Declaración de Aplicabilidad'!H31</f>
        <v>80</v>
      </c>
    </row>
    <row r="29" spans="2:8" ht="165.75" x14ac:dyDescent="0.25">
      <c r="B29" s="26" t="s">
        <v>40</v>
      </c>
      <c r="C29" s="27" t="s">
        <v>86</v>
      </c>
      <c r="D29" s="27" t="s">
        <v>87</v>
      </c>
      <c r="E29" s="28" t="str">
        <f>'Declaración de Aplicabilidad'!E32</f>
        <v>SI</v>
      </c>
      <c r="F29" s="76" t="str">
        <f>'Declaración de Aplicabilidad'!F32</f>
        <v>Se cuenta con los siguientes documentos aprobados al interior de la universidad que soportan la implementación del control:
ASIM005 - MANUAL LINEAMIENTOS DE USO ADECUADO DEL CORREO INSTITUCIONAL 
ASII015 - INSTRUCTIVO GESTION DE ACCESO A LOS SISTEMAS DE INFORMACION, RECURSOS Y SERVICIOS TECNOLOGICOS 
ESG-SSI-M004 - MANUAL DE ROLES Y RESPONSABILIDADES EN SEGURIDAD Y PRIVACIDAD DE LA INFORMACIÓN 
ESG-SSI-M010 - MANUAL POLÍTICA DE CONTROL DE ACCESO A ÁREAS SEGURAS</v>
      </c>
      <c r="G29" s="28" t="str">
        <f>'Declaración de Aplicabilidad'!G32</f>
        <v>NO</v>
      </c>
      <c r="H29" s="28">
        <f>'Declaración de Aplicabilidad'!H32</f>
        <v>60</v>
      </c>
    </row>
    <row r="30" spans="2:8" ht="140.25" x14ac:dyDescent="0.25">
      <c r="B30" s="26" t="s">
        <v>41</v>
      </c>
      <c r="C30" s="27" t="s">
        <v>88</v>
      </c>
      <c r="D30" s="27" t="s">
        <v>89</v>
      </c>
      <c r="E30" s="28" t="str">
        <f>'Declaración de Aplicabilidad'!E33</f>
        <v>SI</v>
      </c>
      <c r="F30" s="76" t="str">
        <f>'Declaración de Aplicabilidad'!F33</f>
        <v>Se cuenta con los siguientes documentos aprobados al interior de la universidad que soportan la implementación del control:
ESG-SSI-M013 MANUAL - LINEAMIENTO DE SEGURIDAD DE LA INFORMACION EN LA RELACION CON PROVEEDORES Y/O TERCEROS
ESG-SSI-F020 - ACUERDO DE CONFIDENCIALIDAD PARA PROVEEDORES Y TERCEROS
ESG-SSI-F005 - AUTORIZACION PARA EL TRATAMIENTO DE DATOS PERSONALES DE PROVEEDORES PERSONA NATURAL.</v>
      </c>
      <c r="G30" s="28" t="str">
        <f>'Declaración de Aplicabilidad'!G33</f>
        <v>NO</v>
      </c>
      <c r="H30" s="28">
        <f>'Declaración de Aplicabilidad'!H33</f>
        <v>80</v>
      </c>
    </row>
    <row r="31" spans="2:8" ht="204" x14ac:dyDescent="0.25">
      <c r="B31" s="26" t="s">
        <v>42</v>
      </c>
      <c r="C31" s="27" t="s">
        <v>90</v>
      </c>
      <c r="D31" s="27" t="s">
        <v>91</v>
      </c>
      <c r="E31" s="28" t="str">
        <f>'Declaración de Aplicabilidad'!E34</f>
        <v>SI</v>
      </c>
      <c r="F31" s="76" t="str">
        <f>'Declaración de Aplicabilidad'!F34</f>
        <v>Se cuenta con los siguientes documentos aprobados al interior de la universidad que soportan la implementación del control:
ABSP01 - ADQUISICION DE BIENES, SERVICIOS U OBRAS CONTRATACION DIRECTA
ABSP15 - ADQUISICION DE BIENES, SERVICIOS U OBRAS INVITACION PRIVADA E INVITACION PUBLICA
ESG-SSI-M013 MANUAL - LINEAMIENTO DE SEGURIDAD DE LA INFORMACION EN LA RELACION CON PROVEEDORES Y/O TERCEROS
ESG-SSI-F020 - ACUERDO DE CONFIDENCIALIDAD PARA PROVEEDORES Y TERCEROS
ESG-SSI-F005 - AUTORIZACION PARA EL TRATAMIENTO DE DATOS PERSONALES DE PROVEEDORES PERSONA NATURAL</v>
      </c>
      <c r="G31" s="28" t="str">
        <f>'Declaración de Aplicabilidad'!G34</f>
        <v>NO</v>
      </c>
      <c r="H31" s="28">
        <f>'Declaración de Aplicabilidad'!H34</f>
        <v>80</v>
      </c>
    </row>
    <row r="32" spans="2:8" ht="63.75" x14ac:dyDescent="0.25">
      <c r="B32" s="26" t="s">
        <v>43</v>
      </c>
      <c r="C32" s="27" t="s">
        <v>92</v>
      </c>
      <c r="D32" s="27" t="s">
        <v>93</v>
      </c>
      <c r="E32" s="28" t="str">
        <f>'Declaración de Aplicabilidad'!E35</f>
        <v>SI</v>
      </c>
      <c r="F32" s="76" t="str">
        <f>'Declaración de Aplicabilidad'!F35</f>
        <v>Se cuenta con los siguientes documentos aprobados al interior de la universidad que soportan la implementación del control:
ESG-SSI-M013 MANUAL - LINEAMIENTO DE SEGURIDAD DE LA INFORMACION EN LA RELACION CON PROVEEDORES Y/O TERCEROS</v>
      </c>
      <c r="G32" s="28" t="str">
        <f>'Declaración de Aplicabilidad'!G35</f>
        <v>NO</v>
      </c>
      <c r="H32" s="28">
        <f>'Declaración de Aplicabilidad'!H35</f>
        <v>20</v>
      </c>
    </row>
    <row r="33" spans="2:8" ht="114.75" x14ac:dyDescent="0.25">
      <c r="B33" s="26" t="s">
        <v>44</v>
      </c>
      <c r="C33" s="27" t="s">
        <v>94</v>
      </c>
      <c r="D33" s="27" t="s">
        <v>95</v>
      </c>
      <c r="E33" s="28" t="str">
        <f>'Declaración de Aplicabilidad'!E36</f>
        <v>SI</v>
      </c>
      <c r="F33" s="76" t="str">
        <f>'Declaración de Aplicabilidad'!F36</f>
        <v>Se cuenta con los siguientes documentos aprobados al interior de la universidad que soportan la implementación del control:
ESG-SSI-M013 MANUAL - LINEAMIENTO DE SEGURIDAD DE LA INFORMACION EN LA RELACION CON PROVEEDORES Y/O TERCEROS
ABSF145 - REEVALUACION DE PROVEEDORES
ABSF146 - EVALUACION DE PROVEEDORES</v>
      </c>
      <c r="G33" s="28" t="str">
        <f>'Declaración de Aplicabilidad'!G36</f>
        <v>NO</v>
      </c>
      <c r="H33" s="28">
        <f>'Declaración de Aplicabilidad'!H36</f>
        <v>80</v>
      </c>
    </row>
    <row r="34" spans="2:8" ht="51" x14ac:dyDescent="0.25">
      <c r="B34" s="26" t="s">
        <v>45</v>
      </c>
      <c r="C34" s="27" t="s">
        <v>293</v>
      </c>
      <c r="D34" s="27" t="s">
        <v>96</v>
      </c>
      <c r="E34" s="28" t="str">
        <f>'Declaración de Aplicabilidad'!E37</f>
        <v>NO</v>
      </c>
      <c r="F34" s="76" t="str">
        <f>'Declaración de Aplicabilidad'!F37</f>
        <v>Se proyecta dar cumplimiento a este control con la implementación de requisitos de seguridad de la información en los procesos de adquisición, uso, gestión y salida de los servicios en la nube.</v>
      </c>
      <c r="G34" s="28" t="str">
        <f>'Declaración de Aplicabilidad'!G37</f>
        <v>NO</v>
      </c>
      <c r="H34" s="28">
        <f>'Declaración de Aplicabilidad'!H37</f>
        <v>0</v>
      </c>
    </row>
    <row r="35" spans="2:8" ht="409.5" x14ac:dyDescent="0.25">
      <c r="B35" s="26" t="s">
        <v>46</v>
      </c>
      <c r="C35" s="27" t="s">
        <v>47</v>
      </c>
      <c r="D35" s="27" t="s">
        <v>97</v>
      </c>
      <c r="E35" s="28" t="str">
        <f>'Declaración de Aplicabilidad'!E38</f>
        <v>SI</v>
      </c>
      <c r="F35" s="76" t="str">
        <f>'Declaración de Aplicabilidad'!F38</f>
        <v xml:space="preserve">
Se cuenta con los siguientes documentos aprobados al interior de la universidad que soportan la implementación del control:
ESG-SSI-P09 - GESTION DE INCIDENTES DE SEGURIDAD DE LA INFORMACION
ESG-SSI-P010 - GESTIÓN DE INCIDENTES DE SEGURIDAD EN EL TRATAMIENTO DE DATOS PERSONALES
ESG-SSI-M012 - MANUAL POLITICA DE GESTION DE INCIDENTES
ESG-SSI-G004 - GUIA PARA REALIZAR REPORTE Y VALORACION DE INCIDENTES DE PROTECCION DE DATOS PERSONALES
ESG-SSI-G006 - GUIA PARA EL DILIGENCIAMIENTO DEL REPORTE DE EVENTOS Y O INCIDENTES DE SEGURIDAD DE LA INFORMACION
ESG-SSI-F025 - REPORTE DE INCIDENTE DE PROTECCION DE DATOS PERSONALES
ESG-SSI-F036 REPORTE DE EVENTO Y/O INCIDENTES DE SEGURIDAD DE LA INFORMACION
ESG-SSI-F026- CONSOLIDADO DE INCIDENTES DE PROTECCION DE DATOS PERSONALES
ESG-SSI-F037-CONSOLIDADO DE INCIDENTES Y/O EVENTOS DE SEGURIDAD DE LA INFORMACION
ESG-SSI-G004-GUIA PARA REALIZAR REPORTE Y VALORACION DE INCIDENTES DE PROTECCION DE DATOS PERSONALES
ESG-SSI-G006-	GUIA PARA EL DILIGENCIAMIENTO DEL REPORTE DE EVENTOS Y O INCIDENTES DE SEGURIDAD DE LA INFORMACION</v>
      </c>
      <c r="G35" s="28" t="str">
        <f>'Declaración de Aplicabilidad'!G38</f>
        <v>NO</v>
      </c>
      <c r="H35" s="28">
        <f>'Declaración de Aplicabilidad'!H38</f>
        <v>80</v>
      </c>
    </row>
    <row r="36" spans="2:8" ht="165.75" x14ac:dyDescent="0.25">
      <c r="B36" s="26" t="s">
        <v>48</v>
      </c>
      <c r="C36" s="27" t="s">
        <v>49</v>
      </c>
      <c r="D36" s="27" t="s">
        <v>98</v>
      </c>
      <c r="E36" s="28" t="str">
        <f>'Declaración de Aplicabilidad'!E39</f>
        <v>SI</v>
      </c>
      <c r="F36" s="76" t="str">
        <f>'Declaración de Aplicabilidad'!F39</f>
        <v>Se cuenta con los siguientes documentos aprobados al interior de la universidad que soportan la implementación del control:
ESG-SSI-P09 - GESTION DE INCIDENTES DE SEGURIDAD DE LA INFORMACION
ESG-SSI-M012 - MANUAL POLITICA DE GESTION DE INCIDENTES
ESG-SSI-G006 - GUIA PARA EL DILIGENCIAMIENTO DEL REPORTE DE EVENTOS Y O INCIDENTES DE SEGURIDAD DE LA INFORMACION
ESG-SSI-F036 REPORTE DE EVENTO Y/O INCIDENTES DE SEGURIDAD DE LA INFORMACION</v>
      </c>
      <c r="G36" s="28" t="str">
        <f>'Declaración de Aplicabilidad'!G39</f>
        <v>NO</v>
      </c>
      <c r="H36" s="28">
        <f>'Declaración de Aplicabilidad'!H39</f>
        <v>80</v>
      </c>
    </row>
    <row r="37" spans="2:8" ht="178.5" x14ac:dyDescent="0.25">
      <c r="B37" s="26" t="s">
        <v>99</v>
      </c>
      <c r="C37" s="27" t="s">
        <v>100</v>
      </c>
      <c r="D37" s="27" t="s">
        <v>101</v>
      </c>
      <c r="E37" s="28" t="str">
        <f>'Declaración de Aplicabilidad'!E40</f>
        <v>SI</v>
      </c>
      <c r="F37" s="76" t="str">
        <f>'Declaración de Aplicabilidad'!F40</f>
        <v>Se cuenta con los siguientes documentos aprobados al interior de la universidad que soportan la implementación del control:
ESG-SSI-P09 - GESTION DE INCIDENTES DE SEGURIDAD DE LA INFORMACION
ESG-SSI-M012 - MANUAL POLITICA DE GESTION DE INCIDENTES
ESG-SSI-F036 REPORTE DE EVENTO Y/O INCIDENTES DE SEGURIDAD DE LA INFORMACION
Adicionalmente al interior del Sistema de Gestión de Seguridad de la Información - SGSI, se tiene definidos esquemas de respuesta inicial al usuario que realiza el reporte el incidente de seguridad , así mismo se tiene planeado la incorporación de flujos de actividades para atender y dar respuesta a un incidente de seguridad teniendo en cuenta su tipología.</v>
      </c>
      <c r="G37" s="28" t="str">
        <f>'Declaración de Aplicabilidad'!G40</f>
        <v>NO</v>
      </c>
      <c r="H37" s="28">
        <f>'Declaración de Aplicabilidad'!H40</f>
        <v>80</v>
      </c>
    </row>
    <row r="38" spans="2:8" ht="229.5" x14ac:dyDescent="0.25">
      <c r="B38" s="26" t="s">
        <v>102</v>
      </c>
      <c r="C38" s="27" t="s">
        <v>103</v>
      </c>
      <c r="D38" s="27" t="s">
        <v>104</v>
      </c>
      <c r="E38" s="28" t="str">
        <f>'Declaración de Aplicabilidad'!E41</f>
        <v>SI</v>
      </c>
      <c r="F38" s="76" t="str">
        <f>'Declaración de Aplicabilidad'!F41</f>
        <v>Se cuenta con los siguientes documentos aprobados al interior de la universidad que soportan la implementación del control:
ESG-SSI-P09 - GESTION DE INCIDENTES DE SEGURIDAD DE LA INFORMACION
ESG-SSI-PL01 - PLAN INSTITUCIONAL DE SENSIBILIZACION Y ENTRENAMIENTO EN SEGURIDAD Y PRIVACIDAD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v>
      </c>
      <c r="G38" s="28" t="str">
        <f>'Declaración de Aplicabilidad'!G41</f>
        <v>NO</v>
      </c>
      <c r="H38" s="28">
        <f>'Declaración de Aplicabilidad'!H41</f>
        <v>80</v>
      </c>
    </row>
    <row r="39" spans="2:8" ht="191.25" x14ac:dyDescent="0.25">
      <c r="B39" s="26" t="s">
        <v>105</v>
      </c>
      <c r="C39" s="27" t="s">
        <v>106</v>
      </c>
      <c r="D39" s="27" t="s">
        <v>107</v>
      </c>
      <c r="E39" s="28" t="str">
        <f>'Declaración de Aplicabilidad'!E42</f>
        <v>SI</v>
      </c>
      <c r="F39" s="76" t="str">
        <f>'Declaración de Aplicabilidad'!F42</f>
        <v>Se cuenta con los siguientes documentos aprobados al interior de la universidad que soportan la implementación del control:
ESG-SSI-P09 - GESTION DE INCIDENTES DE SEGURIDAD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v>
      </c>
      <c r="G39" s="28" t="str">
        <f>'Declaración de Aplicabilidad'!G42</f>
        <v>NO</v>
      </c>
      <c r="H39" s="28">
        <f>'Declaración de Aplicabilidad'!H42</f>
        <v>40</v>
      </c>
    </row>
    <row r="40" spans="2:8" ht="76.5" x14ac:dyDescent="0.25">
      <c r="B40" s="26" t="s">
        <v>108</v>
      </c>
      <c r="C40" s="27" t="s">
        <v>109</v>
      </c>
      <c r="D40" s="27" t="s">
        <v>110</v>
      </c>
      <c r="E40" s="28" t="str">
        <f>'Declaración de Aplicabilidad'!E43</f>
        <v>NO</v>
      </c>
      <c r="F40" s="76" t="str">
        <f>'Declaración de Aplicabilidad'!F43</f>
        <v>ElSistema de Gestión de Seguridad de la Información - SGSI ha definido una hoja de ruta para continuidad del negocio, la cual será validada con la Dirección de Sistemas y Tecnología con el fin de identificar los controles actuales y/o futuros a implementar.
Se proyecta dar cumplimiento a este control de acuerdo con lo indicado en la norma ISO 27001:2022 y anexo A ISO 27002:2022.</v>
      </c>
      <c r="G40" s="28" t="str">
        <f>'Declaración de Aplicabilidad'!G43</f>
        <v>NO</v>
      </c>
      <c r="H40" s="28">
        <f>'Declaración de Aplicabilidad'!H43</f>
        <v>0</v>
      </c>
    </row>
    <row r="41" spans="2:8" ht="76.5" x14ac:dyDescent="0.25">
      <c r="B41" s="26" t="s">
        <v>111</v>
      </c>
      <c r="C41" s="27" t="s">
        <v>294</v>
      </c>
      <c r="D41" s="27" t="s">
        <v>112</v>
      </c>
      <c r="E41" s="28" t="str">
        <f>'Declaración de Aplicabilidad'!E44</f>
        <v>NO</v>
      </c>
      <c r="F41" s="76" t="str">
        <f>'Declaración de Aplicabilidad'!F44</f>
        <v xml:space="preserve">Se proyecta dar cumplimiento a este control asegurando que se mantengan las operaciones críticas durante las interrupciones, priorizando recursos y procesos claves para minimizar el impacto operacional, y restaurando rápidamente sistemas esenciales para asegurar la continuidad y resiliencia de estas operaciones, lo anterior se definirá en el Plan de Continuidad de Negocio, Análisis de Impacto del Negocio (BIA), Plan de Recuperación de Desastres (DRP), entre otros. </v>
      </c>
      <c r="G41" s="28" t="str">
        <f>'Declaración de Aplicabilidad'!G44</f>
        <v>NO</v>
      </c>
      <c r="H41" s="28">
        <f>'Declaración de Aplicabilidad'!H44</f>
        <v>0</v>
      </c>
    </row>
    <row r="42" spans="2:8" ht="216.75" x14ac:dyDescent="0.25">
      <c r="B42" s="26" t="s">
        <v>113</v>
      </c>
      <c r="C42" s="27" t="s">
        <v>114</v>
      </c>
      <c r="D42" s="27" t="s">
        <v>115</v>
      </c>
      <c r="E42" s="28" t="str">
        <f>'Declaración de Aplicabilidad'!E45</f>
        <v>SI</v>
      </c>
      <c r="F42" s="76" t="str">
        <f>'Declaración de Aplicabilidad'!F45</f>
        <v>Se cuenta con los siguientes documentos aprobados al interior de la universidad que soportan la implementación del control:
AJUP08 - IDENTIFICACION, ACTUALIZACION Y SEGUIMIENTO AL CUMPLIMIENTO DE REQUISITOS LEGALES Y OTROS
AJUF011 - MATRIZ DE IDENTIFICACIÓN Y SEGUIMIENTO AL CUMPLIMIENTO DE REQUISITOS LEGALES Y OTROS
MCTI002-INSTRUCTIVO LEGALIZACION Y USO DE EQUIPOS EN PROYECTOS DE INVESTIGACION	
MFAI001-INSTRUCTIVO REQUISITOS LEGALES Y REGLAMENTARIOS NECESARIOS PARA EL SERVICIO EDUCATIVO DEL USUARIO O PARTE INTERESADA
AJUF012-LISTA DE VERIFICACION POR PROCESOS DE LA IDENTIFICACION Y SEGUIMIENTO AL CUMPLIMIENTO DE REQUISITOS LEGALES Y OTROS</v>
      </c>
      <c r="G42" s="28" t="str">
        <f>'Declaración de Aplicabilidad'!G45</f>
        <v>NO</v>
      </c>
      <c r="H42" s="28">
        <f>'Declaración de Aplicabilidad'!H45</f>
        <v>80</v>
      </c>
    </row>
    <row r="43" spans="2:8" ht="229.5" x14ac:dyDescent="0.25">
      <c r="B43" s="26" t="s">
        <v>116</v>
      </c>
      <c r="C43" s="27" t="s">
        <v>117</v>
      </c>
      <c r="D43" s="27" t="s">
        <v>118</v>
      </c>
      <c r="E43" s="28" t="str">
        <f>'Declaración de Aplicabilidad'!E46</f>
        <v>SI</v>
      </c>
      <c r="F43" s="76" t="str">
        <f>'Declaración de Aplicabilidad'!F46</f>
        <v>Se cuenta con los siguientes documentos aprobados al interior de la universidad que soportan la implementación del control:
ACUERDO 000004 DE 2018 "POR MEDIO DEL CUAL SE ADOPTA EL ESTATUTO DE PROPIEDAD INTELECTUAL DE LA UNIVERSIDAD DE CUNDINAMARCA"
ESG-SSI-M011 - MANUAL – LINEAMIENTO DE USO ACEPTABLE DE ACTIVOS DE INFORMACIÓN
ASIF057 - CONTRATO DE CESION DE DERECHOS ENTRE LOS DESARROLLADORES DE SOFTWARE Y LA UNIVERSIDAD DE CUNDINAMARCA TERMINO FIJO, OPS, PERSONAL ACADEMICO Y PLANTA
ASIF058 - CONTRATO DE CESION DE DERECHOS ENTRE LOS DESARROLLADORES DE SOFTWARE Y LA UNIVERSIDAD DE CUNDINAMARCA - PROVEEDORES
ASIF059 - CONTRATO DE CESION DE DERECHOS ENTRE LOS DESARROLLADORES DE SOFTWARE Y LA UNIVERSIDAD DE CUNDINAMARCA - PASANTIAS Y MONITORIAS</v>
      </c>
      <c r="G43" s="28" t="str">
        <f>'Declaración de Aplicabilidad'!G46</f>
        <v>NO</v>
      </c>
      <c r="H43" s="28">
        <f>'Declaración de Aplicabilidad'!H46</f>
        <v>60</v>
      </c>
    </row>
    <row r="44" spans="2:8" ht="242.25" x14ac:dyDescent="0.25">
      <c r="B44" s="26" t="s">
        <v>119</v>
      </c>
      <c r="C44" s="27" t="s">
        <v>27</v>
      </c>
      <c r="D44" s="27" t="s">
        <v>120</v>
      </c>
      <c r="E44" s="28" t="str">
        <f>'Declaración de Aplicabilidad'!E47</f>
        <v>SI</v>
      </c>
      <c r="F44" s="76" t="str">
        <f>'Declaración de Aplicabilidad'!F47</f>
        <v>Se cuenta con los siguientes documentos aprobados al interior de la universidad que soportan la implementación del control:
ESG-P01 "ADMINISTRACION DE INFORMACION DOCUMENTADA"
ADOP03 - CLASIFICACION Y ORGANIZACION DE ARCHIVOS DE GESTION DOCUMENTAL
ADOP04 - RECEPCION, ORGANIZACION Y ALMACENAMIENTO DE LOS DOCUMENTOS EN EL ARCHIVO CENTRAL
ADOP06 - DISPOSICION FINAL DE LOS DOCUMENTOS
ADOF023 - TABLAS DE RETENCIÓN DOCUMENTAL
ESG-SSI-M011 - MANUAL – LINEAMIENTO DE USO ACEPTABLE DE ACTIVOS DE INFORMACIÓN
ASIM008 - MANUAL PARA REALIZAR PROCESO, SEGUIMIENTO Y RECUPERACIÓN DE BACKUPS</v>
      </c>
      <c r="G44" s="28" t="str">
        <f>'Declaración de Aplicabilidad'!G47</f>
        <v>NO</v>
      </c>
      <c r="H44" s="28">
        <f>'Declaración de Aplicabilidad'!H47</f>
        <v>80</v>
      </c>
    </row>
    <row r="45" spans="2:8" ht="409.5" x14ac:dyDescent="0.25">
      <c r="B45" s="26" t="s">
        <v>121</v>
      </c>
      <c r="C45" s="27" t="s">
        <v>122</v>
      </c>
      <c r="D45" s="27" t="s">
        <v>123</v>
      </c>
      <c r="E45" s="28" t="str">
        <f>'Declaración de Aplicabilidad'!E48</f>
        <v>SI</v>
      </c>
      <c r="F45" s="76" t="str">
        <f>'Declaración de Aplicabilidad'!F48</f>
        <v>Se cuenta con los siguientes documentos aprobados al interior de la universidad que soportan la implementación del control:
RESOLUCIÓN  091 de 2023 "POR LA CUAL SE ESTABLECEN LOS LINEAMIENTOS DE PROTECCIÓN DE DATOS PERSONALES DE LOS TITULARES DE LA UNIVERSIDAD DECUNDINAMARCA"
NORMA ISO/IEC 27701:2019 "SISTEMAS DE GESTIÓN DE PRIVACIDAD DE LA INFORMACIÓN"
NORMA ISO/IEC 27018:20219  "PROTECCION DE LA INFORMACION DE IDENTIFICACION PERSONAL"
ESG-SSI-PG01 – PROGRAMA INTEGRAL DE GESTIÓN DE DATOS PERSONALES - PIGDP
ESG-SSI-P03 - RECOLECCION Y ALMACENAMIENTO DE DATOS PERSONALES
ESG-SSI-P05 - USO Y CIRCULACION DE DATOS PERSONALES
ESG-SSI-P06 -  SUPRESION DE DATOS PERSONALES
ESG-SSI-P07 - TRANSFERENCIA INTERNACIONAL DE DATOS PERSONALES
ESG-SSI-P10 - GESTION DE INCIDENTES DE SEGURIDAD EN EL TRATAMIENTO DE DATOS PERSONALES
ESG-SSI-P15 - GESTION DE DATOS PERSONALES
ESG-SSI-P16 - GESTION DE RIESGOS DE PROTECCION DE DATOS PERSONALES
ESG-SSI-M014 - MANUAL DE ADMINISTRACION DE RIESGOS DE PROTECCIÓN DE DATOS PERSONALES
ESG-SSI-F025 - REPORTE DE INCIDENTES DE PROTECCION DE DATOS PERSONALES
ESG-SSI-F026 - CONSOLIDADO DE INCIDENTES DE PROTECCION DE DATOS PERSONALES
ESG-SSI-F045 - MATRIZ PARA LA GESTION DE RIESGOS DE PROTECCION DE DATOS PERSONALES
AJUF011 - MATRIZ DE IDENTIFICACION Y SEGUIMIENTO AL CUMPLIMIENTO DE REQUISITOS LEGALES Y OTROS</v>
      </c>
      <c r="G45" s="28" t="str">
        <f>'Declaración de Aplicabilidad'!G48</f>
        <v>NO</v>
      </c>
      <c r="H45" s="28">
        <f>'Declaración de Aplicabilidad'!H48</f>
        <v>80</v>
      </c>
    </row>
    <row r="46" spans="2:8" ht="216.75" x14ac:dyDescent="0.25">
      <c r="B46" s="26" t="s">
        <v>124</v>
      </c>
      <c r="C46" s="27" t="s">
        <v>125</v>
      </c>
      <c r="D46" s="27" t="s">
        <v>126</v>
      </c>
      <c r="E46" s="28" t="str">
        <f>'Declaración de Aplicabilidad'!E49</f>
        <v>SI</v>
      </c>
      <c r="F46" s="76" t="str">
        <f>'Declaración de Aplicabilidad'!F49</f>
        <v>Se cuenta con los siguientes documentos aprobados al interior de la universidad que soportan la implementación del control:
ESG-SSI-P08 - IMPLEMENTACIÓN DEL SISTEMA DE GESTIÓN DE SEGURIDAD DE LA INFORMACIÓN
SCIP02 - ACCIONES CORRECTIVAS Y DE MEJORA
SCIP04 - AUDITORÍA INTERNA
SCIP16- ELABORACION Y SEGUIMIENTO A PLANES DE MEJORAMIENTO CON ENTES DE CONTROL EXTERNO
SCIF010- INFORME DE AUDITORIA
EPIP15 - PROCEDIMIENTO REVISION POR LA DIRECCION</v>
      </c>
      <c r="G46" s="28" t="str">
        <f>'Declaración de Aplicabilidad'!G49</f>
        <v>NO</v>
      </c>
      <c r="H46" s="28">
        <f>'Declaración de Aplicabilidad'!H49</f>
        <v>80</v>
      </c>
    </row>
    <row r="47" spans="2:8" ht="306" x14ac:dyDescent="0.25">
      <c r="B47" s="26" t="s">
        <v>127</v>
      </c>
      <c r="C47" s="27" t="s">
        <v>128</v>
      </c>
      <c r="D47" s="27" t="s">
        <v>129</v>
      </c>
      <c r="E47" s="28" t="str">
        <f>'Declaración de Aplicabilidad'!E50</f>
        <v>SI</v>
      </c>
      <c r="F47" s="76" t="str">
        <f>'Declaración de Aplicabilidad'!F50</f>
        <v>Se cuenta con los siguientes documentos aprobados al interior de la universidad que soportan la implementación del control:
Resolución 092 del 08 de Agosto de 2023 - “POR LA CUAL ADOPTA EL SISTEMA DE GESTIÓN DE SEGURIDAD DE LA INFORMACIÓN – SGSI Y SE ESTABLECEN LINEAMIENTOS, OBJETIVOS Y
ALCANCE, EN LA UNIVERSIDAD DE CUNDINAMARCA”
Resolución 088 de 2017 “Por la cual se adopta el Sistema de Seguridad de la Información – SGSI y se establece la Política, Objetivos y Alcance del Sistema de Seguridad de la Información de la Universidad de Cundinamarca”
ESG-SSI-P08 - IMPLEMENTACIÓN DEL SISTEMA DE GESTIÓN DE SEGURIDAD DE LA INFORMACIÓN
ESG-SSI-PL01- PLAN INSTITUCIONAL DE SENSIBILIZACION Y ENTRENAMIENTO EN SEGURIDAD Y PRIVACIDAD DE LA INFORMACION
ESG-SSI-M001- MANUAL DE LINEAMIENTOS DE SEGURIDAD Y PRIVACIDAD DE LA INFORMACION
EPIP15 - PROCEDIMIENTO DE REVISION POR LA DIRECCION
SCIF010-INFORME DE AUDITORIA</v>
      </c>
      <c r="G47" s="28" t="str">
        <f>'Declaración de Aplicabilidad'!G50</f>
        <v>NO</v>
      </c>
      <c r="H47" s="28">
        <f>'Declaración de Aplicabilidad'!H50</f>
        <v>80</v>
      </c>
    </row>
    <row r="48" spans="2:8" ht="409.5" x14ac:dyDescent="0.25">
      <c r="B48" s="26" t="s">
        <v>130</v>
      </c>
      <c r="C48" s="27" t="s">
        <v>131</v>
      </c>
      <c r="D48" s="27" t="s">
        <v>132</v>
      </c>
      <c r="E48" s="28" t="str">
        <f>'Declaración de Aplicabilidad'!E51</f>
        <v>SI</v>
      </c>
      <c r="F48" s="76" t="str">
        <f>'Declaración de Aplicabilidad'!F51</f>
        <v>Se cuenta con los siguientes documentos aprobados al interior de la universidad que soportan la implementación del control:
ESG-SSI-P01 - GESTION DE ACTIVOS DE INFORMACION
ESG-SSI-P03 - RECOLECCION Y ALMACENAMIENTO DE DATOS PERSONALES
ESG-SSI-P05 - USO Y CIRCULACION DE DATOS PERSONALES
ESG-SSI-P06 - SUPRESION DE DATOS PERSONALES
ESG-SSI-P07 - TRANSFERENCIA INTERNACIONAL DE DATOS PERSONALES
ESG-SSI-P08 - IMPLEMENTACION DEL SISTEMA DE GESTION DE SEGURIDAD DE LA INFORMACION
ESG-SSI-P09 - GESTION DE INCIDENTES DE SEGURIDAD DE LA INFORMACION
ESG-SSI-P10 - GESTION DE INCIDENTES DE SEGURIDAD EN EL TRATAMIENTO DE DATOS PERSONALES
ESG-SSI-P12 - GESTION DE RIESGOS DE SEGURIDAD DE LA INFORMACION
ESG-SSI-P13 - REGISTRO NACIONAL DE BASES DE DATOS
ESG-SSI-P14 - SUPERVISORES E INTERVENTORES
ESG-SSI-P15 - GESTION DE DATOS PERSONALES
ESG-SSI-P16 - GESTION DE RIESGOS DE PROTECCION DE DATOS PERSONALES
ESG-SSI-M001 - MANUAL DE LINEAMIENTOS  DE SEGURIDAD Y PRIVACIDAD DE LA INFORMACIÓN
ESG-SSI-M004- MANUAL DE ROLES Y RESPONSABILIDADES EN SEGURIDAD Y PRIVACIDAD DE LA INFORMACION
ESG-SSI-M007 - MANUAL - POLÍTICA DE USO DE DISPOSITIVOS MÓVILES Y BYOD
ESG-SSI-M010 - MANUAL POLITICA DE USO ACEPTABLE DE ACTIVOS DE INFORMACION
ESG-SSI-P03- RECOLECCION Y ALMACENAMIENTO DE DATOS PERSONALES
ATHP03- INDUCCION Y REINDUCCION
ASIP16 - DESARROLLO DE SISTEMAS DE INFORMACION
ASIP18 - SOPORTE, MANTENIMIENTO Y MONITOREO A LA INFRAESTRUCTURA DE RED Y RECURSOS TECNOLOGICOS	
ASIP19 - GESTION PROYECTOS DE TI	
ASIP20 - GESTION DE ACCESO A LOS SISTEMAS DE INFORMACION, RECURSOS Y SERVICIOS TECNOLOGICOS	
ASIP25 - COPIA DE SEGURIDAD DE INFORMACION
ASIP33 - MESA DE SERVICIOS A UN CLIC
ESG-SSI-F010- CHECKLIST PARA ENTREGA Y DEVOLUCION DE ACTIVOS DE LA INFORMACION</v>
      </c>
      <c r="G48" s="28" t="str">
        <f>'Declaración de Aplicabilidad'!G51</f>
        <v>NO</v>
      </c>
      <c r="H48" s="28">
        <f>'Declaración de Aplicabilidad'!H51</f>
        <v>80</v>
      </c>
    </row>
    <row r="50" spans="2:8" x14ac:dyDescent="0.25">
      <c r="B50" s="64" t="s">
        <v>306</v>
      </c>
      <c r="C50" s="64"/>
      <c r="D50" s="64"/>
      <c r="E50" s="64"/>
      <c r="F50" s="64"/>
      <c r="G50" s="64"/>
      <c r="H50" s="64"/>
    </row>
    <row r="51" spans="2:8" x14ac:dyDescent="0.25">
      <c r="B51" s="64" t="s">
        <v>307</v>
      </c>
      <c r="C51" s="64"/>
      <c r="D51" s="64"/>
      <c r="E51" s="64"/>
      <c r="F51" s="64"/>
      <c r="G51" s="64"/>
      <c r="H51" s="64"/>
    </row>
    <row r="52" spans="2:8" x14ac:dyDescent="0.25">
      <c r="B52" s="64" t="s">
        <v>308</v>
      </c>
      <c r="C52" s="64"/>
      <c r="D52" s="64"/>
      <c r="E52" s="64"/>
      <c r="F52" s="64"/>
      <c r="G52" s="64"/>
      <c r="H52" s="64"/>
    </row>
    <row r="53" spans="2:8" x14ac:dyDescent="0.25">
      <c r="B53" s="64" t="s">
        <v>309</v>
      </c>
      <c r="C53" s="64"/>
      <c r="D53" s="64"/>
      <c r="E53" s="64"/>
      <c r="F53" s="64"/>
      <c r="G53" s="64"/>
      <c r="H53" s="64"/>
    </row>
    <row r="54" spans="2:8" x14ac:dyDescent="0.25">
      <c r="B54" s="66"/>
      <c r="C54" s="67"/>
      <c r="D54" s="67"/>
      <c r="E54" s="68"/>
      <c r="F54" s="67"/>
      <c r="G54" s="68"/>
      <c r="H54" s="68"/>
    </row>
    <row r="55" spans="2:8" x14ac:dyDescent="0.25">
      <c r="B55" s="69" t="s">
        <v>310</v>
      </c>
      <c r="C55" s="69"/>
      <c r="D55" s="69"/>
      <c r="E55" s="69"/>
      <c r="F55" s="69"/>
      <c r="G55" s="69"/>
      <c r="H55" s="69"/>
    </row>
    <row r="56" spans="2:8" x14ac:dyDescent="0.25">
      <c r="B56" s="69" t="s">
        <v>311</v>
      </c>
      <c r="C56" s="69"/>
      <c r="D56" s="69"/>
      <c r="E56" s="69"/>
      <c r="F56" s="69"/>
      <c r="G56" s="69"/>
      <c r="H56" s="69"/>
    </row>
    <row r="57" spans="2:8" x14ac:dyDescent="0.25">
      <c r="B57" s="72"/>
      <c r="C57" s="73"/>
      <c r="D57" s="73"/>
      <c r="E57" s="1"/>
      <c r="F57" s="73"/>
      <c r="G57" s="1"/>
      <c r="H57" s="1"/>
    </row>
  </sheetData>
  <sheetProtection algorithmName="SHA-512" hashValue="TBxq9y7Qyvy4bx89DsyLzHMvh8XCRs/EdMtM2VTpQcQIQcP0+b14JmvLRFxR38tGmatbovGUfe6qBBDzXDxrxA==" saltValue="oOqrAF7dS5DYub3ylM44HA==" spinCount="100000" sheet="1" objects="1" scenarios="1" formatCells="0" formatColumns="0" formatRows="0"/>
  <mergeCells count="15">
    <mergeCell ref="B56:H56"/>
    <mergeCell ref="B50:H50"/>
    <mergeCell ref="B51:H51"/>
    <mergeCell ref="B52:H52"/>
    <mergeCell ref="B53:H53"/>
    <mergeCell ref="B55:H55"/>
    <mergeCell ref="C11:G11"/>
    <mergeCell ref="B2:B5"/>
    <mergeCell ref="C2:F2"/>
    <mergeCell ref="G2:H2"/>
    <mergeCell ref="C3:F3"/>
    <mergeCell ref="G3:H3"/>
    <mergeCell ref="C4:F5"/>
    <mergeCell ref="G4:H4"/>
    <mergeCell ref="G5:H5"/>
  </mergeCells>
  <pageMargins left="0.25" right="0.25" top="0.75" bottom="0.75" header="0.3" footer="0.3"/>
  <pageSetup paperSize="5" scale="1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4" tint="0.79998168889431442"/>
    <pageSetUpPr fitToPage="1"/>
  </sheetPr>
  <dimension ref="A1:CF30"/>
  <sheetViews>
    <sheetView view="pageBreakPreview" zoomScale="70" zoomScaleNormal="70" zoomScaleSheetLayoutView="70" workbookViewId="0">
      <selection sqref="A1:XFD1048576"/>
    </sheetView>
  </sheetViews>
  <sheetFormatPr baseColWidth="10" defaultColWidth="11.42578125" defaultRowHeight="15" x14ac:dyDescent="0.25"/>
  <cols>
    <col min="1" max="1" width="11.42578125" style="6"/>
    <col min="2" max="2" width="25.28515625" style="74" customWidth="1"/>
    <col min="3" max="3" width="26.7109375" style="75" customWidth="1"/>
    <col min="4" max="4" width="49.42578125" style="75" customWidth="1"/>
    <col min="5" max="5" width="20.42578125" style="6" customWidth="1"/>
    <col min="6" max="6" width="75.85546875" style="75" customWidth="1"/>
    <col min="7" max="7" width="28.85546875" style="6" customWidth="1"/>
    <col min="8" max="8" width="16.85546875" style="6" customWidth="1"/>
    <col min="9" max="16384" width="11.42578125" style="6"/>
  </cols>
  <sheetData>
    <row r="1" spans="1:84" x14ac:dyDescent="0.25">
      <c r="A1" s="1"/>
      <c r="B1" s="2"/>
      <c r="C1" s="3"/>
      <c r="D1" s="3"/>
      <c r="E1" s="4"/>
      <c r="F1" s="3"/>
      <c r="G1" s="4"/>
      <c r="H1" s="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A2" s="1"/>
      <c r="B2" s="7"/>
      <c r="C2" s="8" t="s">
        <v>312</v>
      </c>
      <c r="D2" s="8"/>
      <c r="E2" s="8"/>
      <c r="F2" s="9"/>
      <c r="G2" s="10" t="s">
        <v>315</v>
      </c>
      <c r="H2" s="1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A3" s="1"/>
      <c r="B3" s="7"/>
      <c r="C3" s="8" t="s">
        <v>314</v>
      </c>
      <c r="D3" s="8"/>
      <c r="E3" s="8"/>
      <c r="F3" s="9"/>
      <c r="G3" s="11" t="s">
        <v>28</v>
      </c>
      <c r="H3" s="1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A4" s="1"/>
      <c r="B4" s="7"/>
      <c r="C4" s="8" t="s">
        <v>29</v>
      </c>
      <c r="D4" s="8"/>
      <c r="E4" s="8"/>
      <c r="F4" s="9"/>
      <c r="G4" s="11" t="s">
        <v>305</v>
      </c>
      <c r="H4" s="1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A5" s="1"/>
      <c r="B5" s="7"/>
      <c r="C5" s="8"/>
      <c r="D5" s="8"/>
      <c r="E5" s="8"/>
      <c r="F5" s="9"/>
      <c r="G5" s="10" t="s">
        <v>318</v>
      </c>
      <c r="H5" s="10"/>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A6" s="1"/>
      <c r="B6" s="2"/>
      <c r="C6" s="3"/>
      <c r="D6" s="3"/>
      <c r="E6" s="4"/>
      <c r="F6" s="3"/>
      <c r="G6" s="4"/>
      <c r="H6" s="5"/>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A7" s="1"/>
      <c r="B7" s="12">
        <v>13.1</v>
      </c>
      <c r="C7" s="3"/>
      <c r="D7" s="3"/>
      <c r="E7" s="4"/>
      <c r="F7" s="3"/>
      <c r="G7" s="4"/>
      <c r="H7" s="5"/>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A8" s="1"/>
      <c r="B8" s="12"/>
      <c r="C8" s="3"/>
      <c r="D8" s="3"/>
      <c r="E8" s="4"/>
      <c r="F8" s="3"/>
      <c r="G8" s="13"/>
      <c r="H8" s="5"/>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75" thickBot="1" x14ac:dyDescent="0.3">
      <c r="A9" s="1"/>
      <c r="B9" s="2"/>
      <c r="C9" s="3"/>
      <c r="D9" s="3"/>
      <c r="E9" s="4"/>
      <c r="F9" s="3"/>
      <c r="G9" s="4"/>
      <c r="H9" s="5"/>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8.25" x14ac:dyDescent="0.25">
      <c r="A10" s="18"/>
      <c r="B10" s="19" t="s">
        <v>3</v>
      </c>
      <c r="C10" s="21" t="s">
        <v>4</v>
      </c>
      <c r="D10" s="21" t="s">
        <v>5</v>
      </c>
      <c r="E10" s="21" t="s">
        <v>6</v>
      </c>
      <c r="F10" s="21" t="s">
        <v>7</v>
      </c>
      <c r="G10" s="21" t="s">
        <v>8</v>
      </c>
      <c r="H10" s="22" t="s">
        <v>9</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A11" s="1"/>
      <c r="B11" s="23" t="s">
        <v>13</v>
      </c>
      <c r="C11" s="24" t="s">
        <v>303</v>
      </c>
      <c r="D11" s="24"/>
      <c r="E11" s="24"/>
      <c r="F11" s="24"/>
      <c r="G11" s="24"/>
      <c r="H11" s="30">
        <f>AVERAGE(H12:H19)</f>
        <v>72.5</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204" x14ac:dyDescent="0.25">
      <c r="A12" s="1"/>
      <c r="B12" s="49" t="s">
        <v>134</v>
      </c>
      <c r="C12" s="50" t="s">
        <v>17</v>
      </c>
      <c r="D12" s="50" t="s">
        <v>135</v>
      </c>
      <c r="E12" s="77" t="str">
        <f>'Declaración de Aplicabilidad'!E54</f>
        <v>SI</v>
      </c>
      <c r="F12" s="78" t="str">
        <f>'Declaración de Aplicabilidad'!F54</f>
        <v xml:space="preserve">
Se cuenta con los siguientes documentos aprobados al interior de la universidad que soportan la implementación del control:
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v>
      </c>
      <c r="G12" s="77" t="str">
        <f>'Declaración de Aplicabilidad'!G54</f>
        <v>NO</v>
      </c>
      <c r="H12" s="77">
        <f>'Declaración de Aplicabilidad'!H54</f>
        <v>80</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400.5" customHeight="1" x14ac:dyDescent="0.25">
      <c r="A13" s="13"/>
      <c r="B13" s="49" t="s">
        <v>136</v>
      </c>
      <c r="C13" s="50" t="s">
        <v>137</v>
      </c>
      <c r="D13" s="50" t="s">
        <v>138</v>
      </c>
      <c r="E13" s="77" t="str">
        <f>'Declaración de Aplicabilidad'!E55</f>
        <v>SI</v>
      </c>
      <c r="F13" s="78" t="str">
        <f>'Declaración de Aplicabilidad'!F55</f>
        <v xml:space="preserve">
Se cuenta con los siguientes documentos aprobados al interior de la universidad que soportan la implementación del control:
ESTATUTO ADMINISTRATIVO Y DOCENTE
ADOF012-MODELO CONTRATO ADMINISTRATIVO
ESG-SSI-P01- GESTION DE ACTIVOS DE INFORMACION
ESG-SSI-PL01-PLAN INSTITUCIONAL DE SENSIBILIZACION Y ENTRENAMIENTO EN SEGURIDAD Y PRIVACIDAD DE LA INFORMACION
ESGF036-MATRIZ DE PARTES INTERESADAS
ESG-SSI-F046- 	AUTORIZACION PARA EL TRATAMIENTO DE DATOS PERSONALES DE TITULARES FUNCIONARIOS, ADMINISTRATIVOS Y GESTORES DEL CONOCIMEINTO, EN TODAS LAS MODALIDADES DE CONTRATACION.
ESG-SSI-F002 - ACUERDO DE CONFIDENCIALIDAD PARA MIEMBROS DEL TALENTO HUMANO, PASANTES Y MONITORES
MCTF052- PRESENTACION DE PROYECTOS PARA SER SOMETIDOS ANTE EL COMITE DE ETICA, BIOETICA E INTEGRIDAD EN INVESTIGACION - CEBII
ASIF057 - CONTRATO DE CESIÓN DE DERECHOS ENTRE LOS DESARROLLADORES DE SOFTWARE Y LA UNIVERSIDAD DE CUNDINAMARCA – TERMINO FIJO, OPS, PERSONAL ACADÉMICO Y PLANTA.</v>
      </c>
      <c r="G13" s="77" t="str">
        <f>'Declaración de Aplicabilidad'!G55</f>
        <v>NO</v>
      </c>
      <c r="H13" s="77">
        <f>'Declaración de Aplicabilidad'!H55</f>
        <v>80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165.75" x14ac:dyDescent="0.25">
      <c r="A14" s="13"/>
      <c r="B14" s="49" t="s">
        <v>139</v>
      </c>
      <c r="C14" s="50" t="s">
        <v>140</v>
      </c>
      <c r="D14" s="50" t="s">
        <v>141</v>
      </c>
      <c r="E14" s="77" t="str">
        <f>'Declaración de Aplicabilidad'!E56</f>
        <v>SI</v>
      </c>
      <c r="F14" s="78" t="str">
        <f>'Declaración de Aplicabilidad'!F56</f>
        <v xml:space="preserve">Se cuenta con los siguientes documentos aprobados al interior de la universidad que soportan la implementación del control:
ESG-SSI-PL01 - PLAN INSTITUCIONAL DE SENSIBILIZACION Y ENTRENAMIENTO EN SEGURIDAD Y PRIVACIDAD DE LA INFORMACION 
ATHP03 - INDUCCION Y REINDUCCION
ATHM002 - MANUAL DE INDUCCION Y REINDUCCION TALENTO HUMANO
CAMPO MULTIDIMENSIONAL DE APRENDIZAJE DEL SGSI (MOODLE)
MICROSITIO </v>
      </c>
      <c r="G14" s="77" t="str">
        <f>'Declaración de Aplicabilidad'!G56</f>
        <v>NO</v>
      </c>
      <c r="H14" s="77">
        <f>'Declaración de Aplicabilidad'!H56</f>
        <v>80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306" x14ac:dyDescent="0.25">
      <c r="A15" s="13"/>
      <c r="B15" s="49" t="s">
        <v>142</v>
      </c>
      <c r="C15" s="50" t="s">
        <v>18</v>
      </c>
      <c r="D15" s="50" t="s">
        <v>143</v>
      </c>
      <c r="E15" s="77" t="str">
        <f>'Declaración de Aplicabilidad'!E57</f>
        <v>SI</v>
      </c>
      <c r="F15" s="78" t="str">
        <f>'Declaración de Aplicabilidad'!F57</f>
        <v>Se cuenta con los siguientes documentos aprobados al interior de la universidad que soportan la implementación del control:
ACUERDO 003 DE 2020 “POR EL CUAL SE ADOPTA EL ESTATUTO DISCIPLINARIO DEL PERSONAL ACADÉMICO Y ADMINISTRATIVO DE LA UNIVERSIDAD DE CUNDINAMARCA”.
SCDP01- PROCEDIMIENTO ORDINARIO
SCDP03 –PROCEDIMIENTO VERBAL
ESG-SSI-P09 - GESTIÓN DE INCIDENTES DE SEGURIDAD DE LA INFORMACIÓN
ATHP06-EVALUACION DESEMPENO ADMINISTRATIVO
ASIM005 - MANUAL LINEAMIENTOS DE USO ADECUADO DEL CORREO INSTITUCIONAL
ESG-SSI-M011- MANUAL LINEAMIENTO DE USO ACEPTABLE DE ACTIVOS DE INFORMACION
ESG-SSI-F002-ACUERDO DE CONFIDENCIALIDAD PARA MIEMBROS DEL TALENTO HUMANO, PASANTES Y MONITORES</v>
      </c>
      <c r="G15" s="77" t="str">
        <f>'Declaración de Aplicabilidad'!G57</f>
        <v>NO</v>
      </c>
      <c r="H15" s="77">
        <f>'Declaración de Aplicabilidad'!H57</f>
        <v>80</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242.25" x14ac:dyDescent="0.25">
      <c r="A16" s="13"/>
      <c r="B16" s="49" t="s">
        <v>144</v>
      </c>
      <c r="C16" s="50" t="s">
        <v>145</v>
      </c>
      <c r="D16" s="50" t="s">
        <v>146</v>
      </c>
      <c r="E16" s="77" t="str">
        <f>'Declaración de Aplicabilidad'!E58</f>
        <v>SI</v>
      </c>
      <c r="F16" s="78" t="str">
        <f>'Declaración de Aplicabilidad'!F58</f>
        <v>Se cuenta con los siguientes documentos aprobados al interior de la universidad que soportan la implementación del control:
ESG-SSI-M004 - MANUAL DE ROLES Y RESPONSABILIDADES EN SEGURIDAD Y PRIVACIDAD DE LA INFORMACION
ESG-SSI-F002 - ACUERDO DE CONFIDENCIALIDAD PARA MIEMBROS DEL TALENTO HUMANO, PASANTES Y MONITORES
ESG-SSI-F010 - CHECKLIST PARA ENTREGA Y DEVOLUCION DE ACTIVOS DE LA INFORMACION
ATHP17-INGRESO Y RETIRO DEL PERSONAL DE PLANTA
Adicionalmente se cuenta con los siguientes documentos pendientes de formalizar:
ESG-SSI-Pxx PROCEDIMIENTO DE ENTREGA Y DEVOLUCIÓN DE ACTIVOS DE LA INFORMACIÓN.</v>
      </c>
      <c r="G16" s="77" t="str">
        <f>'Declaración de Aplicabilidad'!G58</f>
        <v>NO</v>
      </c>
      <c r="H16" s="77">
        <f>'Declaración de Aplicabilidad'!H58</f>
        <v>80</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1:84" ht="255" x14ac:dyDescent="0.25">
      <c r="A17" s="13"/>
      <c r="B17" s="49" t="s">
        <v>147</v>
      </c>
      <c r="C17" s="50" t="s">
        <v>148</v>
      </c>
      <c r="D17" s="50" t="s">
        <v>149</v>
      </c>
      <c r="E17" s="77" t="str">
        <f>'Declaración de Aplicabilidad'!E59</f>
        <v>SI</v>
      </c>
      <c r="F17" s="78" t="str">
        <f>'Declaración de Aplicabilidad'!F59</f>
        <v>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ESG-SSI-F002 - ACUERDO DE CONFIDENCIALIDAD PARA MIEMBROS DEL TALENTO HUMANO, PASANTES Y MONITORES
ESG-SSI-F020 - ACUERDO DE CONFIDENCIALIDAD PARA PROVEEDORES Y TERCEROS
ESG-SSI-F009 - CLAUSULA DE CONFIDENCIALIDAD PARA FOTOGRAFOS EXTERNOS
ASIF057- CONTRATO DE CESION DE DERECHOS ENTRE LOS DESARROLLADORES DE SOFTWARE Y LA UNIVERSIDAD DE CUNDINAMARCA TERMINO FIJO, OPS, PERSONAL ACADEMICO Y PLANTA</v>
      </c>
      <c r="G17" s="77" t="str">
        <f>'Declaración de Aplicabilidad'!G59</f>
        <v>NO</v>
      </c>
      <c r="H17" s="77">
        <f>'Declaración de Aplicabilidad'!H59</f>
        <v>100</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1:84" ht="51" x14ac:dyDescent="0.25">
      <c r="A18" s="79"/>
      <c r="B18" s="49" t="s">
        <v>150</v>
      </c>
      <c r="C18" s="50" t="s">
        <v>151</v>
      </c>
      <c r="D18" s="50" t="s">
        <v>152</v>
      </c>
      <c r="E18" s="77" t="str">
        <f>'Declaración de Aplicabilidad'!E60</f>
        <v>NO</v>
      </c>
      <c r="F18" s="78" t="str">
        <f>'Declaración de Aplicabilidad'!F60</f>
        <v>EL CONTROL SE ENCUENTRA EXCLUIDO DE IMPLEMENTACIÓN EN LA UNIVERSIDAD DE CUNDINAMARCA</v>
      </c>
      <c r="G18" s="77" t="str">
        <f>'Declaración de Aplicabilidad'!G60</f>
        <v>SI</v>
      </c>
      <c r="H18" s="77">
        <f>'Declaración de Aplicabilidad'!H60</f>
        <v>0</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1:84" ht="271.5" customHeight="1" x14ac:dyDescent="0.25">
      <c r="A19" s="1"/>
      <c r="B19" s="49" t="s">
        <v>153</v>
      </c>
      <c r="C19" s="50" t="s">
        <v>154</v>
      </c>
      <c r="D19" s="50" t="s">
        <v>155</v>
      </c>
      <c r="E19" s="77" t="str">
        <f>'Declaración de Aplicabilidad'!E61</f>
        <v>SI</v>
      </c>
      <c r="F19" s="78" t="str">
        <f>'Declaración de Aplicabilidad'!F61</f>
        <v>Se cuenta con los siguientes documentos aprobados al interior de la universidad que soportan la implementación del control:
PIEZAS GRAFICAS
ESG-SSI-G006 - GUIA PARA EL DILIGENCIAMIENTO DEL REPORTE DE EVENTOS Y O INCIDENTES DE SEGURIDAD DE LA INFORMACION
ESG-SSI-G002 - GUIA DE CONTACTO CON LAS AUTORIDADES Y GRUPOS DE INTERES ESPECIAL
ESG-SSI-F036 REPORTE DE EVENTO Y/O INCIDENTES DE SEGURIDAD DE LA INFORMACION
ESG-SSI-PL01- PLAN INSTITUCIONAL DE SENSIBILIZACION Y ENTRENAMIENTO EN SEGURIDAD Y PRIVACIDAD DE LA INFORMACION
ESG-SSI-M004- MANUAL DE ROLES Y RESPONSABILIDADES EN SEGURIDAD Y PRIVACIDAD DE LA INFORMACION</v>
      </c>
      <c r="G19" s="77" t="str">
        <f>'Declaración de Aplicabilidad'!G61</f>
        <v>NO</v>
      </c>
      <c r="H19" s="77">
        <f>'Declaración de Aplicabilidad'!H61</f>
        <v>80</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1:84" x14ac:dyDescent="0.25">
      <c r="A20" s="1"/>
      <c r="B20" s="72"/>
      <c r="C20" s="73"/>
      <c r="D20" s="73"/>
      <c r="E20" s="1"/>
      <c r="F20" s="73"/>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84" x14ac:dyDescent="0.25">
      <c r="A21" s="1"/>
      <c r="B21" s="72"/>
      <c r="C21" s="73"/>
      <c r="D21" s="73"/>
      <c r="E21" s="1"/>
      <c r="F21" s="73"/>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84" x14ac:dyDescent="0.25">
      <c r="A22" s="1"/>
      <c r="B22" s="64" t="s">
        <v>306</v>
      </c>
      <c r="C22" s="64"/>
      <c r="D22" s="64"/>
      <c r="E22" s="64"/>
      <c r="F22" s="64"/>
      <c r="G22" s="64"/>
      <c r="H22" s="64"/>
      <c r="I22" s="1"/>
    </row>
    <row r="23" spans="1:84" x14ac:dyDescent="0.25">
      <c r="A23" s="1"/>
      <c r="B23" s="64" t="s">
        <v>307</v>
      </c>
      <c r="C23" s="64"/>
      <c r="D23" s="64"/>
      <c r="E23" s="64"/>
      <c r="F23" s="64"/>
      <c r="G23" s="64"/>
      <c r="H23" s="64"/>
      <c r="I23" s="1"/>
    </row>
    <row r="24" spans="1:84" x14ac:dyDescent="0.25">
      <c r="A24" s="1"/>
      <c r="B24" s="64" t="s">
        <v>308</v>
      </c>
      <c r="C24" s="64"/>
      <c r="D24" s="64"/>
      <c r="E24" s="64"/>
      <c r="F24" s="64"/>
      <c r="G24" s="64"/>
      <c r="H24" s="64"/>
      <c r="I24" s="1"/>
    </row>
    <row r="25" spans="1:84" x14ac:dyDescent="0.25">
      <c r="A25" s="1"/>
      <c r="B25" s="64" t="s">
        <v>309</v>
      </c>
      <c r="C25" s="64"/>
      <c r="D25" s="64"/>
      <c r="E25" s="64"/>
      <c r="F25" s="64"/>
      <c r="G25" s="64"/>
      <c r="H25" s="64"/>
      <c r="I25" s="1"/>
    </row>
    <row r="26" spans="1:84" x14ac:dyDescent="0.25">
      <c r="A26" s="1"/>
      <c r="B26" s="66"/>
      <c r="C26" s="67"/>
      <c r="D26" s="67"/>
      <c r="E26" s="68"/>
      <c r="F26" s="67"/>
      <c r="G26" s="68"/>
      <c r="H26" s="68"/>
      <c r="I26" s="1"/>
    </row>
    <row r="27" spans="1:84" x14ac:dyDescent="0.25">
      <c r="A27" s="1"/>
      <c r="B27" s="69" t="s">
        <v>310</v>
      </c>
      <c r="C27" s="69"/>
      <c r="D27" s="69"/>
      <c r="E27" s="69"/>
      <c r="F27" s="69"/>
      <c r="G27" s="69"/>
      <c r="H27" s="69"/>
      <c r="I27" s="1"/>
    </row>
    <row r="28" spans="1:84" x14ac:dyDescent="0.25">
      <c r="A28" s="1"/>
      <c r="B28" s="69" t="s">
        <v>311</v>
      </c>
      <c r="C28" s="69"/>
      <c r="D28" s="69"/>
      <c r="E28" s="69"/>
      <c r="F28" s="69"/>
      <c r="G28" s="69"/>
      <c r="H28" s="69"/>
      <c r="I28" s="1"/>
    </row>
    <row r="29" spans="1:84" s="1" customFormat="1" x14ac:dyDescent="0.25">
      <c r="B29" s="72"/>
      <c r="C29" s="73"/>
      <c r="D29" s="73"/>
      <c r="F29" s="73"/>
    </row>
    <row r="30" spans="1:84" x14ac:dyDescent="0.25">
      <c r="A30" s="1"/>
    </row>
  </sheetData>
  <sheetProtection algorithmName="SHA-512" hashValue="4Kk/lRdl6FiLism84zEjl81H5n0ho8AEOEHGhcMcAUf0a3+KWB7+Btfbx7LaN1Sjf5Jcvk8FOPts4bGjUWuNeA==" saltValue="fVVCXubSFt+DiRZ74EKSVw==" spinCount="100000" sheet="1" objects="1" scenarios="1" formatCells="0" formatColumns="0" formatRows="0"/>
  <mergeCells count="15">
    <mergeCell ref="B28:H28"/>
    <mergeCell ref="B22:H22"/>
    <mergeCell ref="B23:H23"/>
    <mergeCell ref="B24:H24"/>
    <mergeCell ref="B25:H25"/>
    <mergeCell ref="B27:H27"/>
    <mergeCell ref="C11:G11"/>
    <mergeCell ref="B2:B5"/>
    <mergeCell ref="C2:F2"/>
    <mergeCell ref="G2:H2"/>
    <mergeCell ref="C3:F3"/>
    <mergeCell ref="G3:H3"/>
    <mergeCell ref="C4:F5"/>
    <mergeCell ref="G4:H4"/>
    <mergeCell ref="G5:H5"/>
  </mergeCells>
  <pageMargins left="0.7" right="0.7" top="0.75" bottom="0.75" header="0.3" footer="0.3"/>
  <pageSetup paperSize="9" scale="32"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tint="0.59999389629810485"/>
    <pageSetUpPr fitToPage="1"/>
  </sheetPr>
  <dimension ref="A1:CF34"/>
  <sheetViews>
    <sheetView view="pageBreakPreview" topLeftCell="A16" zoomScale="70" zoomScaleNormal="100" zoomScaleSheetLayoutView="70" workbookViewId="0">
      <selection activeCell="A16" sqref="A1:XFD1048576"/>
    </sheetView>
  </sheetViews>
  <sheetFormatPr baseColWidth="10" defaultColWidth="11.42578125" defaultRowHeight="15" x14ac:dyDescent="0.25"/>
  <cols>
    <col min="1" max="1" width="11.42578125" style="1"/>
    <col min="2" max="2" width="25.28515625" style="84" customWidth="1"/>
    <col min="3" max="3" width="26.7109375" style="75" customWidth="1"/>
    <col min="4" max="4" width="49.42578125" style="75" customWidth="1"/>
    <col min="5" max="5" width="20.42578125" style="6" customWidth="1"/>
    <col min="6" max="6" width="68.140625" style="75" customWidth="1"/>
    <col min="7" max="7" width="28.85546875" style="6" customWidth="1"/>
    <col min="8" max="8" width="16.85546875" style="6" customWidth="1"/>
    <col min="9" max="9" width="11.42578125" style="1"/>
    <col min="10" max="16384" width="11.42578125" style="6"/>
  </cols>
  <sheetData>
    <row r="1" spans="1:84" x14ac:dyDescent="0.25">
      <c r="B1" s="4"/>
      <c r="C1" s="3"/>
      <c r="D1" s="3"/>
      <c r="E1" s="4"/>
      <c r="F1" s="3"/>
      <c r="G1" s="4"/>
      <c r="H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B2" s="80"/>
      <c r="C2" s="8" t="s">
        <v>312</v>
      </c>
      <c r="D2" s="8"/>
      <c r="E2" s="8"/>
      <c r="F2" s="9"/>
      <c r="G2" s="10" t="s">
        <v>315</v>
      </c>
      <c r="H2" s="1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B3" s="80"/>
      <c r="C3" s="8" t="s">
        <v>314</v>
      </c>
      <c r="D3" s="8"/>
      <c r="E3" s="8"/>
      <c r="F3" s="9"/>
      <c r="G3" s="11" t="s">
        <v>28</v>
      </c>
      <c r="H3" s="1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B4" s="80"/>
      <c r="C4" s="8" t="s">
        <v>29</v>
      </c>
      <c r="D4" s="8"/>
      <c r="E4" s="8"/>
      <c r="F4" s="9"/>
      <c r="G4" s="11" t="s">
        <v>305</v>
      </c>
      <c r="H4" s="1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B5" s="80"/>
      <c r="C5" s="8"/>
      <c r="D5" s="8"/>
      <c r="E5" s="8"/>
      <c r="F5" s="9"/>
      <c r="G5" s="10" t="s">
        <v>319</v>
      </c>
      <c r="H5" s="1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B6" s="4"/>
      <c r="C6" s="3"/>
      <c r="D6" s="3"/>
      <c r="E6" s="4"/>
      <c r="F6" s="3"/>
      <c r="G6" s="4"/>
      <c r="H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B7" s="81">
        <v>13.1</v>
      </c>
      <c r="C7" s="3"/>
      <c r="D7" s="3"/>
      <c r="E7" s="4"/>
      <c r="F7" s="3"/>
      <c r="G7" s="4"/>
      <c r="H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B8" s="81"/>
      <c r="C8" s="3"/>
      <c r="D8" s="3"/>
      <c r="E8" s="4"/>
      <c r="F8" s="3"/>
      <c r="G8" s="13"/>
      <c r="H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75" thickBot="1" x14ac:dyDescent="0.3">
      <c r="B9" s="4"/>
      <c r="C9" s="3"/>
      <c r="D9" s="3"/>
      <c r="E9" s="4"/>
      <c r="F9" s="3"/>
      <c r="G9" s="4"/>
      <c r="H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8.25" x14ac:dyDescent="0.25">
      <c r="A10" s="18"/>
      <c r="B10" s="19" t="s">
        <v>3</v>
      </c>
      <c r="C10" s="21" t="s">
        <v>4</v>
      </c>
      <c r="D10" s="21" t="s">
        <v>5</v>
      </c>
      <c r="E10" s="21" t="s">
        <v>6</v>
      </c>
      <c r="F10" s="21" t="s">
        <v>7</v>
      </c>
      <c r="G10" s="21" t="s">
        <v>8</v>
      </c>
      <c r="H10" s="22" t="s">
        <v>9</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B11" s="23" t="s">
        <v>16</v>
      </c>
      <c r="C11" s="24" t="s">
        <v>289</v>
      </c>
      <c r="D11" s="24"/>
      <c r="E11" s="24"/>
      <c r="F11" s="24"/>
      <c r="G11" s="24"/>
      <c r="H11" s="30">
        <f>AVERAGE(H12:H25)</f>
        <v>57.142857142857146</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145.5" customHeight="1" x14ac:dyDescent="0.25">
      <c r="B12" s="49" t="s">
        <v>156</v>
      </c>
      <c r="C12" s="50" t="s">
        <v>157</v>
      </c>
      <c r="D12" s="50" t="s">
        <v>158</v>
      </c>
      <c r="E12" s="77" t="str">
        <f>'Declaración de Aplicabilidad'!E63</f>
        <v>SI</v>
      </c>
      <c r="F12" s="78" t="str">
        <f>'Declaración de Aplicabilidad'!F63</f>
        <v>Se cuenta con los siguientes documentos aprobados al interior de la universidad que soportan la implementación del control:
GUIA DE VIDEOVIGILANCIA
RESOLUCIÓN No. 307 DE 2008 “POR LA CUAL SE ESTABLECE EL REGLAMENTO DE INGRESO, PERMANENCIA Y SALIDA DE LA UNIVERSIDAD DE CUNDINAMARCA”
ESG-SSI-M010 MANUAL POLITICA DE CONTROL DE ACCESO FISICO A AREAS SEGURAS
ESG-SSI-M007 - MANUAL - POLITICA DE USO DE DISPOSITIVOS MOVILES Y BYOD
 ASIF063 - REGISTRO DE INGRESO A LOS CENTROS DE DATOS Y CUARTOS DE TELECOMUNICACIONES (CD’S Y TR’S)</v>
      </c>
      <c r="G12" s="77" t="str">
        <f>'Declaración de Aplicabilidad'!G63</f>
        <v>NO</v>
      </c>
      <c r="H12" s="77">
        <f>'Declaración de Aplicabilidad'!H63</f>
        <v>60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225.75" customHeight="1" x14ac:dyDescent="0.25">
      <c r="B13" s="49" t="s">
        <v>159</v>
      </c>
      <c r="C13" s="50" t="s">
        <v>160</v>
      </c>
      <c r="D13" s="50" t="s">
        <v>161</v>
      </c>
      <c r="E13" s="77" t="str">
        <f>'Declaración de Aplicabilidad'!E64</f>
        <v>SI</v>
      </c>
      <c r="F13" s="78" t="str">
        <f>'Declaración de Aplicabilidad'!F64</f>
        <v>Se cuenta con los siguientes documentos aprobados al interior de la universidad que soportan la implementación del control:
ESG-SSI-M010 MANUAL POLITICA DE CONTROL DE ACCESO FISICO A AREAS SEGURAS
ABSG006 - GUIA USO DE CAMARAS DE SEGURIDAD UNIVERSIDAD DE CUNDINAMARCA
ASII015 - INSTRUCTIVO GESTION DE ACCESO A LOS SISTEMAS DE INFORMACION, RECURSOS Y SERVICIOS TECNOLOGICOS
 ASIF063 - REGISTRO DE INGRESO A LOS CENTROS DE DATOS Y CUARTOS DE TELECOMUNICACIONES (CD’S Y TR’S)
ADOF030 - INGRESO A LOS DEPÓSITOS DE ARCHIVOS</v>
      </c>
      <c r="G13" s="77" t="str">
        <f>'Declaración de Aplicabilidad'!G64</f>
        <v>NO</v>
      </c>
      <c r="H13" s="77">
        <f>'Declaración de Aplicabilidad'!H64</f>
        <v>80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222.75" customHeight="1" x14ac:dyDescent="0.25">
      <c r="B14" s="49" t="s">
        <v>162</v>
      </c>
      <c r="C14" s="50" t="s">
        <v>163</v>
      </c>
      <c r="D14" s="50" t="s">
        <v>164</v>
      </c>
      <c r="E14" s="77" t="str">
        <f>'Declaración de Aplicabilidad'!E65</f>
        <v>SI</v>
      </c>
      <c r="F14" s="78" t="str">
        <f>'Declaración de Aplicabilidad'!F65</f>
        <v>Se cuenta con los siguientes documentos aprobados al interior de la universidad que soportan la implementación del control:
RESOLUCIÓN No. 307 DE 2008 “POR LA CUAL SE ESTABLECE EL REGLAMENTO DE INGRESO, PERMANENCIA Y SALIDA DE LA UNIVERSIDAD DE CUNDINAMARCA”
ESG-SSI-M010 MANUAL POLITICA DE CONTROL DE ACCESO FISICO A AREAS SEGURAS
ADOF030 - INGRESO A LOS DEPÓSITOS DE ARCHIVOS
ASIF063 - REGISTRO DE INGRESO A LOS CENTROS DE DATOS Y CUARTOS DE TELECOMUNICACIONES (CD’S Y TR’S)
ADOF030 - INGRESO A LOS DEPÓSITOS DE ARCHIVOS</v>
      </c>
      <c r="G14" s="77" t="str">
        <f>'Declaración de Aplicabilidad'!G65</f>
        <v>NO</v>
      </c>
      <c r="H14" s="77">
        <f>'Declaración de Aplicabilidad'!H65</f>
        <v>60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17" customHeight="1" x14ac:dyDescent="0.25">
      <c r="B15" s="26" t="s">
        <v>165</v>
      </c>
      <c r="C15" s="27" t="s">
        <v>295</v>
      </c>
      <c r="D15" s="27" t="s">
        <v>290</v>
      </c>
      <c r="E15" s="77" t="str">
        <f>'Declaración de Aplicabilidad'!E66</f>
        <v>SI</v>
      </c>
      <c r="F15" s="78" t="str">
        <f>'Declaración de Aplicabilidad'!F66</f>
        <v>Se cuenta con los siguientes documentos aprobados al interior de la universidad que soportan la implementación del control:
ESG-SSI-M010 MANUAL POLITICA DE CONTROL DE ACCESO FISICO A AREAS SEGURAS
ABSG006 - GUIA USO DE CAMARAS DE SEGURIDAD UNIVERSIDAD DE CUNDINAMARCA</v>
      </c>
      <c r="G15" s="77" t="str">
        <f>'Declaración de Aplicabilidad'!G66</f>
        <v>NO</v>
      </c>
      <c r="H15" s="77">
        <f>'Declaración de Aplicabilidad'!H66</f>
        <v>60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59" customHeight="1" x14ac:dyDescent="0.25">
      <c r="B16" s="49" t="s">
        <v>166</v>
      </c>
      <c r="C16" s="50" t="s">
        <v>167</v>
      </c>
      <c r="D16" s="50" t="s">
        <v>168</v>
      </c>
      <c r="E16" s="77" t="str">
        <f>'Declaración de Aplicabilidad'!E67</f>
        <v>SI</v>
      </c>
      <c r="F16" s="78" t="str">
        <f>'Declaración de Aplicabilidad'!F67</f>
        <v>Se cuenta con los siguientes documentos aprobados al interior de la universidad que soportan la implementación del control:
ESG-SST-PL01- PLAN DE GESTIÓN INTEGRAL DEL RIESGO DE DESASTRES Y PREVENCIÓN, PREPARACIÓN Y RESPUESTA ANTE EMERGENCIAS
ESG-SSI-P12 PROCEDIMIENTO DE GESTION DE RIESGOS DE SEGURIDAD Y PRIVACIDAD DE LA INFORMACION
ESG-SSI-M09 MANUAL DE ADMINISTRACION DE RIESGOS DE SEGURIDAD Y PRIVACIDAD DE LA INFORMACION 
ESG-SST-F071 - INSPECCIÓN DE RED HIDRÁULICA CONTRA INCENDIOS
ESG-SST-F018 - INSPECCION PLANTA ELECTRICA
ESG-SST-F002 - INSPECCION DE SEGURIDAD EXTINTORES
ABSF080 - INSPECCIÓN PLANTA FISICA</v>
      </c>
      <c r="G16" s="77" t="str">
        <f>'Declaración de Aplicabilidad'!G67</f>
        <v>NO</v>
      </c>
      <c r="H16" s="77">
        <f>'Declaración de Aplicabilidad'!H67</f>
        <v>40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2:84" ht="158.25" customHeight="1" x14ac:dyDescent="0.25">
      <c r="B17" s="49" t="s">
        <v>169</v>
      </c>
      <c r="C17" s="50" t="s">
        <v>170</v>
      </c>
      <c r="D17" s="50" t="s">
        <v>171</v>
      </c>
      <c r="E17" s="77" t="str">
        <f>'Declaración de Aplicabilidad'!E68</f>
        <v>SI</v>
      </c>
      <c r="F17" s="78" t="str">
        <f>'Declaración de Aplicabilidad'!F68</f>
        <v xml:space="preserve">
Se cuenta con los siguientes documentos aprobados al interior de la universidad que soportan la implementación del control:
ESG-SSI-M010 MANUAL POLITICA DE CONTROL DE ACCESO FISICO A AREAS SEGURAS
ESG-SST-M003 - MANUAL DE SENALIZACION Y DEMARCACION DE AREAS, ESPACIOS Y DEPENDENCIAS
ASII015 - INSTRUCTIVO GESTION DE ACCESO A LOS SISTEMAS DE INFORMACION, RECURSOS Y SERVICIOS TECNOLOGICOS
ASIF063 - REGISTRO DE INGRESO A LOS CENTROS DE DATOS Y CUARTOS DE TELECOMUNICACIONES (CD’S Y TR’S)
ADOF030 - INGRESO A LOS DEPÓSITOS DE ARCHIVOS</v>
      </c>
      <c r="G17" s="77" t="str">
        <f>'Declaración de Aplicabilidad'!G68</f>
        <v>NO</v>
      </c>
      <c r="H17" s="77">
        <f>'Declaración de Aplicabilidad'!H68</f>
        <v>60</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2:84" ht="156" customHeight="1" x14ac:dyDescent="0.25">
      <c r="B18" s="49" t="s">
        <v>172</v>
      </c>
      <c r="C18" s="50" t="s">
        <v>173</v>
      </c>
      <c r="D18" s="50" t="s">
        <v>174</v>
      </c>
      <c r="E18" s="77" t="str">
        <f>'Declaración de Aplicabilidad'!E69</f>
        <v>SI</v>
      </c>
      <c r="F18" s="78" t="str">
        <f>'Declaración de Aplicabilidad'!F69</f>
        <v>Se cuenta con los siguientes documentos aprobados al interior de la universidad que soportan la implementación del control:
ESG-SSI-M001 - MANUAL DE LINEAMIENTOS DE SEGURIDAD Y PRIVACIDAD DE LA INFORMACIÓN
ESG-SSI-M006 -MANUAL - POLITICA DE ESCRITORIO LIMPIO Y PANTALLA LIMPIA
ESG-SSI-F035 - REPORTE DE VERIFICACION PARA VIGIA DE SEGURIDAD DE LA INFORMACION</v>
      </c>
      <c r="G18" s="77" t="str">
        <f>'Declaración de Aplicabilidad'!G69</f>
        <v>NO</v>
      </c>
      <c r="H18" s="77">
        <f>'Declaración de Aplicabilidad'!H69</f>
        <v>80</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2:84" ht="100.9" customHeight="1" x14ac:dyDescent="0.25">
      <c r="B19" s="49" t="s">
        <v>175</v>
      </c>
      <c r="C19" s="50" t="s">
        <v>23</v>
      </c>
      <c r="D19" s="50" t="s">
        <v>176</v>
      </c>
      <c r="E19" s="77" t="str">
        <f>'Declaración de Aplicabilidad'!E70</f>
        <v>SI</v>
      </c>
      <c r="F19" s="78" t="str">
        <f>'Declaración de Aplicabilidad'!F70</f>
        <v>Se cuenta con los siguientes documentos aprobados al interior de la universidad que soportan la implementación del control:
ESG-SSI-M011 - MANUAL – LINEAMIENTO DE USO ACEPTABLE DE ACTIVOS DE INFORMACIÓN
ESG-SSI-M006 -MANUAL - POLITICA DE ESCRITORIO LIMPIO Y PANTALLA LIMPIA
ASIM017 - MANUAL DE SERVICIOS TECNOLOGICOS</v>
      </c>
      <c r="G19" s="77" t="str">
        <f>'Declaración de Aplicabilidad'!G70</f>
        <v>NO</v>
      </c>
      <c r="H19" s="77">
        <f>'Declaración de Aplicabilidad'!H70</f>
        <v>40</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2:84" ht="74.25" customHeight="1" x14ac:dyDescent="0.25">
      <c r="B20" s="49" t="s">
        <v>177</v>
      </c>
      <c r="C20" s="50" t="s">
        <v>178</v>
      </c>
      <c r="D20" s="50" t="s">
        <v>179</v>
      </c>
      <c r="E20" s="77" t="str">
        <f>'Declaración de Aplicabilidad'!E71</f>
        <v>SI</v>
      </c>
      <c r="F20" s="78" t="str">
        <f>'Declaración de Aplicabilidad'!F71</f>
        <v>Se cuenta con los siguientes documentos aprobados al interior de la universidad que soportan la implementación del control:
ESG-SSI-M007 - MANUAL - POLITICA DE USO DE DISPOSITIVOS MOVILES Y BYOD</v>
      </c>
      <c r="G20" s="77" t="str">
        <f>'Declaración de Aplicabilidad'!G71</f>
        <v>NO</v>
      </c>
      <c r="H20" s="77">
        <f>'Declaración de Aplicabilidad'!H71</f>
        <v>40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2:84" ht="409.5" x14ac:dyDescent="0.25">
      <c r="B21" s="49" t="s">
        <v>180</v>
      </c>
      <c r="C21" s="50" t="s">
        <v>181</v>
      </c>
      <c r="D21" s="50" t="s">
        <v>182</v>
      </c>
      <c r="E21" s="77" t="str">
        <f>'Declaración de Aplicabilidad'!E72</f>
        <v>SI</v>
      </c>
      <c r="F21" s="78" t="str">
        <f>'Declaración de Aplicabilidad'!F72</f>
        <v>Se cuenta con los siguientes documentos aprobados al interior de la universidad que soportan la implementación del control:
ABSP05 - INGRESO, EGRESO, TRASLADOS Y DEVOLUCIONES DE LOS BIENES AL ALMACEN
ABSP17 – BAJAS DE INVENTARIO
ADOP06 - DISPOSICION FINAL DE LOS DOCUMENTOS
ASIP18 - SOPORTE, MANTENIMIENTO Y MONITOREO A LA INFRAESTRUCTURA DE RED Y RECURSOS TECNOLOGICOS
ADOP04 - RECEPCION, ORGANIZACION Y ALMACENAMIENTO DE LOS DOCUMENTOS EN EL ARCHIVO CENTRAL
ESG-SSI-M007 - MANUAL - POLÍTICA DE USO DE DISPOSITIVOS MÓVILES Y BYOD
ESG-SSI-M010 - MANUAL POLITICA DE CONTROL DE ACCESO FISICO A AREAS SEGURAS
ASIM008 - MANUAL PARA REALIZAR PROCESO, SEGUIMIENTO
ASIM016 - MANUAL PARA BORRADO SEGURO DE INFORMACION
ESG-SSI-F010 CHECKLIST PARA LA ENTREGA Y DEVOLUCION DE ACTIVOS
ABSF037 - DEVOLUCION DE BIENES AL ALMACEN, BAJAS O TRASLADO ENTRE DEPENDENCIAS
ABSF068 - AUTORIZACION PARA PRESTAMO O RETIRO DE BIENES NO ACADEMICOS DE LA UNIVERSIDAD</v>
      </c>
      <c r="G21" s="77" t="str">
        <f>'Declaración de Aplicabilidad'!G72</f>
        <v>NO</v>
      </c>
      <c r="H21" s="77">
        <f>'Declaración de Aplicabilidad'!H72</f>
        <v>40</v>
      </c>
    </row>
    <row r="22" spans="2:84" ht="89.25" x14ac:dyDescent="0.25">
      <c r="B22" s="49" t="s">
        <v>183</v>
      </c>
      <c r="C22" s="50" t="s">
        <v>184</v>
      </c>
      <c r="D22" s="50" t="s">
        <v>185</v>
      </c>
      <c r="E22" s="77" t="str">
        <f>'Declaración de Aplicabilidad'!E73</f>
        <v>SI</v>
      </c>
      <c r="F22" s="78" t="str">
        <f>'Declaración de Aplicabilidad'!F73</f>
        <v>Se cuenta con los siguientes documentos aprobados al interior de la universidad que soportan la implementación del control:
ASIM014 - MANUAL LINEAMIENTOS DE ACTUALIZACIÓN Y RENOVACIÓN DE INFRAESTRUCTURA TECNOLÓGICA
ASIM017 - MANUAL DE SERVICIOS TECNOLOGICOS</v>
      </c>
      <c r="G22" s="77" t="str">
        <f>'Declaración de Aplicabilidad'!G73</f>
        <v>NO</v>
      </c>
      <c r="H22" s="77">
        <f>'Declaración de Aplicabilidad'!H73</f>
        <v>40</v>
      </c>
    </row>
    <row r="23" spans="2:84" ht="153" x14ac:dyDescent="0.25">
      <c r="B23" s="49" t="s">
        <v>186</v>
      </c>
      <c r="C23" s="50" t="s">
        <v>187</v>
      </c>
      <c r="D23" s="50" t="s">
        <v>188</v>
      </c>
      <c r="E23" s="77" t="str">
        <f>'Declaración de Aplicabilidad'!E74</f>
        <v>SI</v>
      </c>
      <c r="F23" s="78" t="str">
        <f>'Declaración de Aplicabilidad'!F74</f>
        <v>Se cuenta con los siguientes documentos aprobados al interior de la universidad que soportan la implementación del control:
ASIM017 - MANUAL DE SERVICIOS TECNOLOGICOS
ESG-SSI-M010 - MANUAL POLÍTICA DE CONTROL DE ACCESO A ÁREAS SEGURAS
ASIF061 - LISTA DE VERIFICACION MANTENIMIENTO EQUIPOS DE COMPUTO
SG-SST-G008 - GUÍA DE INSPECCIONES</v>
      </c>
      <c r="G23" s="77" t="str">
        <f>'Declaración de Aplicabilidad'!G74</f>
        <v>NO</v>
      </c>
      <c r="H23" s="77">
        <f>'Declaración de Aplicabilidad'!H74</f>
        <v>40</v>
      </c>
    </row>
    <row r="24" spans="2:84" ht="180" customHeight="1" x14ac:dyDescent="0.25">
      <c r="B24" s="49" t="s">
        <v>189</v>
      </c>
      <c r="C24" s="50" t="s">
        <v>190</v>
      </c>
      <c r="D24" s="50" t="s">
        <v>191</v>
      </c>
      <c r="E24" s="77" t="str">
        <f>'Declaración de Aplicabilidad'!E75</f>
        <v>SI</v>
      </c>
      <c r="F24" s="78" t="str">
        <f>'Declaración de Aplicabilidad'!F75</f>
        <v>Se cuenta con los siguientes documentos aprobados al interior de la universidad que soportan la implementación del control:
ASIP18 - SOPORTE, MANTENIMIENTO Y MONITOREO A LA INFRAESTRUCTURA DE RED Y RECURSOS TECNOLOGICOS
ASIM017 - MANUAL DE SERVICIOS TECNOLOGICOS (CONSULTA RESTRINGIDA)
ASIF060 - LISTA DE BACKUPS Y LIMPIEZA DE CDS Y TRS
ASIF061 - LISTA DE VERIFICACION MANTENIMIENTO EQUIPOS DE COMPUTO</v>
      </c>
      <c r="G24" s="77" t="str">
        <f>'Declaración de Aplicabilidad'!G75</f>
        <v>NO</v>
      </c>
      <c r="H24" s="77">
        <f>'Declaración de Aplicabilidad'!H75</f>
        <v>80</v>
      </c>
    </row>
    <row r="25" spans="2:84" ht="240" customHeight="1" x14ac:dyDescent="0.25">
      <c r="B25" s="49" t="s">
        <v>192</v>
      </c>
      <c r="C25" s="50" t="s">
        <v>193</v>
      </c>
      <c r="D25" s="50" t="s">
        <v>194</v>
      </c>
      <c r="E25" s="77" t="str">
        <f>'Declaración de Aplicabilidad'!E76</f>
        <v>SI</v>
      </c>
      <c r="F25" s="78" t="str">
        <f>'Declaración de Aplicabilidad'!F76</f>
        <v>Se cuenta con los siguientes documentos aprobados al interior de la universidad que soportan la implementación del control:
ABSP17 - BAJAS DE INVENTARIO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
ASIF070 - ACEPTACION DE BORRADO SEGURO EQUIPOS DE COMPUTO</v>
      </c>
      <c r="G25" s="77" t="str">
        <f>'Declaración de Aplicabilidad'!G76</f>
        <v>NO</v>
      </c>
      <c r="H25" s="77">
        <f>'Declaración de Aplicabilidad'!H76</f>
        <v>80</v>
      </c>
    </row>
    <row r="26" spans="2:84" s="1" customFormat="1" x14ac:dyDescent="0.25">
      <c r="B26" s="82"/>
      <c r="C26" s="73"/>
      <c r="D26" s="73"/>
      <c r="F26" s="73"/>
    </row>
    <row r="27" spans="2:84" x14ac:dyDescent="0.25">
      <c r="B27" s="64" t="s">
        <v>306</v>
      </c>
      <c r="C27" s="64"/>
      <c r="D27" s="64"/>
      <c r="E27" s="64"/>
      <c r="F27" s="64"/>
      <c r="G27" s="64"/>
      <c r="H27" s="64"/>
    </row>
    <row r="28" spans="2:84" x14ac:dyDescent="0.25">
      <c r="B28" s="64" t="s">
        <v>307</v>
      </c>
      <c r="C28" s="64"/>
      <c r="D28" s="64"/>
      <c r="E28" s="64"/>
      <c r="F28" s="64"/>
      <c r="G28" s="64"/>
      <c r="H28" s="64"/>
    </row>
    <row r="29" spans="2:84" x14ac:dyDescent="0.25">
      <c r="B29" s="64" t="s">
        <v>308</v>
      </c>
      <c r="C29" s="64"/>
      <c r="D29" s="64"/>
      <c r="E29" s="64"/>
      <c r="F29" s="64"/>
      <c r="G29" s="64"/>
      <c r="H29" s="64"/>
    </row>
    <row r="30" spans="2:84" x14ac:dyDescent="0.25">
      <c r="B30" s="64" t="s">
        <v>309</v>
      </c>
      <c r="C30" s="64"/>
      <c r="D30" s="64"/>
      <c r="E30" s="64"/>
      <c r="F30" s="64"/>
      <c r="G30" s="64"/>
      <c r="H30" s="64"/>
    </row>
    <row r="31" spans="2:84" x14ac:dyDescent="0.25">
      <c r="B31" s="83"/>
      <c r="C31" s="67"/>
      <c r="D31" s="67"/>
      <c r="E31" s="68"/>
      <c r="F31" s="67"/>
      <c r="G31" s="68"/>
      <c r="H31" s="68"/>
    </row>
    <row r="32" spans="2:84" x14ac:dyDescent="0.25">
      <c r="B32" s="69" t="s">
        <v>310</v>
      </c>
      <c r="C32" s="69"/>
      <c r="D32" s="69"/>
      <c r="E32" s="69"/>
      <c r="F32" s="69"/>
      <c r="G32" s="69"/>
      <c r="H32" s="69"/>
    </row>
    <row r="33" spans="2:8" x14ac:dyDescent="0.25">
      <c r="B33" s="69" t="s">
        <v>311</v>
      </c>
      <c r="C33" s="69"/>
      <c r="D33" s="69"/>
      <c r="E33" s="69"/>
      <c r="F33" s="69"/>
      <c r="G33" s="69"/>
      <c r="H33" s="69"/>
    </row>
    <row r="34" spans="2:8" s="1" customFormat="1" x14ac:dyDescent="0.25">
      <c r="B34" s="82"/>
      <c r="C34" s="73"/>
      <c r="D34" s="73"/>
      <c r="F34" s="73"/>
    </row>
  </sheetData>
  <sheetProtection algorithmName="SHA-512" hashValue="yfTD6nXKsi8WWibwN7K7tfgCquGg4sckC5cXTsT61RXRG+j3wfOYMsF5LXJlDQPtZ56xJzqOfSl6ruQ8Xh0qKA==" saltValue="b6bGEWiYSd4ooz/gdOZoXQ==" spinCount="100000" sheet="1" objects="1" scenarios="1" formatCells="0" formatColumns="0" formatRows="0"/>
  <mergeCells count="15">
    <mergeCell ref="B33:H33"/>
    <mergeCell ref="B27:H27"/>
    <mergeCell ref="B28:H28"/>
    <mergeCell ref="B29:H29"/>
    <mergeCell ref="B30:H30"/>
    <mergeCell ref="B32:H32"/>
    <mergeCell ref="C11:G11"/>
    <mergeCell ref="B2:B5"/>
    <mergeCell ref="C2:F2"/>
    <mergeCell ref="G2:H2"/>
    <mergeCell ref="C3:F3"/>
    <mergeCell ref="G3:H3"/>
    <mergeCell ref="C4:F5"/>
    <mergeCell ref="G4:H4"/>
    <mergeCell ref="G5:H5"/>
  </mergeCells>
  <pageMargins left="0.7" right="0.7" top="0.75" bottom="0.75" header="0.3" footer="0.3"/>
  <pageSetup paperSize="9" scale="27" orientation="portrait"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5" tint="0.79998168889431442"/>
    <pageSetUpPr fitToPage="1"/>
  </sheetPr>
  <dimension ref="A1:CF54"/>
  <sheetViews>
    <sheetView view="pageBreakPreview" topLeftCell="E7" zoomScaleNormal="100" zoomScaleSheetLayoutView="100" workbookViewId="0">
      <selection activeCell="F13" sqref="F13"/>
    </sheetView>
  </sheetViews>
  <sheetFormatPr baseColWidth="10" defaultColWidth="11.42578125" defaultRowHeight="15" x14ac:dyDescent="0.25"/>
  <cols>
    <col min="1" max="1" width="11.42578125" style="1"/>
    <col min="2" max="2" width="25.28515625" style="84" customWidth="1"/>
    <col min="3" max="3" width="26.7109375" style="6" customWidth="1"/>
    <col min="4" max="4" width="49.42578125" style="6" customWidth="1"/>
    <col min="5" max="5" width="20.42578125" style="6" customWidth="1"/>
    <col min="6" max="6" width="82" style="91" customWidth="1"/>
    <col min="7" max="7" width="28.85546875" style="6" customWidth="1"/>
    <col min="8" max="8" width="16.85546875" style="6" customWidth="1"/>
    <col min="9" max="9" width="11.42578125" style="1"/>
    <col min="10" max="16384" width="11.42578125" style="6"/>
  </cols>
  <sheetData>
    <row r="1" spans="1:84" x14ac:dyDescent="0.25">
      <c r="B1" s="4"/>
      <c r="C1" s="79"/>
      <c r="D1" s="85"/>
      <c r="E1" s="4"/>
      <c r="F1" s="86"/>
      <c r="G1" s="4"/>
      <c r="H1" s="5"/>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row>
    <row r="2" spans="1:84" x14ac:dyDescent="0.25">
      <c r="B2" s="80"/>
      <c r="C2" s="8" t="s">
        <v>312</v>
      </c>
      <c r="D2" s="8"/>
      <c r="E2" s="8"/>
      <c r="F2" s="9"/>
      <c r="G2" s="10" t="s">
        <v>315</v>
      </c>
      <c r="H2" s="1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row>
    <row r="3" spans="1:84" x14ac:dyDescent="0.25">
      <c r="B3" s="80"/>
      <c r="C3" s="8" t="s">
        <v>314</v>
      </c>
      <c r="D3" s="8"/>
      <c r="E3" s="8"/>
      <c r="F3" s="9"/>
      <c r="G3" s="11" t="s">
        <v>28</v>
      </c>
      <c r="H3" s="1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row>
    <row r="4" spans="1:84" x14ac:dyDescent="0.25">
      <c r="B4" s="80"/>
      <c r="C4" s="8" t="s">
        <v>29</v>
      </c>
      <c r="D4" s="8"/>
      <c r="E4" s="8"/>
      <c r="F4" s="9"/>
      <c r="G4" s="11" t="s">
        <v>305</v>
      </c>
      <c r="H4" s="1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row>
    <row r="5" spans="1:84" x14ac:dyDescent="0.25">
      <c r="B5" s="80"/>
      <c r="C5" s="8"/>
      <c r="D5" s="8"/>
      <c r="E5" s="8"/>
      <c r="F5" s="9"/>
      <c r="G5" s="10" t="s">
        <v>320</v>
      </c>
      <c r="H5" s="1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row>
    <row r="6" spans="1:84" x14ac:dyDescent="0.25">
      <c r="B6" s="4"/>
      <c r="C6" s="79"/>
      <c r="D6" s="85"/>
      <c r="E6" s="4"/>
      <c r="F6" s="86"/>
      <c r="G6" s="4"/>
      <c r="H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x14ac:dyDescent="0.25">
      <c r="B7" s="81">
        <v>13.1</v>
      </c>
      <c r="C7" s="79"/>
      <c r="D7" s="85"/>
      <c r="E7" s="4"/>
      <c r="F7" s="86"/>
      <c r="G7" s="4"/>
      <c r="H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row>
    <row r="8" spans="1:84" x14ac:dyDescent="0.25">
      <c r="B8" s="81"/>
      <c r="C8" s="79"/>
      <c r="D8" s="85"/>
      <c r="E8" s="4"/>
      <c r="F8" s="86"/>
      <c r="G8" s="13"/>
      <c r="H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row>
    <row r="9" spans="1:84" ht="15.75" thickBot="1" x14ac:dyDescent="0.3">
      <c r="B9" s="4"/>
      <c r="C9" s="79"/>
      <c r="D9" s="85"/>
      <c r="E9" s="4"/>
      <c r="F9" s="86"/>
      <c r="G9" s="4"/>
      <c r="H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1:84" ht="38.25" x14ac:dyDescent="0.25">
      <c r="A10" s="18"/>
      <c r="B10" s="19" t="s">
        <v>3</v>
      </c>
      <c r="C10" s="21" t="s">
        <v>4</v>
      </c>
      <c r="D10" s="21" t="s">
        <v>5</v>
      </c>
      <c r="E10" s="21" t="s">
        <v>6</v>
      </c>
      <c r="F10" s="20" t="s">
        <v>7</v>
      </c>
      <c r="G10" s="21" t="s">
        <v>8</v>
      </c>
      <c r="H10" s="22" t="s">
        <v>9</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1:84" x14ac:dyDescent="0.25">
      <c r="B11" s="23" t="s">
        <v>19</v>
      </c>
      <c r="C11" s="24" t="s">
        <v>195</v>
      </c>
      <c r="D11" s="24"/>
      <c r="E11" s="24"/>
      <c r="F11" s="24"/>
      <c r="G11" s="24"/>
      <c r="H11" s="30">
        <f>AVERAGE(H12:H45)</f>
        <v>38.823529411764703</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1:84" ht="203.25" customHeight="1" x14ac:dyDescent="0.25">
      <c r="B12" s="49" t="s">
        <v>196</v>
      </c>
      <c r="C12" s="87" t="s">
        <v>197</v>
      </c>
      <c r="D12" s="50" t="s">
        <v>198</v>
      </c>
      <c r="E12" s="77" t="str">
        <f>'Declaración de Aplicabilidad'!E78</f>
        <v>SI</v>
      </c>
      <c r="F12" s="29" t="str">
        <f>'Declaración de Aplicabilidad'!F78</f>
        <v>Se cuenta con los siguientes documentos aprobados al interior de la universidad que soportan la implementación del control:
ESG-SSI-M001 - MANUAL DE LINEAMIENTOSS DE SEGURIDAD Y PRIVACIDAD DE LA INFORMACIÓN
ESG-SSI-M007 - MANUAL - POLÍTICA DE USO DE DISPOSITIVOS MÓVILES Y BYOD
ESG-SSI-M011 - MANUAL DE LINEAMIENTOS DE USO ACEPTABLE DE ACTIVOS DE INFORMACIÓN
ESG-SSI-M006 -MANUAL - POLITICA DE ESCRITORIO LIMPIO Y PANTALLA LIMPIA
ESG-SSI-F035 - REPORTE DE VERIFICACION PARA VIGIA DE SEGURIDAD DE LA INFORMACION</v>
      </c>
      <c r="G12" s="77" t="str">
        <f>'Declaración de Aplicabilidad'!G78</f>
        <v>NO</v>
      </c>
      <c r="H12" s="88">
        <f>'Declaración de Aplicabilidad'!H78</f>
        <v>80</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row>
    <row r="13" spans="1:84" ht="135.75" customHeight="1" x14ac:dyDescent="0.25">
      <c r="B13" s="49" t="s">
        <v>199</v>
      </c>
      <c r="C13" s="87" t="s">
        <v>200</v>
      </c>
      <c r="D13" s="50" t="s">
        <v>201</v>
      </c>
      <c r="E13" s="77" t="str">
        <f>'Declaración de Aplicabilidad'!E79</f>
        <v>SI</v>
      </c>
      <c r="F13" s="29" t="str">
        <f>'Declaración de Aplicabilidad'!F79</f>
        <v>Se cuenta con los siguientes documentos aprobados al interior de la universidad que soportan la implementación del control:
ASIP20 - GESTION DE ACCESO A LOS SISTEMAS DE INFORMACION, RECURSOS Y SERVICIOS TECNOLOGICOS
ASII015 - INSTRUCTIVO GESTION DE ACCESO A LOS SISTEMAS DE INFORMACION, RECURSOS Y SERVICIOS TECNOLOGICOS</v>
      </c>
      <c r="G13" s="77" t="str">
        <f>'Declaración de Aplicabilidad'!G79</f>
        <v>NO</v>
      </c>
      <c r="H13" s="77">
        <f>'Declaración de Aplicabilidad'!H79</f>
        <v>60</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row>
    <row r="14" spans="1:84" ht="87.75" customHeight="1" x14ac:dyDescent="0.25">
      <c r="B14" s="49" t="s">
        <v>202</v>
      </c>
      <c r="C14" s="87" t="s">
        <v>203</v>
      </c>
      <c r="D14" s="50" t="s">
        <v>204</v>
      </c>
      <c r="E14" s="77" t="str">
        <f>'Declaración de Aplicabilidad'!E80</f>
        <v>SI</v>
      </c>
      <c r="F14" s="29" t="str">
        <f>'Declaración de Aplicabilidad'!F80</f>
        <v>Se cuenta con los siguientes documentos aprobados al interior de la universidad que soportan la implementación del control:
ASII015 - INSTRUCTIVO GESTION DE ACCESO A LOS SISTEMAS DE INFORMACION, RECURSOS Y SERVICIOS TECNOLOGICOS</v>
      </c>
      <c r="G14" s="77" t="str">
        <f>'Declaración de Aplicabilidad'!G80</f>
        <v>NO</v>
      </c>
      <c r="H14" s="77">
        <f>'Declaración de Aplicabilidad'!H80</f>
        <v>60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row>
    <row r="15" spans="1:84" ht="108.75" customHeight="1" x14ac:dyDescent="0.25">
      <c r="B15" s="26" t="s">
        <v>205</v>
      </c>
      <c r="C15" s="89" t="s">
        <v>206</v>
      </c>
      <c r="D15" s="27" t="s">
        <v>207</v>
      </c>
      <c r="E15" s="77" t="str">
        <f>'Declaración de Aplicabilidad'!E81</f>
        <v>SI</v>
      </c>
      <c r="F15" s="29" t="str">
        <f>'Declaración de Aplicabilidad'!F81</f>
        <v xml:space="preserve">Se cuenta con los siguientes documentos aprobados al interior de la universidad que soportan la implementación del control:
ASIM006 - MANUAL DE LINEAMINETOS DE DESARROLLO DE SOFTWARE INSTUTUCIONAL ( se definen los permisos otorgados a cada desarrollador sobre el proyecto) </v>
      </c>
      <c r="G15" s="77" t="str">
        <f>'Declaración de Aplicabilidad'!G81</f>
        <v>NO</v>
      </c>
      <c r="H15" s="77">
        <f>'Declaración de Aplicabilidad'!H81</f>
        <v>20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row>
    <row r="16" spans="1:84" ht="127.5" x14ac:dyDescent="0.25">
      <c r="B16" s="49" t="s">
        <v>208</v>
      </c>
      <c r="C16" s="87" t="s">
        <v>209</v>
      </c>
      <c r="D16" s="50" t="s">
        <v>210</v>
      </c>
      <c r="E16" s="77" t="str">
        <f>'Declaración de Aplicabilidad'!E82</f>
        <v>SI</v>
      </c>
      <c r="F16" s="29" t="str">
        <f>'Declaración de Aplicabilidad'!F82</f>
        <v>Se cuenta con los siguientes documentos aprobados al interior de la universidad que soportan la implementación del control:
ASIM005 - MANUAL DE POLITICAS DE USO ADECUADO DEL CORREO INSTITUCIONAL
ASIP20 - GESTION DE ACCESO A LOS SISTEMAS DE INFORMACION, RECURSOS Y SERVICIOS TECNOLOGICOS
ASII015 - INSTRUCTIVO GESTION DE ACCESO A LOS SISTEMAS DE INFORMACION, RECURSOS Y SERVICIOS TECNOLOGICOS</v>
      </c>
      <c r="G16" s="77" t="str">
        <f>'Declaración de Aplicabilidad'!G82</f>
        <v>NO</v>
      </c>
      <c r="H16" s="77">
        <f>'Declaración de Aplicabilidad'!H82</f>
        <v>60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row>
    <row r="17" spans="2:84" ht="71.25" customHeight="1" x14ac:dyDescent="0.25">
      <c r="B17" s="49" t="s">
        <v>211</v>
      </c>
      <c r="C17" s="87" t="s">
        <v>212</v>
      </c>
      <c r="D17" s="50" t="s">
        <v>213</v>
      </c>
      <c r="E17" s="77" t="str">
        <f>'Declaración de Aplicabilidad'!E83</f>
        <v>NO</v>
      </c>
      <c r="F17" s="29" t="str">
        <f>'Declaración de Aplicabilidad'!F83</f>
        <v>Se encuentra en proceso de validación con el área encargada, en proceso de documentación y posterior formalización.</v>
      </c>
      <c r="G17" s="77" t="str">
        <f>'Declaración de Aplicabilidad'!G83</f>
        <v>NO</v>
      </c>
      <c r="H17" s="77">
        <f>'Declaración de Aplicabilidad'!H83</f>
        <v>0</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row>
    <row r="18" spans="2:84" ht="186" customHeight="1" x14ac:dyDescent="0.25">
      <c r="B18" s="49" t="s">
        <v>214</v>
      </c>
      <c r="C18" s="87" t="s">
        <v>215</v>
      </c>
      <c r="D18" s="50" t="s">
        <v>216</v>
      </c>
      <c r="E18" s="77" t="str">
        <f>'Declaración de Aplicabilidad'!E84</f>
        <v>SI</v>
      </c>
      <c r="F18" s="29" t="str">
        <f>'Declaración de Aplicabilidad'!F84</f>
        <v>Se cuenta con los siguientes documentos aprobados al interior de la universidad que soportan la implementación del control:
ASIP18 - SOPORTE, MANTENIMIENTO Y MONITOREO A LA INFRAESTRUCTURA DE RED Y RECURSOS TECNOLOGICOS
ESG-SSI-PL01 - PLAN INSTITUCIONAL DE SENSIBILIZACION Y ENTRENAMIENTO EN SEGURIDAD Y PRIVACIDAD DE LA INFORMACION
ESG-SSI-P09 - GESTION DE INCIDENTES DE SEGURIDAD DE LA INFORMACION
ESG-SSI-F035 - REPORTE DE VERIFICACION PARA VIGIA DE SEGURIDAD DE LA INFORMACION</v>
      </c>
      <c r="G18" s="77" t="str">
        <f>'Declaración de Aplicabilidad'!G84</f>
        <v>NO</v>
      </c>
      <c r="H18" s="77">
        <f>'Declaración de Aplicabilidad'!H84</f>
        <v>60</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row>
    <row r="19" spans="2:84" ht="72" customHeight="1" x14ac:dyDescent="0.25">
      <c r="B19" s="49" t="s">
        <v>217</v>
      </c>
      <c r="C19" s="87" t="s">
        <v>218</v>
      </c>
      <c r="D19" s="50" t="s">
        <v>219</v>
      </c>
      <c r="E19" s="77" t="str">
        <f>'Declaración de Aplicabilidad'!E85</f>
        <v>SI</v>
      </c>
      <c r="F19" s="29" t="str">
        <f>'Declaración de Aplicabilidad'!F85</f>
        <v xml:space="preserve">Se cuenta con el siguiente documento por aprobación al interior de la universidad que soportan la implementación del control:
ABSP01 - ADQUISICION DE BIENES, SERVICIOS U OBRAS CONTRATACION DIRECTA (AL CONTRATAR)
EPIP15 - PROCEDIMIENTO DE REVISION POR LA DIRECCION
ASIP36- GESTION DE VULNERABILIDADES 
( Se espera agendar mesa de trabajo con el SGSI para modificar y actualizar el procedimiento) </v>
      </c>
      <c r="G19" s="77" t="str">
        <f>'Declaración de Aplicabilidad'!G85</f>
        <v>NO</v>
      </c>
      <c r="H19" s="77">
        <f>'Declaración de Aplicabilidad'!H85</f>
        <v>40</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row>
    <row r="20" spans="2:84" ht="60.75" customHeight="1" x14ac:dyDescent="0.25">
      <c r="B20" s="49" t="s">
        <v>220</v>
      </c>
      <c r="C20" s="87" t="s">
        <v>296</v>
      </c>
      <c r="D20" s="50" t="s">
        <v>221</v>
      </c>
      <c r="E20" s="77" t="str">
        <f>'Declaración de Aplicabilidad'!E86</f>
        <v>NO</v>
      </c>
      <c r="F20" s="29" t="str">
        <f>'Declaración de Aplicabilidad'!F86</f>
        <v>Se encuentra en proceso de validación con el área encargada, en proceso de documentación y posterior formalización.</v>
      </c>
      <c r="G20" s="77" t="str">
        <f>'Declaración de Aplicabilidad'!G86</f>
        <v>NO</v>
      </c>
      <c r="H20" s="77">
        <f>'Declaración de Aplicabilidad'!H86</f>
        <v>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row>
    <row r="21" spans="2:84" ht="75.75" customHeight="1" x14ac:dyDescent="0.25">
      <c r="B21" s="49" t="s">
        <v>222</v>
      </c>
      <c r="C21" s="87" t="s">
        <v>297</v>
      </c>
      <c r="D21" s="50" t="s">
        <v>223</v>
      </c>
      <c r="E21" s="77" t="str">
        <f>'Declaración de Aplicabilidad'!E87</f>
        <v>SI</v>
      </c>
      <c r="F21" s="29" t="str">
        <f>'Declaración de Aplicabilidad'!F87</f>
        <v xml:space="preserve">Se cuenta con los siguientes documentos aprobados al interior de la universidad que soportan la implementación del control:
ASIM016 - MANUAL PARA BORRADO SEGURO DE LA INFORMACION </v>
      </c>
      <c r="G21" s="77" t="str">
        <f>'Declaración de Aplicabilidad'!G87</f>
        <v>NO</v>
      </c>
      <c r="H21" s="77">
        <f>'Declaración de Aplicabilidad'!H87</f>
        <v>40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row>
    <row r="22" spans="2:84" ht="78.75" customHeight="1" x14ac:dyDescent="0.25">
      <c r="B22" s="49" t="s">
        <v>224</v>
      </c>
      <c r="C22" s="87" t="s">
        <v>298</v>
      </c>
      <c r="D22" s="50" t="s">
        <v>225</v>
      </c>
      <c r="E22" s="77" t="str">
        <f>'Declaración de Aplicabilidad'!E88</f>
        <v>NO</v>
      </c>
      <c r="F22" s="29" t="str">
        <f>'Declaración de Aplicabilidad'!F88</f>
        <v xml:space="preserve">
Se encuentra en proceso de validación con el área encargada, en proceso de documentación y posterior formalización.</v>
      </c>
      <c r="G22" s="77" t="str">
        <f>'Declaración de Aplicabilidad'!G88</f>
        <v>NO</v>
      </c>
      <c r="H22" s="77">
        <f>'Declaración de Aplicabilidad'!H88</f>
        <v>0</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2:84" ht="64.5" customHeight="1" x14ac:dyDescent="0.25">
      <c r="B23" s="49" t="s">
        <v>226</v>
      </c>
      <c r="C23" s="87" t="s">
        <v>299</v>
      </c>
      <c r="D23" s="50" t="s">
        <v>227</v>
      </c>
      <c r="E23" s="77" t="str">
        <f>'Declaración de Aplicabilidad'!E89</f>
        <v>NO</v>
      </c>
      <c r="F23" s="29" t="str">
        <f>'Declaración de Aplicabilidad'!F89</f>
        <v>Se proyecta dar cumplimiento a este control mediante la detección, monitoreo y protección de los datos sensibles contra la pérdida o fuga no autorizada, asegurando que se cumplan las políticas de seguridad, confidencialidad e integridad de la información y minimizando los riesgos de exposición</v>
      </c>
      <c r="G23" s="77" t="str">
        <f>'Declaración de Aplicabilidad'!G89</f>
        <v>NO</v>
      </c>
      <c r="H23" s="77">
        <f>'Declaración de Aplicabilidad'!H89</f>
        <v>0</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2:84" ht="97.5" customHeight="1" x14ac:dyDescent="0.25">
      <c r="B24" s="49" t="s">
        <v>228</v>
      </c>
      <c r="C24" s="87" t="s">
        <v>229</v>
      </c>
      <c r="D24" s="50" t="s">
        <v>230</v>
      </c>
      <c r="E24" s="77" t="str">
        <f>'Declaración de Aplicabilidad'!E90</f>
        <v>SI</v>
      </c>
      <c r="F24" s="29" t="str">
        <f>'Declaración de Aplicabilidad'!F90</f>
        <v>Se cuenta con los siguientes documentos aprobados al interior de la universidad que soportan la implementación del control:
ASIP25 - COPIA DE SEGURIDAD DE LA INFORMACION
ASIM008 - MANUAL PARA REALIZAR PROCESO,SEGUIMIENTO Y RECUPERACION DE BACKUPS</v>
      </c>
      <c r="G24" s="77" t="str">
        <f>'Declaración de Aplicabilidad'!G90</f>
        <v>NO</v>
      </c>
      <c r="H24" s="77">
        <f>'Declaración de Aplicabilidad'!H90</f>
        <v>80</v>
      </c>
    </row>
    <row r="25" spans="2:84" ht="38.25" x14ac:dyDescent="0.25">
      <c r="B25" s="49" t="s">
        <v>231</v>
      </c>
      <c r="C25" s="87" t="s">
        <v>232</v>
      </c>
      <c r="D25" s="50" t="s">
        <v>233</v>
      </c>
      <c r="E25" s="77" t="str">
        <f>'Declaración de Aplicabilidad'!E91</f>
        <v>NO</v>
      </c>
      <c r="F25" s="29" t="str">
        <f>'Declaración de Aplicabilidad'!F91</f>
        <v>Se encuentra en proceso de validación con el área encargada, en proceso de documentación y posterior formalización.</v>
      </c>
      <c r="G25" s="77" t="str">
        <f>'Declaración de Aplicabilidad'!G91</f>
        <v>NO</v>
      </c>
      <c r="H25" s="77">
        <f>'Declaración de Aplicabilidad'!H91</f>
        <v>0</v>
      </c>
    </row>
    <row r="26" spans="2:84" ht="170.25" customHeight="1" x14ac:dyDescent="0.25">
      <c r="B26" s="49" t="s">
        <v>234</v>
      </c>
      <c r="C26" s="87" t="s">
        <v>235</v>
      </c>
      <c r="D26" s="50" t="s">
        <v>236</v>
      </c>
      <c r="E26" s="77" t="str">
        <f>'Declaración de Aplicabilidad'!E92</f>
        <v>SI</v>
      </c>
      <c r="F26" s="29" t="str">
        <f>'Declaración de Aplicabilidad'!F92</f>
        <v xml:space="preserve">Se cuenta con los siguientes documentos aprobados y por aprobar al interior de la universidad que soportan la implementación del control:
ESGI-SSI-P09 - GESTION DE INCIDENTES DE SEGURIDAD DE LA INFORMACION
ESG-SSI-M12 - MANUAL POLITICA DE GESTION DE INCIDENTES
ESG-SSI-F036 - REPORTE DE EVENTO Y/O INCIDENTES DE SEGURIDAD DE LA INFORMACION
ESG-SSI-F037 - CONSOLIDADO DE INCIDENTES Y/O EVENTOS DE SEGURIDAD DE LA INFORMACION </v>
      </c>
      <c r="G26" s="77" t="str">
        <f>'Declaración de Aplicabilidad'!G92</f>
        <v>NO</v>
      </c>
      <c r="H26" s="77">
        <f>'Declaración de Aplicabilidad'!H92</f>
        <v>40</v>
      </c>
    </row>
    <row r="27" spans="2:84" ht="51" x14ac:dyDescent="0.25">
      <c r="B27" s="49" t="s">
        <v>237</v>
      </c>
      <c r="C27" s="87" t="s">
        <v>300</v>
      </c>
      <c r="D27" s="50" t="s">
        <v>238</v>
      </c>
      <c r="E27" s="77" t="str">
        <f>'Declaración de Aplicabilidad'!E93</f>
        <v>NO</v>
      </c>
      <c r="F27" s="29" t="str">
        <f>'Declaración de Aplicabilidad'!F93</f>
        <v xml:space="preserve">Se proyecta dar cumplimiento a este control mediante el monitoreo en tiempo real de la infraestructura de la organización, con el fin de identificar alertas e incidentes. </v>
      </c>
      <c r="G27" s="77" t="str">
        <f>'Declaración de Aplicabilidad'!G93</f>
        <v>NO</v>
      </c>
      <c r="H27" s="77">
        <f>'Declaración de Aplicabilidad'!H93</f>
        <v>0</v>
      </c>
    </row>
    <row r="28" spans="2:84" ht="84" customHeight="1" x14ac:dyDescent="0.25">
      <c r="B28" s="49" t="s">
        <v>239</v>
      </c>
      <c r="C28" s="87" t="s">
        <v>240</v>
      </c>
      <c r="D28" s="50" t="s">
        <v>241</v>
      </c>
      <c r="E28" s="77" t="str">
        <f>'Declaración de Aplicabilidad'!E94</f>
        <v>SI</v>
      </c>
      <c r="F28" s="29" t="str">
        <f>'Declaración de Aplicabilidad'!F94</f>
        <v xml:space="preserve">Se cuenta con los siguientes documentos aprobados al interior de la universidad que soportan la implementación del control:
ASIG009- CREACION Y CONFIGURACION DE GPO EN SERVIDORES DE DOMINIO </v>
      </c>
      <c r="G28" s="77" t="str">
        <f>'Declaración de Aplicabilidad'!G94</f>
        <v>NO</v>
      </c>
      <c r="H28" s="77">
        <f>'Declaración de Aplicabilidad'!H94</f>
        <v>60</v>
      </c>
    </row>
    <row r="29" spans="2:84" ht="164.25" customHeight="1" x14ac:dyDescent="0.25">
      <c r="B29" s="49" t="s">
        <v>242</v>
      </c>
      <c r="C29" s="87" t="s">
        <v>243</v>
      </c>
      <c r="D29" s="50" t="s">
        <v>244</v>
      </c>
      <c r="E29" s="77" t="str">
        <f>'Declaración de Aplicabilidad'!E95</f>
        <v>SI</v>
      </c>
      <c r="F29" s="29" t="str">
        <f>'Declaración de Aplicabilidad'!F95</f>
        <v>Se cuenta con los siguientes documentos aprobados al interior de la universidad que soportan la implementación del control:
ASIP20 - GESTION DE ACCESO A LOS SISTEMAS DE INFORMACION, RECURSOS Y SERVICIOS TECNOLOGICOS
ASIM017 - MANUAL DE SERVICIOS TECNOLOGICOS (CONSULTA RESTRINGIDA)
ASII015 - INSTRUCTIVO GESTION DE ACCESO A LOS SISTEMAS DE INFORMACION, RECURSOS Y SERVICIOS TECNOLOGICOS</v>
      </c>
      <c r="G29" s="77" t="str">
        <f>'Declaración de Aplicabilidad'!G95</f>
        <v>NO</v>
      </c>
      <c r="H29" s="77">
        <f>'Declaración de Aplicabilidad'!H95</f>
        <v>60</v>
      </c>
    </row>
    <row r="30" spans="2:84" ht="168" customHeight="1" x14ac:dyDescent="0.25">
      <c r="B30" s="49" t="s">
        <v>245</v>
      </c>
      <c r="C30" s="87" t="s">
        <v>25</v>
      </c>
      <c r="D30" s="50" t="s">
        <v>246</v>
      </c>
      <c r="E30" s="77" t="str">
        <f>'Declaración de Aplicabilidad'!E96</f>
        <v>SI</v>
      </c>
      <c r="F30" s="29" t="str">
        <f>'Declaración de Aplicabilidad'!F96</f>
        <v>Se cuenta con los siguientes documentos aprobados al interior de la universidad que soportan la implementación del control:
ASIM001 - MANUAL DE SISTEMAS Y TECNOLOGIA
ASIM017 - MANUAL DE SERVICIOS TECNOLOGICOS
ASII015 - INSTRUCTIVO GESTION DE ACCESO A LOS SISTEMAS DE INFORMACION, RECURSOS Y SERVICIOS TECNOLOGICOS 
ASIP20 - GESTION DE ACCESO A LOS SISTEMAS DE INFORMACION, RECURSOS Y SERVICIOS TECNOLOGICOS</v>
      </c>
      <c r="G30" s="77" t="str">
        <f>'Declaración de Aplicabilidad'!G96</f>
        <v>NO</v>
      </c>
      <c r="H30" s="77">
        <f>'Declaración de Aplicabilidad'!H96</f>
        <v>80</v>
      </c>
    </row>
    <row r="31" spans="2:84" ht="150" customHeight="1" x14ac:dyDescent="0.25">
      <c r="B31" s="49" t="s">
        <v>247</v>
      </c>
      <c r="C31" s="87" t="s">
        <v>248</v>
      </c>
      <c r="D31" s="50" t="s">
        <v>249</v>
      </c>
      <c r="E31" s="77" t="str">
        <f>'Declaración de Aplicabilidad'!E97</f>
        <v>SI</v>
      </c>
      <c r="F31" s="29" t="str">
        <f>'Declaración de Aplicabilidad'!F97</f>
        <v>Se cuenta con los siguientes documentos aprobados al interior de la universidad que soportan la implementación del control:
ASIP20 - GESTION DE ACCESO A LOS SISTEMAS DE INFORMACION, RECURSOS Y SERVICIOS TECNOLOGICOS 
ASIM017 - MANUAL DE SERVICIOS TECNOLOGICOS
ASII015 - INSTRUCTIVO GESTION DE ACCESO A LOS SISTEMAS DE INFORMACION, RECURSOS Y SERVICIOS TECNOLOGICOS</v>
      </c>
      <c r="G31" s="77" t="str">
        <f>'Declaración de Aplicabilidad'!G97</f>
        <v>NO</v>
      </c>
      <c r="H31" s="77">
        <f>'Declaración de Aplicabilidad'!H97</f>
        <v>60</v>
      </c>
    </row>
    <row r="32" spans="2:84" ht="78" customHeight="1" x14ac:dyDescent="0.25">
      <c r="B32" s="49" t="s">
        <v>250</v>
      </c>
      <c r="C32" s="87" t="s">
        <v>251</v>
      </c>
      <c r="D32" s="50" t="s">
        <v>252</v>
      </c>
      <c r="E32" s="77" t="str">
        <f>'Declaración de Aplicabilidad'!E98</f>
        <v>SI</v>
      </c>
      <c r="F32" s="29" t="str">
        <f>'Declaración de Aplicabilidad'!F98</f>
        <v>Se cuenta con los siguientes documentos aprobados al interior de la universidad que soportan la implementación del control:
ABSP01 - ADQUISICION DE BIENES, SERVICIOS U OBRAS CONTRATACION DIRECTA</v>
      </c>
      <c r="G32" s="77" t="str">
        <f>'Declaración de Aplicabilidad'!G98</f>
        <v>NO</v>
      </c>
      <c r="H32" s="77">
        <f>'Declaración de Aplicabilidad'!H98</f>
        <v>40</v>
      </c>
    </row>
    <row r="33" spans="2:8" ht="81" customHeight="1" x14ac:dyDescent="0.25">
      <c r="B33" s="49" t="s">
        <v>253</v>
      </c>
      <c r="C33" s="87" t="s">
        <v>254</v>
      </c>
      <c r="D33" s="50" t="s">
        <v>255</v>
      </c>
      <c r="E33" s="77" t="str">
        <f>'Declaración de Aplicabilidad'!E99</f>
        <v>SI</v>
      </c>
      <c r="F33" s="29" t="str">
        <f>'Declaración de Aplicabilidad'!F99</f>
        <v xml:space="preserve">Se encuentra en proceso de validación con el área encargada, en proceso de documentación y posterior formalización.
ACTUALMENTE LA DIRECCION DE SISTEMAS Y TECNOLOGIA CUENTA CON UN DOCUEMENTO INTERNO SOBRE SEPARACION DE REDES </v>
      </c>
      <c r="G33" s="77" t="str">
        <f>'Declaración de Aplicabilidad'!G99</f>
        <v>NO</v>
      </c>
      <c r="H33" s="77">
        <f>'Declaración de Aplicabilidad'!H99</f>
        <v>40</v>
      </c>
    </row>
    <row r="34" spans="2:8" ht="37.9" customHeight="1" x14ac:dyDescent="0.25">
      <c r="B34" s="49" t="s">
        <v>256</v>
      </c>
      <c r="C34" s="87" t="s">
        <v>301</v>
      </c>
      <c r="D34" s="50" t="s">
        <v>257</v>
      </c>
      <c r="E34" s="77" t="str">
        <f>'Declaración de Aplicabilidad'!E100</f>
        <v>SI</v>
      </c>
      <c r="F34" s="29" t="str">
        <f>'Declaración de Aplicabilidad'!F100</f>
        <v>Se encuentra en proceso de validación con el área encargada, en proceso de documentación y posterior formalización.
ACTUALMENTE LA DIRECCION DE SISTEMAS Y TECNOLOGIA REALIZÓ EL PERFILAMIENTO DEL FIREWALL EN SU SEDE, SECCIONALES Y EXTENSIONES</v>
      </c>
      <c r="G34" s="77" t="str">
        <f>'Declaración de Aplicabilidad'!G100</f>
        <v>NO</v>
      </c>
      <c r="H34" s="77">
        <f>'Declaración de Aplicabilidad'!H100</f>
        <v>20</v>
      </c>
    </row>
    <row r="35" spans="2:8" ht="126" customHeight="1" x14ac:dyDescent="0.25">
      <c r="B35" s="49" t="s">
        <v>258</v>
      </c>
      <c r="C35" s="87" t="s">
        <v>259</v>
      </c>
      <c r="D35" s="50" t="s">
        <v>260</v>
      </c>
      <c r="E35" s="77" t="str">
        <f>'Declaración de Aplicabilidad'!E101</f>
        <v>SI</v>
      </c>
      <c r="F35" s="29" t="str">
        <f>'Declaración de Aplicabilidad'!F101</f>
        <v xml:space="preserve">Se cuenta con los siguientes documentos aprobados al interior de la universidad que soportan la implementación del control:
ACTUALMENTE LA DIRECCION DE SISTEMAS Y TECNOLOGIA SE ENCUENTRA EN PROCESO DE VALIDACION Y CREACION DE UN PROCEDIMEINTO Y MANUAL REFENTE A CONTROLES CRIPTOGRAFICOS.
ASIG011-CIFRADO DE INFORMACION DE MICROSOFT 365 </v>
      </c>
      <c r="G35" s="77" t="str">
        <f>'Declaración de Aplicabilidad'!G101</f>
        <v>NO</v>
      </c>
      <c r="H35" s="77">
        <f>'Declaración de Aplicabilidad'!H101</f>
        <v>60</v>
      </c>
    </row>
    <row r="36" spans="2:8" ht="73.5" customHeight="1" x14ac:dyDescent="0.25">
      <c r="B36" s="49" t="s">
        <v>261</v>
      </c>
      <c r="C36" s="87" t="s">
        <v>262</v>
      </c>
      <c r="D36" s="50" t="s">
        <v>263</v>
      </c>
      <c r="E36" s="77" t="str">
        <f>'Declaración de Aplicabilidad'!E102</f>
        <v>SI</v>
      </c>
      <c r="F36" s="29" t="str">
        <f>'Declaración de Aplicabilidad'!F102</f>
        <v>Se cuenta con los siguientes documentos aprobados al interior de la universidad que soportan la implementación del control:
ASIM006 - MANUAL DE LINEAMIENTOS DE DESARROLLO DE SOFTWARE INSTITUCIONAL 
Este manual esta en proceso de formalización y publicación en el modelo de operacion digital</v>
      </c>
      <c r="G36" s="77" t="str">
        <f>'Declaración de Aplicabilidad'!G102</f>
        <v>NO</v>
      </c>
      <c r="H36" s="77">
        <f>'Declaración de Aplicabilidad'!H102</f>
        <v>60</v>
      </c>
    </row>
    <row r="37" spans="2:8" ht="123" customHeight="1" x14ac:dyDescent="0.25">
      <c r="B37" s="49" t="s">
        <v>264</v>
      </c>
      <c r="C37" s="87" t="s">
        <v>265</v>
      </c>
      <c r="D37" s="50" t="s">
        <v>266</v>
      </c>
      <c r="E37" s="77" t="str">
        <f>'Declaración de Aplicabilidad'!E103</f>
        <v>SI</v>
      </c>
      <c r="F37" s="29" t="str">
        <f>'Declaración de Aplicabilidad'!F103</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37" s="77" t="str">
        <f>'Declaración de Aplicabilidad'!G103</f>
        <v>NO</v>
      </c>
      <c r="H37" s="77">
        <f>'Declaración de Aplicabilidad'!H103</f>
        <v>40</v>
      </c>
    </row>
    <row r="38" spans="2:8" ht="76.5" x14ac:dyDescent="0.25">
      <c r="B38" s="49" t="s">
        <v>267</v>
      </c>
      <c r="C38" s="87" t="s">
        <v>268</v>
      </c>
      <c r="D38" s="50" t="s">
        <v>269</v>
      </c>
      <c r="E38" s="77" t="str">
        <f>'Declaración de Aplicabilidad'!E104</f>
        <v>SI</v>
      </c>
      <c r="F38" s="29" t="str">
        <f>'Declaración de Aplicabilidad'!F104</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38" s="77" t="str">
        <f>'Declaración de Aplicabilidad'!G104</f>
        <v>NO</v>
      </c>
      <c r="H38" s="77">
        <f>'Declaración de Aplicabilidad'!H104</f>
        <v>20</v>
      </c>
    </row>
    <row r="39" spans="2:8" ht="109.5" customHeight="1" x14ac:dyDescent="0.25">
      <c r="B39" s="49" t="s">
        <v>270</v>
      </c>
      <c r="C39" s="87" t="s">
        <v>302</v>
      </c>
      <c r="D39" s="50" t="s">
        <v>271</v>
      </c>
      <c r="E39" s="77" t="str">
        <f>'Declaración de Aplicabilidad'!E105</f>
        <v>SI</v>
      </c>
      <c r="F39" s="29" t="str">
        <f>'Declaración de Aplicabilidad'!F105</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39" s="77" t="str">
        <f>'Declaración de Aplicabilidad'!G105</f>
        <v>NO</v>
      </c>
      <c r="H39" s="77">
        <f>'Declaración de Aplicabilidad'!H105</f>
        <v>20</v>
      </c>
    </row>
    <row r="40" spans="2:8" ht="102.75" customHeight="1" x14ac:dyDescent="0.25">
      <c r="B40" s="49" t="s">
        <v>272</v>
      </c>
      <c r="C40" s="87" t="s">
        <v>273</v>
      </c>
      <c r="D40" s="50" t="s">
        <v>274</v>
      </c>
      <c r="E40" s="77" t="str">
        <f>'Declaración de Aplicabilidad'!E106</f>
        <v>SI</v>
      </c>
      <c r="F40" s="29" t="str">
        <f>'Declaración de Aplicabilidad'!F106</f>
        <v>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40" s="77" t="str">
        <f>'Declaración de Aplicabilidad'!G106</f>
        <v>NO</v>
      </c>
      <c r="H40" s="77">
        <f>'Declaración de Aplicabilidad'!H106</f>
        <v>40</v>
      </c>
    </row>
    <row r="41" spans="2:8" ht="119.25" customHeight="1" x14ac:dyDescent="0.25">
      <c r="B41" s="49" t="s">
        <v>275</v>
      </c>
      <c r="C41" s="87" t="s">
        <v>276</v>
      </c>
      <c r="D41" s="50" t="s">
        <v>277</v>
      </c>
      <c r="E41" s="77" t="str">
        <f>'Declaración de Aplicabilidad'!E107</f>
        <v>SI</v>
      </c>
      <c r="F41" s="29" t="str">
        <f>'Declaración de Aplicabilidad'!F107</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41" s="77" t="str">
        <f>'Declaración de Aplicabilidad'!G107</f>
        <v>NO</v>
      </c>
      <c r="H41" s="77">
        <f>'Declaración de Aplicabilidad'!H107</f>
        <v>40</v>
      </c>
    </row>
    <row r="42" spans="2:8" ht="114" customHeight="1" x14ac:dyDescent="0.25">
      <c r="B42" s="49" t="s">
        <v>278</v>
      </c>
      <c r="C42" s="87" t="s">
        <v>279</v>
      </c>
      <c r="D42" s="50" t="s">
        <v>280</v>
      </c>
      <c r="E42" s="77" t="str">
        <f>'Declaración de Aplicabilidad'!E108</f>
        <v>SI</v>
      </c>
      <c r="F42" s="29" t="str">
        <f>'Declaración de Aplicabilidad'!F108</f>
        <v>Se cuenta con los siguientes documentos aprobados al interior de la universidad que soportan la implementación del control:
ASIM001 - MANUAL DE SISTEMAS Y TECNOLOGIA
ASIM006 - MANUAL DE POLITICAS DE DESARROLLO DE SOFTWARE INSTITUCIONAL</v>
      </c>
      <c r="G42" s="77" t="str">
        <f>'Declaración de Aplicabilidad'!G108</f>
        <v>NO</v>
      </c>
      <c r="H42" s="77">
        <f>'Declaración de Aplicabilidad'!H108</f>
        <v>40</v>
      </c>
    </row>
    <row r="43" spans="2:8" ht="148.5" customHeight="1" x14ac:dyDescent="0.25">
      <c r="B43" s="49" t="s">
        <v>281</v>
      </c>
      <c r="C43" s="87" t="s">
        <v>24</v>
      </c>
      <c r="D43" s="50" t="s">
        <v>282</v>
      </c>
      <c r="E43" s="77" t="str">
        <f>'Declaración de Aplicabilidad'!E109</f>
        <v>SI</v>
      </c>
      <c r="F43" s="29" t="str">
        <f>'Declaración de Aplicabilidad'!F109</f>
        <v xml:space="preserve">
Se cuenta con los siguientes documentos aprobados al interior de la universidad que soportan la implementación del control:
ASIP21 - GESTION DEL CAMBIO
MATRIZ DE GESTIÓN DEL CAMBIO - PUBLICADA EN EL MODELO DE OPERACIÓN DIGITAL DE LA DIRECCIÓN DE SISTEMAS Y TECNOLOGÍA
ASIP16 - SISTEMAS DE INFORMACIÓN</v>
      </c>
      <c r="G43" s="77" t="str">
        <f>'Declaración de Aplicabilidad'!G109</f>
        <v>NO</v>
      </c>
      <c r="H43" s="77">
        <f>'Declaración de Aplicabilidad'!H109</f>
        <v>40</v>
      </c>
    </row>
    <row r="44" spans="2:8" ht="111.75" customHeight="1" x14ac:dyDescent="0.25">
      <c r="B44" s="49" t="s">
        <v>283</v>
      </c>
      <c r="C44" s="87" t="s">
        <v>284</v>
      </c>
      <c r="D44" s="50" t="s">
        <v>285</v>
      </c>
      <c r="E44" s="77" t="str">
        <f>'Declaración de Aplicabilidad'!E110</f>
        <v>SI</v>
      </c>
      <c r="F44" s="29" t="str">
        <f>'Declaración de Aplicabilidad'!F110</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44" s="77" t="str">
        <f>'Declaración de Aplicabilidad'!G110</f>
        <v>NO</v>
      </c>
      <c r="H44" s="77">
        <f>'Declaración de Aplicabilidad'!H110</f>
        <v>20</v>
      </c>
    </row>
    <row r="45" spans="2:8" ht="110.25" customHeight="1" x14ac:dyDescent="0.25">
      <c r="B45" s="49" t="s">
        <v>286</v>
      </c>
      <c r="C45" s="87" t="s">
        <v>287</v>
      </c>
      <c r="D45" s="50" t="s">
        <v>288</v>
      </c>
      <c r="E45" s="77" t="str">
        <f>'Declaración de Aplicabilidad'!E111</f>
        <v>SI</v>
      </c>
      <c r="F45" s="29" t="str">
        <f>'Declaración de Aplicabilidad'!F111</f>
        <v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v>
      </c>
      <c r="G45" s="77" t="str">
        <f>'Declaración de Aplicabilidad'!G111</f>
        <v>NO</v>
      </c>
      <c r="H45" s="77">
        <f>'Declaración de Aplicabilidad'!H111</f>
        <v>40</v>
      </c>
    </row>
    <row r="46" spans="2:8" s="1" customFormat="1" x14ac:dyDescent="0.25">
      <c r="B46" s="82"/>
      <c r="F46" s="34"/>
    </row>
    <row r="47" spans="2:8" x14ac:dyDescent="0.25">
      <c r="B47" s="64" t="s">
        <v>306</v>
      </c>
      <c r="C47" s="64"/>
      <c r="D47" s="64"/>
      <c r="E47" s="64"/>
      <c r="F47" s="64"/>
      <c r="G47" s="64"/>
      <c r="H47" s="64"/>
    </row>
    <row r="48" spans="2:8" x14ac:dyDescent="0.25">
      <c r="B48" s="64" t="s">
        <v>307</v>
      </c>
      <c r="C48" s="64"/>
      <c r="D48" s="64"/>
      <c r="E48" s="64"/>
      <c r="F48" s="64"/>
      <c r="G48" s="64"/>
      <c r="H48" s="64"/>
    </row>
    <row r="49" spans="2:8" x14ac:dyDescent="0.25">
      <c r="B49" s="64" t="s">
        <v>308</v>
      </c>
      <c r="C49" s="64"/>
      <c r="D49" s="64"/>
      <c r="E49" s="64"/>
      <c r="F49" s="64"/>
      <c r="G49" s="64"/>
      <c r="H49" s="64"/>
    </row>
    <row r="50" spans="2:8" x14ac:dyDescent="0.25">
      <c r="B50" s="64" t="s">
        <v>309</v>
      </c>
      <c r="C50" s="64"/>
      <c r="D50" s="64"/>
      <c r="E50" s="64"/>
      <c r="F50" s="64"/>
      <c r="G50" s="64"/>
      <c r="H50" s="64"/>
    </row>
    <row r="51" spans="2:8" x14ac:dyDescent="0.25">
      <c r="B51" s="83"/>
      <c r="C51" s="68"/>
      <c r="D51" s="68"/>
      <c r="E51" s="68"/>
      <c r="F51" s="90"/>
      <c r="G51" s="68"/>
      <c r="H51" s="68"/>
    </row>
    <row r="52" spans="2:8" x14ac:dyDescent="0.25">
      <c r="B52" s="69" t="s">
        <v>310</v>
      </c>
      <c r="C52" s="69"/>
      <c r="D52" s="69"/>
      <c r="E52" s="69"/>
      <c r="F52" s="69"/>
      <c r="G52" s="69"/>
      <c r="H52" s="69"/>
    </row>
    <row r="53" spans="2:8" x14ac:dyDescent="0.25">
      <c r="B53" s="69" t="s">
        <v>311</v>
      </c>
      <c r="C53" s="69"/>
      <c r="D53" s="69"/>
      <c r="E53" s="69"/>
      <c r="F53" s="69"/>
      <c r="G53" s="69"/>
      <c r="H53" s="69"/>
    </row>
    <row r="54" spans="2:8" s="1" customFormat="1" x14ac:dyDescent="0.25">
      <c r="B54" s="82"/>
      <c r="F54" s="34"/>
    </row>
  </sheetData>
  <sheetProtection algorithmName="SHA-512" hashValue="TyEY/eYyygYiKFYXUZaPaXk90I24ttzflbuOdrIzP9ZnrVXx4Wtg1rSk4CRuWegC0fruNUeboF8Uo6b8tYhfew==" saltValue="RYDJMMNbd8DyXUQN0Loh7g==" spinCount="100000" sheet="1" objects="1" scenarios="1" formatCells="0" formatColumns="0" formatRows="0"/>
  <mergeCells count="15">
    <mergeCell ref="B53:H53"/>
    <mergeCell ref="B47:H47"/>
    <mergeCell ref="B48:H48"/>
    <mergeCell ref="B49:H49"/>
    <mergeCell ref="B50:H50"/>
    <mergeCell ref="B52:H52"/>
    <mergeCell ref="C11:G11"/>
    <mergeCell ref="B2:B5"/>
    <mergeCell ref="C2:F2"/>
    <mergeCell ref="G2:H2"/>
    <mergeCell ref="C3:F3"/>
    <mergeCell ref="G3:H3"/>
    <mergeCell ref="C4:F5"/>
    <mergeCell ref="G4:H4"/>
    <mergeCell ref="G5:H5"/>
  </mergeCells>
  <pageMargins left="0.7" right="0.7" top="0.75" bottom="0.75" header="0.3" footer="0.3"/>
  <pageSetup paperSize="5" scale="23" orientation="portrait"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Declaración de Aplicabilidad</vt:lpstr>
      <vt:lpstr> A.5 (Organizacionales)</vt:lpstr>
      <vt:lpstr>A.6 (Personas)</vt:lpstr>
      <vt:lpstr>A.7 (Físicos)</vt:lpstr>
      <vt:lpstr> A.8 (Tecnológicos)</vt:lpstr>
      <vt:lpstr>' A.5 (Organizacionales)'!Área_de_impresión</vt:lpstr>
      <vt:lpstr>' A.8 (Tecnológicos)'!Área_de_impresión</vt:lpstr>
      <vt:lpstr>'A.6 (Personas)'!Área_de_impresión</vt:lpstr>
      <vt:lpstr>'A.7 (Físicos)'!Área_de_impresión</vt:lpstr>
      <vt:lpstr>'Declaración de Aplicabilidad'!Área_de_impresión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DAVID LOPEZ ZAMORA</dc:creator>
  <cp:keywords/>
  <dc:description/>
  <cp:lastModifiedBy>YENIFER ALEJANDRA PANQUEVA PAEZ</cp:lastModifiedBy>
  <cp:revision/>
  <cp:lastPrinted>2025-04-25T03:36:24Z</cp:lastPrinted>
  <dcterms:created xsi:type="dcterms:W3CDTF">2023-06-01T21:13:28Z</dcterms:created>
  <dcterms:modified xsi:type="dcterms:W3CDTF">2025-04-30T13:37:34Z</dcterms:modified>
  <cp:category/>
  <cp:contentStatus/>
</cp:coreProperties>
</file>