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ypanqueva\Downloads\"/>
    </mc:Choice>
  </mc:AlternateContent>
  <xr:revisionPtr revIDLastSave="0" documentId="13_ncr:1_{9C63E20B-BE86-4294-A658-1F08930BBF65}" xr6:coauthVersionLast="47" xr6:coauthVersionMax="47" xr10:uidLastSave="{00000000-0000-0000-0000-000000000000}"/>
  <bookViews>
    <workbookView xWindow="-120" yWindow="-120" windowWidth="29040" windowHeight="15720" xr2:uid="{00000000-000D-0000-FFFF-FFFF00000000}"/>
  </bookViews>
  <sheets>
    <sheet name="Declaración de Aplicabilidad" sheetId="27" r:id="rId1"/>
    <sheet name=" A.5 (Organizacionales)" sheetId="8" r:id="rId2"/>
    <sheet name="A.6 (Personas)" sheetId="11" r:id="rId3"/>
    <sheet name="A.7 (Físicos)" sheetId="12" r:id="rId4"/>
    <sheet name=" A.8 (Tecnológicos)" sheetId="13" r:id="rId5"/>
  </sheets>
  <definedNames>
    <definedName name="_xlnm.Print_Area" localSheetId="1">' A.5 (Organizacionales)'!$A$1:$I$57</definedName>
    <definedName name="_xlnm.Print_Area" localSheetId="4">' A.8 (Tecnológicos)'!$A$1:$I$54</definedName>
    <definedName name="_xlnm.Print_Area" localSheetId="2">'A.6 (Personas)'!$A$1:$I$29</definedName>
    <definedName name="_xlnm.Print_Area" localSheetId="3">'A.7 (Físicos)'!$A$1:$I$34</definedName>
    <definedName name="_xlnm.Print_Area" localSheetId="0">'Declaración de Aplicabilidad'!$A$1:$I$122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1" l="1"/>
  <c r="F13" i="11"/>
  <c r="F14" i="13"/>
  <c r="F17" i="13"/>
  <c r="F21" i="12"/>
  <c r="F12" i="12"/>
  <c r="F15" i="11"/>
  <c r="H11" i="13"/>
  <c r="H12" i="13"/>
  <c r="H11" i="12"/>
  <c r="H11" i="11"/>
  <c r="H112" i="27"/>
  <c r="H11" i="8"/>
  <c r="F12" i="8"/>
  <c r="H14" i="27" l="1"/>
  <c r="H77" i="27"/>
  <c r="H62" i="27"/>
  <c r="H53" i="27"/>
  <c r="E13" i="13"/>
  <c r="F13" i="13"/>
  <c r="G13" i="13"/>
  <c r="H13" i="13"/>
  <c r="E14" i="13"/>
  <c r="G14" i="13"/>
  <c r="H14" i="13"/>
  <c r="E15" i="13"/>
  <c r="F15" i="13"/>
  <c r="G15" i="13"/>
  <c r="H15" i="13"/>
  <c r="E16" i="13"/>
  <c r="F16" i="13"/>
  <c r="G16" i="13"/>
  <c r="H16" i="13"/>
  <c r="E17" i="13"/>
  <c r="G17" i="13"/>
  <c r="H17" i="13"/>
  <c r="E18" i="13"/>
  <c r="F18" i="13"/>
  <c r="G18" i="13"/>
  <c r="H18" i="13"/>
  <c r="E19" i="13"/>
  <c r="F19" i="13"/>
  <c r="G19" i="13"/>
  <c r="H19" i="13"/>
  <c r="E20" i="13"/>
  <c r="F20" i="13"/>
  <c r="G20" i="13"/>
  <c r="H20" i="13"/>
  <c r="E21" i="13"/>
  <c r="F21" i="13"/>
  <c r="G21" i="13"/>
  <c r="H21" i="13"/>
  <c r="E22" i="13"/>
  <c r="F22" i="13"/>
  <c r="G22" i="13"/>
  <c r="H22" i="13"/>
  <c r="E23" i="13"/>
  <c r="F23" i="13"/>
  <c r="G23" i="13"/>
  <c r="H23" i="13"/>
  <c r="E24" i="13"/>
  <c r="F24" i="13"/>
  <c r="G24" i="13"/>
  <c r="H24" i="13"/>
  <c r="E25" i="13"/>
  <c r="F25" i="13"/>
  <c r="G25" i="13"/>
  <c r="H25" i="13"/>
  <c r="E26" i="13"/>
  <c r="F26" i="13"/>
  <c r="G26" i="13"/>
  <c r="H26" i="13"/>
  <c r="E27" i="13"/>
  <c r="F27" i="13"/>
  <c r="G27" i="13"/>
  <c r="H27" i="13"/>
  <c r="E28" i="13"/>
  <c r="F28" i="13"/>
  <c r="G28" i="13"/>
  <c r="H28" i="13"/>
  <c r="E29" i="13"/>
  <c r="F29" i="13"/>
  <c r="G29" i="13"/>
  <c r="H29" i="13"/>
  <c r="E30" i="13"/>
  <c r="F30" i="13"/>
  <c r="G30" i="13"/>
  <c r="H30" i="13"/>
  <c r="E31" i="13"/>
  <c r="F31" i="13"/>
  <c r="G31" i="13"/>
  <c r="H31" i="13"/>
  <c r="E32" i="13"/>
  <c r="F32" i="13"/>
  <c r="G32" i="13"/>
  <c r="H32" i="13"/>
  <c r="E33" i="13"/>
  <c r="F33" i="13"/>
  <c r="G33" i="13"/>
  <c r="H33" i="13"/>
  <c r="E34" i="13"/>
  <c r="F34" i="13"/>
  <c r="G34" i="13"/>
  <c r="H34" i="13"/>
  <c r="E35" i="13"/>
  <c r="F35" i="13"/>
  <c r="G35" i="13"/>
  <c r="H35" i="13"/>
  <c r="E36" i="13"/>
  <c r="F36" i="13"/>
  <c r="G36" i="13"/>
  <c r="H36" i="13"/>
  <c r="E37" i="13"/>
  <c r="F37" i="13"/>
  <c r="G37" i="13"/>
  <c r="H37" i="13"/>
  <c r="E38" i="13"/>
  <c r="F38" i="13"/>
  <c r="G38" i="13"/>
  <c r="H38" i="13"/>
  <c r="E39" i="13"/>
  <c r="F39" i="13"/>
  <c r="G39" i="13"/>
  <c r="H39" i="13"/>
  <c r="E40" i="13"/>
  <c r="F40" i="13"/>
  <c r="G40" i="13"/>
  <c r="H40" i="13"/>
  <c r="E41" i="13"/>
  <c r="F41" i="13"/>
  <c r="G41" i="13"/>
  <c r="H41" i="13"/>
  <c r="E42" i="13"/>
  <c r="F42" i="13"/>
  <c r="G42" i="13"/>
  <c r="H42" i="13"/>
  <c r="E43" i="13"/>
  <c r="F43" i="13"/>
  <c r="G43" i="13"/>
  <c r="H43" i="13"/>
  <c r="E44" i="13"/>
  <c r="F44" i="13"/>
  <c r="G44" i="13"/>
  <c r="H44" i="13"/>
  <c r="E45" i="13"/>
  <c r="F45" i="13"/>
  <c r="G45" i="13"/>
  <c r="H45" i="13"/>
  <c r="F12" i="13"/>
  <c r="G12" i="13"/>
  <c r="E12" i="13"/>
  <c r="E13" i="12"/>
  <c r="F13" i="12"/>
  <c r="G13" i="12"/>
  <c r="H13" i="12"/>
  <c r="E14" i="12"/>
  <c r="F14" i="12"/>
  <c r="G14" i="12"/>
  <c r="H14" i="12"/>
  <c r="E15" i="12"/>
  <c r="F15" i="12"/>
  <c r="G15" i="12"/>
  <c r="H15" i="12"/>
  <c r="E16" i="12"/>
  <c r="F16" i="12"/>
  <c r="G16" i="12"/>
  <c r="H16" i="12"/>
  <c r="E17" i="12"/>
  <c r="F17" i="12"/>
  <c r="G17" i="12"/>
  <c r="H17" i="12"/>
  <c r="E18" i="12"/>
  <c r="F18" i="12"/>
  <c r="G18" i="12"/>
  <c r="H18" i="12"/>
  <c r="E19" i="12"/>
  <c r="F19" i="12"/>
  <c r="G19" i="12"/>
  <c r="H19" i="12"/>
  <c r="E20" i="12"/>
  <c r="F20" i="12"/>
  <c r="G20" i="12"/>
  <c r="H20" i="12"/>
  <c r="E21" i="12"/>
  <c r="G21" i="12"/>
  <c r="H21" i="12"/>
  <c r="E22" i="12"/>
  <c r="F22" i="12"/>
  <c r="G22" i="12"/>
  <c r="H22" i="12"/>
  <c r="E23" i="12"/>
  <c r="F23" i="12"/>
  <c r="G23" i="12"/>
  <c r="H23" i="12"/>
  <c r="E24" i="12"/>
  <c r="F24" i="12"/>
  <c r="G24" i="12"/>
  <c r="H24" i="12"/>
  <c r="E25" i="12"/>
  <c r="F25" i="12"/>
  <c r="G25" i="12"/>
  <c r="H25" i="12"/>
  <c r="G12" i="12"/>
  <c r="H12" i="12"/>
  <c r="E12" i="12"/>
  <c r="E13" i="11"/>
  <c r="G13" i="11"/>
  <c r="H13" i="11"/>
  <c r="E14" i="11"/>
  <c r="F14" i="11"/>
  <c r="G14" i="11"/>
  <c r="H14" i="11"/>
  <c r="E15" i="11"/>
  <c r="G15" i="11"/>
  <c r="H15" i="11"/>
  <c r="E16" i="11"/>
  <c r="F16" i="11"/>
  <c r="G16" i="11"/>
  <c r="H16" i="11"/>
  <c r="E17" i="11"/>
  <c r="F17" i="11"/>
  <c r="G17" i="11"/>
  <c r="H17" i="11"/>
  <c r="E18" i="11"/>
  <c r="F18" i="11"/>
  <c r="G18" i="11"/>
  <c r="H18" i="11"/>
  <c r="E19" i="11"/>
  <c r="F19" i="11"/>
  <c r="G19" i="11"/>
  <c r="H19" i="11"/>
  <c r="G12" i="11"/>
  <c r="H12" i="11"/>
  <c r="E12" i="11"/>
  <c r="E13" i="8"/>
  <c r="F13" i="8"/>
  <c r="G13" i="8"/>
  <c r="H13" i="8"/>
  <c r="E14" i="8"/>
  <c r="F14" i="8"/>
  <c r="G14" i="8"/>
  <c r="H14" i="8"/>
  <c r="E15" i="8"/>
  <c r="F15" i="8"/>
  <c r="G15" i="8"/>
  <c r="H15" i="8"/>
  <c r="E16" i="8"/>
  <c r="F16" i="8"/>
  <c r="G16" i="8"/>
  <c r="H16" i="8"/>
  <c r="E17" i="8"/>
  <c r="F17" i="8"/>
  <c r="G17" i="8"/>
  <c r="H17" i="8"/>
  <c r="E18" i="8"/>
  <c r="F18" i="8"/>
  <c r="G18" i="8"/>
  <c r="H18" i="8"/>
  <c r="E19" i="8"/>
  <c r="F19" i="8"/>
  <c r="G19" i="8"/>
  <c r="H19" i="8"/>
  <c r="E20" i="8"/>
  <c r="F20" i="8"/>
  <c r="G20" i="8"/>
  <c r="H20" i="8"/>
  <c r="E21" i="8"/>
  <c r="F21" i="8"/>
  <c r="G21" i="8"/>
  <c r="H21" i="8"/>
  <c r="E22" i="8"/>
  <c r="F22" i="8"/>
  <c r="G22" i="8"/>
  <c r="H22" i="8"/>
  <c r="E23" i="8"/>
  <c r="F23" i="8"/>
  <c r="G23" i="8"/>
  <c r="H23" i="8"/>
  <c r="E24" i="8"/>
  <c r="F24" i="8"/>
  <c r="G24" i="8"/>
  <c r="H24" i="8"/>
  <c r="E25" i="8"/>
  <c r="F25" i="8"/>
  <c r="G25" i="8"/>
  <c r="H25" i="8"/>
  <c r="E26" i="8"/>
  <c r="F26" i="8"/>
  <c r="G26" i="8"/>
  <c r="H26" i="8"/>
  <c r="E27" i="8"/>
  <c r="F27" i="8"/>
  <c r="G27" i="8"/>
  <c r="H27" i="8"/>
  <c r="E28" i="8"/>
  <c r="F28" i="8"/>
  <c r="G28" i="8"/>
  <c r="H28" i="8"/>
  <c r="E29" i="8"/>
  <c r="F29" i="8"/>
  <c r="G29" i="8"/>
  <c r="H29" i="8"/>
  <c r="E30" i="8"/>
  <c r="F30" i="8"/>
  <c r="G30" i="8"/>
  <c r="H30" i="8"/>
  <c r="E31" i="8"/>
  <c r="F31" i="8"/>
  <c r="G31" i="8"/>
  <c r="H31" i="8"/>
  <c r="E32" i="8"/>
  <c r="F32" i="8"/>
  <c r="G32" i="8"/>
  <c r="H32" i="8"/>
  <c r="E33" i="8"/>
  <c r="F33" i="8"/>
  <c r="G33" i="8"/>
  <c r="H33" i="8"/>
  <c r="E34" i="8"/>
  <c r="F34" i="8"/>
  <c r="G34" i="8"/>
  <c r="H34" i="8"/>
  <c r="E35" i="8"/>
  <c r="F35" i="8"/>
  <c r="G35" i="8"/>
  <c r="H35" i="8"/>
  <c r="E36" i="8"/>
  <c r="F36" i="8"/>
  <c r="G36" i="8"/>
  <c r="H36" i="8"/>
  <c r="E37" i="8"/>
  <c r="F37" i="8"/>
  <c r="G37" i="8"/>
  <c r="H37" i="8"/>
  <c r="E38" i="8"/>
  <c r="F38" i="8"/>
  <c r="G38" i="8"/>
  <c r="H38" i="8"/>
  <c r="E39" i="8"/>
  <c r="F39" i="8"/>
  <c r="G39" i="8"/>
  <c r="H39" i="8"/>
  <c r="E40" i="8"/>
  <c r="F40" i="8"/>
  <c r="G40" i="8"/>
  <c r="H40" i="8"/>
  <c r="E41" i="8"/>
  <c r="F41" i="8"/>
  <c r="G41" i="8"/>
  <c r="H41" i="8"/>
  <c r="E42" i="8"/>
  <c r="F42" i="8"/>
  <c r="G42" i="8"/>
  <c r="H42" i="8"/>
  <c r="E43" i="8"/>
  <c r="F43" i="8"/>
  <c r="G43" i="8"/>
  <c r="H43" i="8"/>
  <c r="E44" i="8"/>
  <c r="F44" i="8"/>
  <c r="G44" i="8"/>
  <c r="H44" i="8"/>
  <c r="E45" i="8"/>
  <c r="F45" i="8"/>
  <c r="G45" i="8"/>
  <c r="H45" i="8"/>
  <c r="E46" i="8"/>
  <c r="F46" i="8"/>
  <c r="G46" i="8"/>
  <c r="H46" i="8"/>
  <c r="E47" i="8"/>
  <c r="F47" i="8"/>
  <c r="G47" i="8"/>
  <c r="H47" i="8"/>
  <c r="E48" i="8"/>
  <c r="F48" i="8"/>
  <c r="G48" i="8"/>
  <c r="H48" i="8"/>
  <c r="G12" i="8"/>
  <c r="H12" i="8"/>
  <c r="E12" i="8"/>
</calcChain>
</file>

<file path=xl/sharedStrings.xml><?xml version="1.0" encoding="utf-8"?>
<sst xmlns="http://schemas.openxmlformats.org/spreadsheetml/2006/main" count="961" uniqueCount="420">
  <si>
    <t>OBJETIVO:</t>
  </si>
  <si>
    <t>ALCANCE:</t>
  </si>
  <si>
    <t>LÍDER DE PROCEDIMIENTO:</t>
  </si>
  <si>
    <t>N°</t>
  </si>
  <si>
    <t>DOMINIO - CONTROL ISO 27001</t>
  </si>
  <si>
    <t>DESCRIPCIÓN</t>
  </si>
  <si>
    <t>CONTROL IMPLEMENTADO 
SI/NO</t>
  </si>
  <si>
    <t>CONTROL INSTITUCIONAL</t>
  </si>
  <si>
    <t>EXCLUSION 
SI/NO</t>
  </si>
  <si>
    <t xml:space="preserve">VALORACIÓN </t>
  </si>
  <si>
    <t>A5</t>
  </si>
  <si>
    <t>SI</t>
  </si>
  <si>
    <t>NO</t>
  </si>
  <si>
    <t>A6</t>
  </si>
  <si>
    <t>Contacto con las autoridades</t>
  </si>
  <si>
    <t>Contacto con grupos de interés especial</t>
  </si>
  <si>
    <t>A7</t>
  </si>
  <si>
    <t>Selección</t>
  </si>
  <si>
    <t>Proceso disciplinario</t>
  </si>
  <si>
    <t>A8</t>
  </si>
  <si>
    <t>Devolución de activos</t>
  </si>
  <si>
    <t>Clasificación de la información</t>
  </si>
  <si>
    <t>Etiquetado de la información</t>
  </si>
  <si>
    <t>Ubicación y protección de los equipos</t>
  </si>
  <si>
    <t>Gestión de cambios</t>
  </si>
  <si>
    <t>Instalación de software en sistemas operativos</t>
  </si>
  <si>
    <t>Transferencia de información</t>
  </si>
  <si>
    <t>Protección de registros</t>
  </si>
  <si>
    <t>VERSIÓN: 4</t>
  </si>
  <si>
    <t>DECLARACIÓN DE APLICABILIDAD</t>
  </si>
  <si>
    <t>Coordinadora Sistema de Gestión de Seguridad de la Información - SGSI</t>
  </si>
  <si>
    <t>CONTROLES ORGANIZACIONALES</t>
  </si>
  <si>
    <t>5.11</t>
  </si>
  <si>
    <t>5.12</t>
  </si>
  <si>
    <t>5.13</t>
  </si>
  <si>
    <t>5.14</t>
  </si>
  <si>
    <t>5.15</t>
  </si>
  <si>
    <t>Control de Acceso</t>
  </si>
  <si>
    <t>5.16</t>
  </si>
  <si>
    <t>5.17</t>
  </si>
  <si>
    <t>5.18</t>
  </si>
  <si>
    <t>5.19</t>
  </si>
  <si>
    <t>5.20</t>
  </si>
  <si>
    <t>5.21</t>
  </si>
  <si>
    <t>5.22</t>
  </si>
  <si>
    <t>5.23</t>
  </si>
  <si>
    <t>5.24</t>
  </si>
  <si>
    <t>Planificación y preparación de la gestión de incidentes de seguridad de la información</t>
  </si>
  <si>
    <t>5.25</t>
  </si>
  <si>
    <t>Evaluación y decisión sobre eventos de seguridad de la información</t>
  </si>
  <si>
    <t>5.1</t>
  </si>
  <si>
    <t>Políticas de seguridad de la información</t>
  </si>
  <si>
    <t xml:space="preserve">La política de seguridad de la información y las políticas de temas específicos deberían ser definidas, aprobadas por la dirección, publicadas, comunicadas y reconocidas por el personal y las partes interesadas pertinentes, y revisadas a intervalos planificados y si se producen cambios significativos. </t>
  </si>
  <si>
    <t>5.2</t>
  </si>
  <si>
    <t>Roles y responsabilidades en materia de la seguridad de la información</t>
  </si>
  <si>
    <t>Los roles y responsabilidades de seguridad de la información se deberían definir y asignar de acuerdo con las necesidades de la organización.</t>
  </si>
  <si>
    <t>5.3</t>
  </si>
  <si>
    <t>Segregación de funciones</t>
  </si>
  <si>
    <t>Las obligaciones y las áreas de responsabilidad conflictivas deberían estar separadas.</t>
  </si>
  <si>
    <t>5.4</t>
  </si>
  <si>
    <t>Responsabilidades de gestión</t>
  </si>
  <si>
    <t>La dirección debería exigirle a todo el personal que aplique la seguridad de la información de acuerdo con la política de seguridad de la información establecida, las políticas y los procedimientos específicos por tema de la organización.</t>
  </si>
  <si>
    <t>5.5</t>
  </si>
  <si>
    <t>La organización  debería establecer y mantener contacto con las autoridades pertinentes</t>
  </si>
  <si>
    <t>5.6</t>
  </si>
  <si>
    <t>La organización debería establecer y mantener contacto con grupos de interés especial u otros foros de seguridad especializados y asociaciones profesionales.</t>
  </si>
  <si>
    <t>5.7</t>
  </si>
  <si>
    <t>La información relativa a las amenazas a la seguridad de la información se debería recopilar y analizar para producir inteligencia de las amenazas.</t>
  </si>
  <si>
    <t>5.8</t>
  </si>
  <si>
    <t>Seguridad de la información en la gestión de proyectos</t>
  </si>
  <si>
    <t>La seguridad de la información se debería integrar en la gestión de proyectos.</t>
  </si>
  <si>
    <t>5.9</t>
  </si>
  <si>
    <t>Inventario de activos de información y otros asociados</t>
  </si>
  <si>
    <t>Se debería elaborar y mantener un inventario de información y otros activos asociados, incluidos los propietarios.</t>
  </si>
  <si>
    <t>5.10</t>
  </si>
  <si>
    <t>Uso aceptable de activos de información y otros asociados</t>
  </si>
  <si>
    <t>Se deberían identificar, documentar e implementar reglas para el uso aceptable y procedimientos para el manejo de la información y otros activos asociados.</t>
  </si>
  <si>
    <t>El personal y otras partes interesadas, según corresponda, deberían devolver todos los activos de la organización en su posesión al cambiar o terminar su empleo, contrato o acuerdo.</t>
  </si>
  <si>
    <t>La información se debería clasificar según las necesidades de seguridad de la información de la organización en función de la confidencialidad, la integridad, la disponibilidad y los requisitos pertinentes de las partes interesadas.</t>
  </si>
  <si>
    <t>Debería elaborarse e implementarse un conjunto adecuado de procedimientos para el etiquetado de la información de conformidad con el esquema de clasificación de la información adoptado por la organización.</t>
  </si>
  <si>
    <t>Se deberían establecer reglas, procedimientos o acuerdos de transferencia de información para todos los tipos de facilidades de transferencia dentro de la organización y entre la organización y otras partes.</t>
  </si>
  <si>
    <t>Las reglas para controlar el acceso físico y lógico a la información y otros activos asociados se deberían establecerse e implementarse en función de los requisitos de seguridad de la información y del negocio.</t>
  </si>
  <si>
    <t>Gestión de la identidad</t>
  </si>
  <si>
    <t>Se debería gestionar el ciclo de vida de las identidades.</t>
  </si>
  <si>
    <t>Información de autenticación</t>
  </si>
  <si>
    <t>La asignación y gestión de la información de autenticación debería controlarse mediante un proceso de gestión, que incluya el asesoramiento del personal sobre el manejo adecuado de la información de autenticación</t>
  </si>
  <si>
    <t>Derechos de acceso</t>
  </si>
  <si>
    <t>Los derechos de acceso a la información y otros activos asociados se deberían aprovisionar, revisar, modificar y eliminar de acuerdo con la política y reglas de control de acceso específicas del tema de la organización.</t>
  </si>
  <si>
    <t>Seguridad de la información en la relación con proveedores</t>
  </si>
  <si>
    <t>Deberían definirse e implementarse procesos y procedimientos para gestionar los riesgos de seguridad de la información asociados con el uso de los productos o servicios del proveedor.</t>
  </si>
  <si>
    <t>Abordar la seguridad de la información en los acuerdos con los proveedores</t>
  </si>
  <si>
    <t>Los requisitos de seguridad de la información pertinentes deberían establecerse y acordarse con cada proveedor en función del tipo de relación con el proveedor.</t>
  </si>
  <si>
    <t>Gestión de la seguridad de la información en la cadena de suministro de las TIC (Tecnologías de Información y Comunicación)</t>
  </si>
  <si>
    <t>Deberían definirse y aplicarse procesos y procedimientos para gestionar los riesgos de seguridad de la información asociados a la cadena de suministro de productos y servicios de TIC.</t>
  </si>
  <si>
    <t>Monitoreo, revisión y gestión de cambios de los servicios de los proveedores</t>
  </si>
  <si>
    <t>La organización debería monitorear, revisar, evaluar y gestionar regularmente los cambios en las prácticas de seguridad de la información del proveedor y en la prestación de servicios.</t>
  </si>
  <si>
    <t>Los procesos de adquisición, uso, gestión y salida de los servicios en la nube deberían establecerse de acuerdo con los requisitos de seguridad de la información de la organización.</t>
  </si>
  <si>
    <t>La organización debería planificar y prepararse para gestionar los incidentes de seguridad de la información definiendo, estableciendo y comunicando los procesos, roles y responsabilidades de gestión de incidentes de seguridad de la información.</t>
  </si>
  <si>
    <t>La organización debería evaluar los eventos de seguridad de la información y decidir si se deberían clasificar como incidentes de seguridad de la información.</t>
  </si>
  <si>
    <t>5.26</t>
  </si>
  <si>
    <t>Respuesta a los incidentes de seguridad de la información</t>
  </si>
  <si>
    <t>Los incidentes de seguridad de la información se deberían responder de conformidad con los procedimientos documentados.</t>
  </si>
  <si>
    <t>5.27</t>
  </si>
  <si>
    <t>Aprendizaje de los incidentes de seguridad de la información</t>
  </si>
  <si>
    <t>Los conocimientos obtenidos de los incidentes de seguridad de la información deberían utilizarse para reforzar y mejorar los controles de seguridad de la información.</t>
  </si>
  <si>
    <t>5.28</t>
  </si>
  <si>
    <t>Recolección de evidencias</t>
  </si>
  <si>
    <t>La organización debería establecer e implementar procedimientos para la identificación, recopilación, adquisición y preservación de pruebas relacionadas con eventos de seguridad de la información.</t>
  </si>
  <si>
    <t>5.29</t>
  </si>
  <si>
    <t>Seguridad de la información durante interrupciones</t>
  </si>
  <si>
    <t>La organización debería planificar cómo mantener la seguridad de la información en un nivel adecuado durante la interrupción.</t>
  </si>
  <si>
    <t>5.30</t>
  </si>
  <si>
    <t>La preparación para las TIC debería planificarse, implementarse, mantenerse y probarse sobre la base de los objetivos de continuidad del negocio y los requisitos de continuidad de las TIC.</t>
  </si>
  <si>
    <t>5.31</t>
  </si>
  <si>
    <t>Requisitos legales, estatutarios, reglamentarios y contractuales</t>
  </si>
  <si>
    <t>Los requisitos legales, estatutarios, reglamentarios y contractuales relevantes para la seguridad de la información y el enfoque de la organización para cumplir con estos requisitos deberían ser identificados, documentados y actualizados.</t>
  </si>
  <si>
    <t>5.32</t>
  </si>
  <si>
    <t>Derechos de propiedad intelectual</t>
  </si>
  <si>
    <t>La organización debería aplicar los procedimientos apropiados para proteger los derechos de propiedad intelectual.</t>
  </si>
  <si>
    <t>5.33</t>
  </si>
  <si>
    <t>Los registros deberían estar protegidos de pérdidas, destrucción, falsificación, acceso no autorizado y liberación no autorizada.</t>
  </si>
  <si>
    <t>5.34</t>
  </si>
  <si>
    <t>Privacidad y protección de la información de identificación personal (PII, por sus siglas en inglés)</t>
  </si>
  <si>
    <t>La organización debería identificar y cumplir con los requisitos relativos a la preservación de la privacidad y la protección de la PII de acuerdo con las leyes y reglamentos aplicables y los requisitos contractuales.</t>
  </si>
  <si>
    <t>5.35</t>
  </si>
  <si>
    <t>Revisión independiente de la seguridad de la información</t>
  </si>
  <si>
    <t>El enfoque de la organización para gestionar la seguridad de la información y su implementación, incluidas las personas, los procesos y las tecnologías, debería revisarse de forma independiente a intervalos planificados o cuando se produzcan cambios significativos.</t>
  </si>
  <si>
    <t>5.36</t>
  </si>
  <si>
    <t>Cumplimiento de las políticas, reglas y normas de la seguridad de la información</t>
  </si>
  <si>
    <t>El cumplimiento de la política de seguridad de la información de la organización, las políticas, las reglas y los estándares específicos por tema deberían revisarse periódicamente.</t>
  </si>
  <si>
    <t>5.37</t>
  </si>
  <si>
    <t>Procedimientos operativos documentados</t>
  </si>
  <si>
    <t>Los procedimientos operativos para las instalaciones de procesamiento de la información deberían estar documentados y disponibles para el personal que los necesite.</t>
  </si>
  <si>
    <t>CONTROL DE PERSONAS</t>
  </si>
  <si>
    <t>6.1</t>
  </si>
  <si>
    <t>Las verificaciones de los antecedentes de todos los candidatos a convertirse en personal deberían llevarse a cabo antes de incorporarse a la organización y de forma continúa tomando en consideración las leyes, reglamentos y la ética aplicables y ser proporcionales a los requisitos de la empresa, la clasificación de la información a la que se va a  acceder y los riesgos percibidos.</t>
  </si>
  <si>
    <t>6.2</t>
  </si>
  <si>
    <t>Condiciones del empleo</t>
  </si>
  <si>
    <t>Los acuerdos contractuales de empleo deberían indicar las responsabilidades del personal y de la organización en materia de seguridad de la información.</t>
  </si>
  <si>
    <t>6.3</t>
  </si>
  <si>
    <t>Sensibilización, educación y formación en materia de seguridad de la información</t>
  </si>
  <si>
    <t>El personal de la organización y las partes interesadas pertinentes deberían recibir  una sensibilización, educación y formación adecuadas en materia de seguridad de la información, así como actualizaciones periódicas de la política de seguridad de la información de la organización y de las políticas y procedimientos específicos, según sea pertinente para su función laboral.</t>
  </si>
  <si>
    <t>6.4</t>
  </si>
  <si>
    <t>Se debería formalizar y comunicar un proceso disciplinario para tomar medidas contra el personal y otras partes interesadas pertinentes que hayan cometido una violación de la política de seguridad de la información.</t>
  </si>
  <si>
    <t>6.5</t>
  </si>
  <si>
    <t>Responsabilidades tras el cese o el cambio de empleo</t>
  </si>
  <si>
    <t>Las responsabilidades y deberes de seguridad de la información que sigan siendo válidos después de la terminación o el cambio de empleo deberían definirse, aplicarse y comunicarse al personal pertinente y a otras partes interesadas.</t>
  </si>
  <si>
    <t>6.6</t>
  </si>
  <si>
    <t>Acuerdos de confidencialidad o no divulgación</t>
  </si>
  <si>
    <t>Los acuerdos de confidencialidad o no divulgación que reflejen las necesidades de la organización para la protección de la información deberían ser identificados, documentados, revisados y firmados regularmente por el personal y otras partes interesadas pertinentes.</t>
  </si>
  <si>
    <t>6.7</t>
  </si>
  <si>
    <t>Trabajo remoto</t>
  </si>
  <si>
    <t>Las medidas de seguridad deberían implementarse cuando el personal trabaje de forma remota para proteger la información a la que se accede, procesa o almacena fuera de las instalaciones de la organización.</t>
  </si>
  <si>
    <t>6.8</t>
  </si>
  <si>
    <t>Informes de eventos de seguridad de la información</t>
  </si>
  <si>
    <t>La organización debería proporcionar un mecanismo para que el personal informe sobre los eventos de seguridad de la información observados o sospechosos a través de los canales apropiados de manera oportuna.</t>
  </si>
  <si>
    <t>7.1</t>
  </si>
  <si>
    <t>Perímetros de seguridad física</t>
  </si>
  <si>
    <t>Los perímetros de seguridad deberían definirse y utilizarse para proteger las áreas que contienen información y otros activos asociados.</t>
  </si>
  <si>
    <t>7.2</t>
  </si>
  <si>
    <t>Entrada física</t>
  </si>
  <si>
    <t>Las áreas seguras deberían protegerse mediante controles de entrada y puntos de acceso adecuados.</t>
  </si>
  <si>
    <t>7.3</t>
  </si>
  <si>
    <t>Protección de oficinas, salas e instalaciones</t>
  </si>
  <si>
    <t>Se debería diseñar e implementar la seguridad física de las oficinas, salas e instalaciones.</t>
  </si>
  <si>
    <t>7.4</t>
  </si>
  <si>
    <t>7.5</t>
  </si>
  <si>
    <t>Protección contra amenazas físicas y medioambientales</t>
  </si>
  <si>
    <t>debería diseñarse y aplicarse la protección contra las amenazas físicas y medioambientales, como las desastres naturales y otras amenazas físicas intencionales o no intencionales a la infraestructura.</t>
  </si>
  <si>
    <t>7.6</t>
  </si>
  <si>
    <t>Trabajo en zonas seguras</t>
  </si>
  <si>
    <t>Deberían diseñarse y aplicarse medidas de seguridad para trabajar en zonas seguras.</t>
  </si>
  <si>
    <t>7.7</t>
  </si>
  <si>
    <t>Escritorio limpio y pantalla limpia</t>
  </si>
  <si>
    <t>Se deberían definir y aplicar de forma adecuada reglas de escritorio claras para papeles y medios de almacenamiento extraíbles, así como reglas de pantalla claras para las instalaciones de procesamiento de información.</t>
  </si>
  <si>
    <t>7.8</t>
  </si>
  <si>
    <t>El equipo debería estar colocado de forma segura y protegido.</t>
  </si>
  <si>
    <t>7.9</t>
  </si>
  <si>
    <t>Seguridad de los activos fuera de las instalaciones</t>
  </si>
  <si>
    <t>Los activos fuera de las instalaciones debería estar protegidos.</t>
  </si>
  <si>
    <t>7.10</t>
  </si>
  <si>
    <t>Medios de almacenamiento</t>
  </si>
  <si>
    <t>Los medios de almacenamiento deberían gestionarse a través de su ciclo de vida de adquisición, uso, transporte y eliminación de acuerdo con el esquema de clasificación y los requisitos de manipulación de la organización.</t>
  </si>
  <si>
    <t>7.11</t>
  </si>
  <si>
    <t>Servicios públicos de respaldo</t>
  </si>
  <si>
    <t>Las instalaciones de procesamiento de la información deberían estar protegidas contra los cortes de energía y otras interrupciones causadas por fallas en los servicios públicos de respaldo.</t>
  </si>
  <si>
    <t>7.12</t>
  </si>
  <si>
    <t>Seguridad del cableado</t>
  </si>
  <si>
    <t>Los cables que transportan energía, datos o servicios de información de respaldo deberían estar protegidos contra la interceptación, las interferencias o los daños.</t>
  </si>
  <si>
    <t>7.13</t>
  </si>
  <si>
    <t>Mantenimiento de equipos</t>
  </si>
  <si>
    <t>El equipo debería mantenerse correctamente para asegurar la disponibilidad, integridad y confidencialidad de la información.</t>
  </si>
  <si>
    <t>7.14</t>
  </si>
  <si>
    <t>Eliminación segura o reutilización de equipos</t>
  </si>
  <si>
    <t>Los elementos del equipo que contienen medios de almacenamiento deberían verificarse para asegurar que los datos confidenciales y el software con licencia se han eliminado o sobrescrito de forma segura antes de desecharlos o volver a utilizarlos.</t>
  </si>
  <si>
    <t>CONTROLES TECNOLÓGICOS</t>
  </si>
  <si>
    <t>8.1</t>
  </si>
  <si>
    <t>Dispositivos finales del usuario</t>
  </si>
  <si>
    <t>La información almacenada, procesada o accesible a través de los dispositivos de punto final del usuario debería estar protegida.</t>
  </si>
  <si>
    <t>8.2</t>
  </si>
  <si>
    <t>Derechos de acceso privilegiado</t>
  </si>
  <si>
    <t>La asignación y el uso de los derechos de acceso privilegiado deberían ser restringidos y gestionados.</t>
  </si>
  <si>
    <t>8.3</t>
  </si>
  <si>
    <t>Restricción del acceso a la información</t>
  </si>
  <si>
    <t>El acceso a la información y a otros activos asociados debería restringirse de conformidad con la política establecida sobre el control de acceso relativa a temas específicos.</t>
  </si>
  <si>
    <t>8.4</t>
  </si>
  <si>
    <t>Acceso al código fuente</t>
  </si>
  <si>
    <t>El acceso de lectura y escritura al código fuente, las herramientas de desarrollo, y las bibliotecas de software se deberían administrar adecuadamente.</t>
  </si>
  <si>
    <t>8.5</t>
  </si>
  <si>
    <t>Autenticación de seguridad</t>
  </si>
  <si>
    <t>Las tecnologías y los procedimientos de autenticación segura deberían implementarse en función de las restricciones de acceso a la información y de la política de control de acceso específica del tema.</t>
  </si>
  <si>
    <t>8.6</t>
  </si>
  <si>
    <t>Gestión de la capacidad</t>
  </si>
  <si>
    <t>La utilización de los recursos debería supervisarse y ajustarse de conformidad con las necesidades de capacidad actuales y previstas.</t>
  </si>
  <si>
    <t>8.7</t>
  </si>
  <si>
    <t>Protección contra código malicioso (malware)</t>
  </si>
  <si>
    <t>La protección contra el malware debería implementarse y respaldarse con el conocimiento adecuado del usuario.</t>
  </si>
  <si>
    <t>8.8</t>
  </si>
  <si>
    <t>Gestión de vulnerabilidades técnicas</t>
  </si>
  <si>
    <t>Se debería obtener información sobre las vulnerabilidades técnicas de los sistemas de información en uso, se debería evaluar la exposición de la organización a dichas vulnerabilidades y se deberían adoptar las medidas apropiadas.</t>
  </si>
  <si>
    <t>8.9</t>
  </si>
  <si>
    <t>Las configuraciones, incluidas las configuraciones de seguridad, de hardware, software, servicios y redes deberían establecerse, documentarse, implementarse, supervisarse y revisarse.</t>
  </si>
  <si>
    <t>8.10</t>
  </si>
  <si>
    <t>La información almacenada en sistemas de información, dispositivos o en cualquier otro medio de almacenamiento debería eliminarse cuando ya no sea necesario.</t>
  </si>
  <si>
    <t>8.11</t>
  </si>
  <si>
    <t>El enmascaramiento de datos debería utilizarse de acuerdo con la política de la organización sobre el control de acceso y otras políticas específicas de temas relacionados, así como con los requisitos del negocio, tomando en consideración la legislación aplicable.</t>
  </si>
  <si>
    <t>8.12</t>
  </si>
  <si>
    <t>Las medidas de prevención de fugas de datos deberían aplicarse a los sistemas, redes y cualquier otro dispositivo que procese, almacene o transmita información confidencial.</t>
  </si>
  <si>
    <t>8.13</t>
  </si>
  <si>
    <t>Respaldo de información - Copia de seguridad de la información</t>
  </si>
  <si>
    <t>Las copias de seguridad de la información, el software y los sistemas deberían mantenerse y probarse periódicamente de conformidad con la política de copia de seguridad específica del tema acordado.</t>
  </si>
  <si>
    <t>8.14</t>
  </si>
  <si>
    <t>Redundancia de las instalaciones de tratamiento de la información</t>
  </si>
  <si>
    <t>Las instalaciones de procesamiento de la información deberían implantarse con redundancia suficiente para satisfacer los requisitos de disponibilidad.</t>
  </si>
  <si>
    <t>8.15</t>
  </si>
  <si>
    <t>Registros</t>
  </si>
  <si>
    <t>Deberían producirse, almacenarse, protegerse y analizarse los registros que recogen las actividades, las excepciones, los fallos y otros eventos relevantes.</t>
  </si>
  <si>
    <t>8.16</t>
  </si>
  <si>
    <t>Las redes, los sistemas y las aplicaciones deberían ser monitoreadas para detectar comportamientos anómalos y tomar las medidas apropiadas para evaluar posibles incidentes de seguridad de la información.</t>
  </si>
  <si>
    <t>8.17</t>
  </si>
  <si>
    <t>Sincronización de reloj (clock)</t>
  </si>
  <si>
    <t>Los relojes de los sistemas de procesamiento de información utilizados por la organización deberían sincronizarse con las fuentes de tiempo aprobadas.</t>
  </si>
  <si>
    <t>8.18</t>
  </si>
  <si>
    <t>Uso de programas de utilidad privilegiados</t>
  </si>
  <si>
    <t>El uso de programas de utilidad que pueden ser capaces de anular los controles del sistema y de la aplicación deberían estar restringidos y controlados de forma estricta.</t>
  </si>
  <si>
    <t>8.19</t>
  </si>
  <si>
    <t>Deberían implementarse procedimientos y medidas para administrar de forma segura la instalación de software en los sistemas operativos.</t>
  </si>
  <si>
    <t>8.20</t>
  </si>
  <si>
    <t>Seguridad de las redes</t>
  </si>
  <si>
    <t>Las redes y los dispositivos de red deberían estar protegidos, gestionados y controlados para proteger la información de los sistemas y las aplicaciones.</t>
  </si>
  <si>
    <t>8.21</t>
  </si>
  <si>
    <t>Seguridad de los servicios de red</t>
  </si>
  <si>
    <t>Deberían identificarse, implementarse y supervisarse  los mecanismos de seguridad, los niveles de servicio y los requisitos de servicio de los servicios de red.</t>
  </si>
  <si>
    <t>8.22</t>
  </si>
  <si>
    <t>Segregación de redes</t>
  </si>
  <si>
    <t>Los grupos de servicios de información, usuarios y sistemas de información deberían separarse en las redes de la organización.</t>
  </si>
  <si>
    <t>8.23</t>
  </si>
  <si>
    <t>El acceso a sitios web externos deberían gestionarse para reducir la exposición a contenido malintencionado.</t>
  </si>
  <si>
    <t>8.24</t>
  </si>
  <si>
    <t>Uso de cifrado</t>
  </si>
  <si>
    <t xml:space="preserve">Se deberían definir e implementar reglas para el uso efectivo de la criptografía, incluida la administración de claves cifradas. </t>
  </si>
  <si>
    <t>8.25</t>
  </si>
  <si>
    <t>Ciclo de vida de desarrollo seguro</t>
  </si>
  <si>
    <t>Debería establecerse y aplicarse normas para el desarrollo seguro de software y sistemas.</t>
  </si>
  <si>
    <t>8.26</t>
  </si>
  <si>
    <t>Requisitos de seguridad de la información</t>
  </si>
  <si>
    <t>Los requisitos de seguridad de la información deberían ser identificados, especificados y aprobados al desarrollar o adquirir aplicaciones.</t>
  </si>
  <si>
    <t>8.27</t>
  </si>
  <si>
    <t>Arquitectura de sistemas seguros y principios de ingeniería</t>
  </si>
  <si>
    <t>Los principios para la ingeniería de sistemas seguros deberían establecerse, documentarse, mantenerse y aplicarse a cualquier actividad de desarrollo de sistemas de información.</t>
  </si>
  <si>
    <t>8.28</t>
  </si>
  <si>
    <t>Los principios de codificación segura se deberían aplicar al desarrollo del software.</t>
  </si>
  <si>
    <t>8.29</t>
  </si>
  <si>
    <t>Pruebas de seguridad en el desarrollo y la aceptación</t>
  </si>
  <si>
    <t>Los procesos de prueba de seguridad deberían definirse e implementarse en el ciclo de vida del desarrollo.</t>
  </si>
  <si>
    <t>8.30</t>
  </si>
  <si>
    <t>Desarrollo tercerizado</t>
  </si>
  <si>
    <t>La organización debería dirigir, monitorear y revisar las actividades relacionadas con el desarrollo de sistemas tercerizados.</t>
  </si>
  <si>
    <t>8.31</t>
  </si>
  <si>
    <t>Separación de los entornos de desarrollo, prueba y producción</t>
  </si>
  <si>
    <t>Los entornos de desarrollo, prueba y producción deberían estar separados y protegidos.</t>
  </si>
  <si>
    <t>8.32</t>
  </si>
  <si>
    <t>Los cambios en las instalaciones de procesamiento de la información y en los sistemas de información deberían estar sujetos a procedimientos de gestión de cambios.</t>
  </si>
  <si>
    <t>8.33</t>
  </si>
  <si>
    <t>Información de la prueba</t>
  </si>
  <si>
    <t>La información de las pruebas debería seleccionarse, protegerse y gestionarse adecuadamente.</t>
  </si>
  <si>
    <t>8.34</t>
  </si>
  <si>
    <t>Protección de los sistemas de información durante las pruebas de auditoría</t>
  </si>
  <si>
    <t>Las pruebas de auditoria y otras actividades de garantía que impliquen la evaluación de los sistemas operativos deberían planificarse y acordarse entre el encargado de las pruebas y la dirección correspondiente.</t>
  </si>
  <si>
    <t>CONTROLES FÍSICOS</t>
  </si>
  <si>
    <t>Las instalaciones deberían ser vigiladas continuamente para el accesos físicos no autorizado</t>
  </si>
  <si>
    <r>
      <t xml:space="preserve">Filtrado web </t>
    </r>
    <r>
      <rPr>
        <sz val="10"/>
        <color rgb="FFFF0000"/>
        <rFont val="Arial"/>
        <family val="2"/>
      </rPr>
      <t>(nuevo)</t>
    </r>
  </si>
  <si>
    <t>Inteligencia sobre amenazas (nuevo)</t>
  </si>
  <si>
    <t>Seguridad de la información para el uso de servicios en la nube (cloud) (nuevo)</t>
  </si>
  <si>
    <t>Preparación de las TIC para la continuidad del negocio (nuevo)</t>
  </si>
  <si>
    <t>Monitoreo de la seguridad física (nuevo)</t>
  </si>
  <si>
    <t>Gestión de la configuración (nuevo)</t>
  </si>
  <si>
    <t>Eliminación de información (nuevo)</t>
  </si>
  <si>
    <t>Enmascaramiento de datos (nuevo)</t>
  </si>
  <si>
    <t>Prevención de la fuga de datos (nuevo)</t>
  </si>
  <si>
    <t>Actividades de supervisión (Monitoreo) (nuevo)</t>
  </si>
  <si>
    <t>Filtrado web (nuevo)</t>
  </si>
  <si>
    <t>Configuración segura (nuevo)</t>
  </si>
  <si>
    <t>CONTROL DE LAS PERSONAS</t>
  </si>
  <si>
    <t>13.1</t>
  </si>
  <si>
    <t>VIGENCIA: 2025-04-24</t>
  </si>
  <si>
    <t>Diagonal 18 No. 20-29 Fusagasugá – Cundinamarca</t>
  </si>
  <si>
    <t>Teléfono (601) 8281483 Línea Gratuita 018000180414</t>
  </si>
  <si>
    <t xml:space="preserve"> www.ucundinamarca.edu.co   E-mail: info@ucundinamarca.edu.co</t>
  </si>
  <si>
    <t xml:space="preserve"> NIT: 890.680.062-2</t>
  </si>
  <si>
    <t>Documento controlado por el Sistema de Gestión de la Calidad</t>
  </si>
  <si>
    <t>Asegúrese que corresponde a la última versión consultando el Portal Institucional</t>
  </si>
  <si>
    <t>MACROPROCESO ESTRATÉGICO</t>
  </si>
  <si>
    <t>TOTAL GRADO DE IMPLEMENTACIÓN</t>
  </si>
  <si>
    <t>PROCESO GESTIÓN SISTEMAS INTEGRADOS - SEGURIDAD DE LA INFORMACIÓN</t>
  </si>
  <si>
    <t>CÓDIGO:  ESG-SSI-r033</t>
  </si>
  <si>
    <t>PÁGINA: 1 de 5</t>
  </si>
  <si>
    <t>PÁGINA: 2 de 5</t>
  </si>
  <si>
    <t>PÁGINA: 3 de 5</t>
  </si>
  <si>
    <t>PÁGINA: 4 de 5</t>
  </si>
  <si>
    <t>PÁGINA: 5 de 5</t>
  </si>
  <si>
    <t>Se cuenta con los siguientes documentos aprobados al interior de la universidad que soportan la implementación del control:
RESOLUCIÓN  091 de 2023 "POR LA CUAL SE ESTABLECEN LOS LINEAMIENTOS DE PROTECCIÓN DE DATOS PERSONALES DE LOS TITULARES DE LA UNIVERSIDAD DECUNDINAMARCA"
RESOLUCIÓN  092 de 2023 "POR LA CUAL ADOPTA EL SISTEMA DE GESTIÓN DE SEGURIDAD DE LA INFORMACIÓN – SGSI Y SE ESTABLECEN LINEAMIENTOS, OBJETIVOS Y ALCANCE, EN LA UNIVERSIDAD DE CUNDINAMARCA"
RESOLUCIÓN 088 DEL 2023 "POR LA CUAL SE ESTABLECE EL SISTEMA DE ASEGURAMIENTO DE LA CALIDAD DE LA UNIVERSIDAD DE CUNDINAMARCA"
ESG-SSI-M001 - MANUAL DE LINEAMIENTOS DE SEGURIDAD Y PRIVACIDAD DE LA INFORMACIÓN.
ESG-SSI-M004 - MANUAL DE ROLES Y RESPONSABILIDADES EN SEGURIDAD Y PRIVACIDAD DE LA INFORMACION.
De acuerdo con la revisión de las  Resoluciones 091 y 092 presentada en Revisión por la Dirección en diciembre del 2025,  se concluye que cumplen con la normatividad legal vigente, por tal motivo no es necesario modificar o replantearla a nivel institucional.</t>
  </si>
  <si>
    <t>Se cuenta con los siguientes documentos aprobados al interior de la universidad que soportan la implementación del control:
ESG-SSI-M004 - MANUAL DE ROLES Y RESPONSABILIDADES EN SEGURIDAD Y PRIVACIDAD DE LA INFORMACION
ESG-SSI-P08 - IMPLEMENTACIÓN DEL SISTEMA DE GESTIÓN DE SEGURIDAD DE LA  INFORMACIÓN</t>
  </si>
  <si>
    <t>Se cuenta con los siguientes documentos aprobados al interior de la universidad que soportan la implementación del control:
RESOLUCION 088 DE 2023 "POR LA CUAL SE ESTABLECE EL SISTEMA DE ASEGURAMIENTO DE LA CALIDAD DE LA UNIVERSIDAD DE CUNDINAMARCA."
RESOLUCIÓN 140 DE 2022 "  POR LA CUAL SE DESIGNA EL COORDINADOR DEL SISTEMA DE GESTIÓN DE SEGURIDAD DE LA INFORMACIÓN – SGSI Y LA PROTECCION DE DATOS PERSONALES DE LA UNIVERSIDAD DE CUNDINAMARCA¨
RESOLUCIÓN 027 DE 2020 "POR LA CUAL SE ESTABLECEN LOS ROLES Y RESPONSABILIDADES DE LOS SISTEMAS DE GESTIÓN DE LA UNIVERSIDAD DE CUNDINAMARCA"
ESG-SSI-M004 - MANUAL DE ROLES Y RESPONSABILIDADES EN SEGURIDAD Y PRIVACIDAD DE LA INFORMACION 
ESG-SSI-F002 - ACUERDO DE CONFIDENCIALIDAD PARA MIEMBROS DEL TALENTO HUMANO, PASANTES Y MONITORES 
ESG-SSI-PL01 - PLAN INSTITUCIONAL DE SENSIBILIZACION Y ENTRENAMIENTO EN SEGURIDAD Y PRIVACIDAD DE LA INFORMACION.
SACM001 - MANUAL SERVICIO DE ATENCION AL CIUDADANO</t>
  </si>
  <si>
    <t>Se cuenta con los siguientes documentos aprobados al interior de la universidad que soportan la implementación del control:
Se proyecta dar cumplimiento a este control con el apoyo de servicio de consultoría, enmarcadas en los requerimientos de seguridad en la Inteligencia de amenazas que indica la Norma ISO 27001:2022.</t>
  </si>
  <si>
    <t xml:space="preserve">
Se cuenta con los siguientes documentos aprobados al interior de la universidad que soportan la implementación del control:
ESG-SSI-P12 - GESTION DE RIESGOS DE SEGURIDAD DE LA INFORMACION
ESG-SSI-PL04 - PLAN DE TRATAMIENTO DE RIESGOS DE SEGURIDAD Y PRIVACIDAD DE LA INFORMACION
ABSP01 - ADQUISICION DE BIENES, SERVICIOS U OBRAS CONTRATACION DIRECTA
ESG-SSI-M013 - MANUAL - LINEAMIENTO DE SEGURIDAD DE LA INFORMACION CON RELACION A LOS PROVEEDORES Y/O TERCEROS 
ABSF098 - CONDICIONES GENERALES DE CONTRATACION DIRECTA
ASIM006 - MANUAL DE LINEAMIENTOS DE DESARROLLO DE SOFTWARE INSTITUCIONAL</t>
  </si>
  <si>
    <t>Se cuenta con los siguientes documentos aprobados al interior de la universidad que soportan la implementación del control:
ESG-SSI-P01 - GESTION DE ACTIVOS DE LA INFORMACION
ESG-SSI-M011 - MANUAL DE LINEAMIENTOS DE USO ACEPTABLE DE ACTIVOS DE INFORMACIÓN
ESG-SSI-I001 - INSTRUCTIVO PARA EL REGISTRO DE ACTIVOS DE LA INFORMACION
ESG-SSI-G001 - GUIA PARA REGISTRO EN EL APLICATIVO DENOMINADO GESTION DE ACTIVOS
ESG-SSI-F034 - CONSOLIDADO DEL INVENTARIO DE ACTIVOS DE LA INFORMACION
ADOr023 - TABLAS DE RETENCIÓN DOCUMENTAL
SISTEMA DE INFORMACIÓN EN PLATAFORMA INSTITUCIONAL "GESTIÓN DE ACTIVOS"</t>
  </si>
  <si>
    <t>Se cuenta con los siguientes documentos aprobados al interior de la universidad que soportan la implementación del control:
ESG-SSI-P01 - GESTION DE ACTIVOS DE LA INFORMACION
ASIP20 - GESTION DE ACCESO A LOS SISTEMAS DE INFORMACION, RECURSOS Y SERVICIOS TECNOLOGICOS
ASIP25 - COPIA DE SEGURIDAD DE INFORMACION
ASIP33 - MESA DE SERVICIOS A UN CLIC
ESG-SSI-M011 - MANUAL DE LINEAMIENTOS DE USO ACEPTABLE DE ACTIVOS DE INFORMACIÓN
ESG-SSI-M007 - 	MANUAL - POLITICA DE USO DE DISPOSITIVOS MOVILES Y BYOD
ASIM001 - MANUAL DE SISTEMAS Y TECNOLOGIA
ASIM005 - MANUAL DE POLITICAS DE USO ADECUADO DEL CORREO INSTITUCIONAL
ASIM06 - MANUAL DE POLITICAS DE DESARROLLO DE SOFTWARE INSTITUCIONAL
ASIM008 - MANUAL PARA REALIZAR PROCESO,SEGUIMIENTO Y RECUPERACION DE BACKUPS
ASIM016 - MANUAL PARA BORRADO SEGURO DE INFORMACION
ASIM018 - MANUAL DE MESA DE SERVICIOS A UN CLIC
ASII015 - INSTRUCTIVO GESTION DE ACCESO A LOS SISTEMAS DE INFORMACION, RECURSOS Y SERVICIOS TECNOLOGICOS</t>
  </si>
  <si>
    <t>Se cuenta con los siguientes documentos pendientes de formalizar su actualización y creación al interior de la universidad:
ESG-SSI-F10 - CHECKLIST PARA ENTREGA Y DEVOLUCION DE ACTIVOS DE LA INFORMACION
ASIP25 - COPIA DE SEGURIDAD DE INFORMACION
ASIM016 - MANUAL PARA BORRADO SEGURO DE INFORMACION</t>
  </si>
  <si>
    <t>Se cuenta con los siguientes documentos aprobados al interior de la universidad que soportan la implementación del control:
ESG-SSI-I001 - INSTRUCTIVO PARA EL REGISTRO DE ACTIVOS DE LA INFORMACION
ESG-SSI-F034 - CONSOLIDADO DEL INVENTARIO DE ACTIVOS DE LA INFORMACION
SISTEMA DE INFORMACIÓN EN PLATAFORMA INSTITUCIONAL "GESTIÓN DE ACTIVOS"
https://www.ucundinamarca.edu.co/index.php/ley-de-transparencia</t>
  </si>
  <si>
    <t>Se cuenta con los siguientes documentos aprobados al interior de la universidad que soportan la implementación del control:
ESG-SSI-P01 - GESTION DE ACTIVOS DE LA INFORMACION
ESG-SSI-P017 - ETIQUETADO DE LOS ACTIVOS DE LA INFORMACIÓN
ESG-SSI-F034 - CONSOLIDADO DEL INVENTARIO DE ACTIVOS DE LA INFORMACION</t>
  </si>
  <si>
    <t>Se cuenta con los siguientes documentos aprobados al interior de la universidad que soportan la implementación del control:
ESG-SSI-P07 - TRANSFERENCIA INTERNACIONAL DE DATOS PERSONALES
ESG-SSI-M013 - MANUAL - LINEAMIENTO DE SEGURIDAD DE LA INFORMACION CON RELACION A LOS PROVEEDORES Y/O TERCEROS
ESG-SSI-M003 -  	MANUAL DE DIRECTRICES PARA CONTACTO POR MENSAJERIA INSTANTANEA
ESG-SSI-M004 - MANUAL DE ROLES Y RESPONSABILIDADES EN SEGURIDAD Y PRIVACIDAD DE LA INFORMACION 
ASIM005 - MANUAL DE POLITICAS DE USO ADECUADO DEL CORREO INSTITUCIONAL 
ECOM007 - MANUAL DE COMUNICACIÓN INTERNA
ECOM009 - MANUAL DE USO Y MANEJO ADECUADO DE REDES SOCIALES INSTITUCIONALES
ASII015 - INSTRUCTIVO GESTION DE ACCESO A LOS SISTEMAS DE INFORMACION, RECURSOS Y SERVICIOS TECNOLOGICOS
ESG-SSI-F020 - ACUERDO DE CONFIDENCIALIDAD PARA PROVEEDORES Y TERCEROS
ESG-SSI-F005 - AUTORIZACION PARA EL TRATAMIENTO DE DATOS PERSONALES DE PROVEEDORES PERSONA NATURAL
ESG-SSI-F021 - AUTORIZACION PARA LA TRANSFERENCIA INTERNACIONAL DE DATOS PERSONALES</t>
  </si>
  <si>
    <t>Se cuenta con los siguientes documentos aprobados al interior de la universidad que soportan la implementación del control:
ESG-SSI-M010 MANUAL POLITICA DE CONTROL DE ACCESO FISICO A AREAS SEGURAS
ASIP20 - GESTION DE ACCESO A LOS SISTEMAS DE INFORMACION, RECURSOS Y SERVICIOS TECNOLOGICOS
ASII014 - INSTRUCTIVO PARA EL SOPORTE, MANTENIMIENTO Y MONITOREO A LA INFRAESTRUCTURA DE RED Y RECURSOS TECNOLOGICOS
ABSG006 - GUIA USO DE CAMARAS DE SEGURIDAD UNIVERSIDAD DE CUNDINAMARCA
ASII015 - INSTRUCTIVO GESTION DE ACCESO A LOS SISTEMAS DE INFORMACION, RECURSOS Y SERVICIOS TECNOLOGICOS
ASIF063 - REGISTRO DE INGRESO A LOS CENTROS DE DATOS Y CUARTOS DE TELECOMUNICACIONES (CDS Y TRS)
COMUNICADO NO. 006 DEL 23 DE OCTUBRE DEL 2023 "LINEAMIENTO DE CONTROL DE ACCESO A ÁREAS SEGURAS A NIVEL INSTITUCIONAL"
Adicionalmente como lineamiento obligatorio el porte de carnet institucional, se cuenta con sistema de videovigilancia en áreas administrativas, guardas de seguridad en las entradas y salidas de la instalaciones, se tiene control de ingreso para personal externo.</t>
  </si>
  <si>
    <t xml:space="preserve">Se cuenta con los siguientes documentos aprobados al interior de la universidad que soportan la implementación del control:
ASIP20 - GESTION DE ACCESO A LOS SISTEMAS DE INFORMACION, RECURSOS Y SERVICIOS TECNOLOGICOS
ASIM001 - MANUAL DE SISTEMAS Y TECNOLOGÍA
ASIM018 - MANUAL DE MESA DE SERVICIOS A UN CLIC
ASII015 - INSTRUCTIVO GESTION DE ACCESO A LOS SISTEMAS DE INFORMACION, RECURSOS Y SERVICIOS TECNOLOGICOS
ASIM005 - MANIAL LINEAMIENTO DE USO ADECUADO DEL CORREO ELECTRONICO </t>
  </si>
  <si>
    <t xml:space="preserve">
Se cuenta con los siguientes documentos aprobados al interior de la universidad que soportan la implementación del control:
ASIP20 - GESTION DE ACCESO A LOS SISTEMAS DE INFORMACION, RECURSOS Y SERVICIOS TECNOLOGICOS 
ESG-SSI-M001 - MANUAL DE LINEAMIENTOS DE SEGURIDAD Y PRIVACIDAD DE LA INFORMACION
ESG-SSI-M004 - MANUAL DE ROLES Y RESPONSABILIDADES EN SEGURIDAD Y PRIVACIDAD DE LA INFORMACION
ASIM005 - MANUAL LINEAMIENTOS DE USO ADECUADO DEL CORREO INSTITUCIONAL
ASIM001 - MANUAL DE SISTEMAS Y TECNOLOGÍA
ASIM018 - MANUAL DE MESA DE SERVICIOS A UN CLIC
ASII015 - INSTRUCTIVO GESTION DE ACCESO A LOS SISTEMAS DE INFORMACION, RECURSOS Y SERVICIOS TECNOLOGICOS
ESG-SSI-F002 - ACUERDO DE CONFIDENCIALIDAD PARA MIEMBROS DEL TALENTO HUMANO, PASANTES Y MONITORES </t>
  </si>
  <si>
    <t>Se cuenta con los siguientes documentos aprobados al interior de la universidad que soportan la implementación del control:
ASIM005 - MANUAL LINEAMIENTOS DE USO ADECUADO DEL CORREO INSTITUCIONAL 
ASII015 - INSTRUCTIVO GESTION DE ACCESO A LOS SISTEMAS DE INFORMACION, RECURSOS Y SERVICIOS TECNOLOGICOS 
ESG-SSI-M004 - MANUAL DE ROLES Y RESPONSABILIDADES EN SEGURIDAD Y PRIVACIDAD DE LA INFORMACIÓN 
ESG-SSI-M010 - MANUAL POLÍTICA DE CONTROL DE ACCESO A ÁREAS SEGURAS</t>
  </si>
  <si>
    <t>Se cuenta con los siguientes documentos aprobados al interior de la universidad que soportan la implementación del control:
ESG-SSI-M013 MANUAL - LINEAMIENTO DE SEGURIDAD DE LA INFORMACION EN LA RELACION CON PROVEEDORES Y/O TERCEROS
ESG-SSI-F020 - ACUERDO DE CONFIDENCIALIDAD PARA PROVEEDORES Y TERCEROS
ESG-SSI-F005 - AUTORIZACION PARA EL TRATAMIENTO DE DATOS PERSONALES DE PROVEEDORES PERSONA NATURAL.</t>
  </si>
  <si>
    <t>Se cuenta con los siguientes documentos aprobados al interior de la universidad que soportan la implementación del control:
ABSP01 - ADQUISICION DE BIENES, SERVICIOS U OBRAS CONTRATACION DIRECTA
ABSP15 - ADQUISICION DE BIENES, SERVICIOS U OBRAS INVITACION PRIVADA E INVITACION PUBLICA
ESG-SSI-M013 MANUAL - LINEAMIENTO DE SEGURIDAD DE LA INFORMACION EN LA RELACION CON PROVEEDORES Y/O TERCEROS
ESG-SSI-F020 - ACUERDO DE CONFIDENCIALIDAD PARA PROVEEDORES Y TERCEROS
ESG-SSI-F005 - AUTORIZACION PARA EL TRATAMIENTO DE DATOS PERSONALES DE PROVEEDORES PERSONA NATURAL</t>
  </si>
  <si>
    <t>Se cuenta con los siguientes documentos aprobados al interior de la universidad que soportan la implementación del control:
ESG-SSI-M013 MANUAL - LINEAMIENTO DE SEGURIDAD DE LA INFORMACION EN LA RELACION CON PROVEEDORES Y/O TERCEROS</t>
  </si>
  <si>
    <t>Se cuenta con los siguientes documentos aprobados al interior de la universidad que soportan la implementación del control:
ESG-SSI-M013 MANUAL - LINEAMIENTO DE SEGURIDAD DE LA INFORMACION EN LA RELACION CON PROVEEDORES Y/O TERCEROS
ABSF145 - REEVALUACION DE PROVEEDORES
ABSF146 - EVALUACION DE PROVEEDORES</t>
  </si>
  <si>
    <t>Se proyecta dar cumplimiento a este control con la implementación de requisitos de seguridad de la información en los procesos de adquisición, uso, gestión y salida de los servicios en la nube.</t>
  </si>
  <si>
    <t xml:space="preserve">
Se cuenta con los siguientes documentos aprobados al interior de la universidad que soportan la implementación del control:
ESG-SSI-P09 - GESTION DE INCIDENTES DE SEGURIDAD DE LA INFORMACION
ESG-SSI-P010 - GESTIÓN DE INCIDENTES DE SEGURIDAD EN EL TRATAMIENTO DE DATOS PERSONALES
ESG-SSI-M012 - MANUAL POLITICA DE GESTION DE INCIDENTES
ESG-SSI-G004 - GUIA PARA REALIZAR REPORTE Y VALORACION DE INCIDENTES DE PROTECCION DE DATOS PERSONALES
ESG-SSI-G006 - GUIA PARA EL DILIGENCIAMIENTO DEL REPORTE DE EVENTOS Y O INCIDENTES DE SEGURIDAD DE LA INFORMACION
ESG-SSI-F025 - REPORTE DE INCIDENTE DE PROTECCION DE DATOS PERSONALES
ESG-SSI-F036 REPORTE DE EVENTO Y/O INCIDENTES DE SEGURIDAD DE LA INFORMACION
ESG-SSI-F026- CONSOLIDADO DE INCIDENTES DE PROTECCION DE DATOS PERSONALES
ESG-SSI-F037-CONSOLIDADO DE INCIDENTES Y/O EVENTOS DE SEGURIDAD DE LA INFORMACION
ESG-SSI-G004-GUIA PARA REALIZAR REPORTE Y VALORACION DE INCIDENTES DE PROTECCION DE DATOS PERSONALES
ESG-SSI-G006-	GUIA PARA EL DILIGENCIAMIENTO DEL REPORTE DE EVENTOS Y O INCIDENTES DE SEGURIDAD DE LA INFORMACION</t>
  </si>
  <si>
    <t>Se cuenta con los siguientes documentos aprobados al interior de la universidad que soportan la implementación del control:
ESG-SSI-P09 - GESTION DE INCIDENTES DE SEGURIDAD DE LA INFORMACION
ESG-SSI-M012 - MANUAL POLITICA DE GESTION DE INCIDENTES
ESG-SSI-G006 - GUIA PARA EL DILIGENCIAMIENTO DEL REPORTE DE EVENTOS Y O INCIDENTES DE SEGURIDAD DE LA INFORMACION
ESG-SSI-F036 REPORTE DE EVENTO Y/O INCIDENTES DE SEGURIDAD DE LA INFORMACION</t>
  </si>
  <si>
    <t>Se cuenta con los siguientes documentos aprobados al interior de la universidad que soportan la implementación del control:
ESG-SSI-P09 - GESTION DE INCIDENTES DE SEGURIDAD DE LA INFORMACION
ESG-SSI-M012 - MANUAL POLITICA DE GESTION DE INCIDENTES
ESG-SSI-F036 REPORTE DE EVENTO Y/O INCIDENTES DE SEGURIDAD DE LA INFORMACION
Adicionalmente al interior del Sistema de Gestión de Seguridad de la Información - SGSI, se tiene definidos esquemas de respuesta inicial al usuario que realiza el reporte el incidente de seguridad , así mismo se tiene planeado la incorporación de flujos de actividades para atender y dar respuesta a un incidente de seguridad teniendo en cuenta su tipología.</t>
  </si>
  <si>
    <t>Se cuenta con los siguientes documentos aprobados al interior de la universidad que soportan la implementación del control:
ESG-SSI-P09 - GESTION DE INCIDENTES DE SEGURIDAD DE LA INFORMACION
ESG-SSI-PL01 - PLAN INSTITUCIONAL DE SENSIBILIZACION Y ENTRENAMIENTO EN SEGURIDAD Y PRIVACIDAD DE LA INFORMACION
ESG-SSI-M012 - MANUAL POLITICA DE GESTION DE INCIDENTES
ESG-SSI-F037 - CONSOLIDADO DE INCIDENTES Y/O EVENTOS DE SEGURIDAD DE LA INFORMACION
ESG-SSI-F026 - CONSOLIDADO DE INCIDENTES DE PROTECCION DE DATOS PERSONALES
ESG-SSI-F036 REPORTE DE EVENTO Y/O INCIDENTES DE SEGURIDAD DE LA INFORMACION</t>
  </si>
  <si>
    <t>Se cuenta con los siguientes documentos aprobados al interior de la universidad que soportan la implementación del control:
ESG-SSI-P09 - GESTION DE INCIDENTES DE SEGURIDAD DE LA INFORMACION
ESG-SSI-M012 - MANUAL POLITICA DE GESTION DE INCIDENTES
ESG-SSI-F037 - CONSOLIDADO DE INCIDENTES Y/O EVENTOS DE SEGURIDAD DE LA INFORMACION
ESG-SSI-F026 - CONSOLIDADO DE INCIDENTES DE PROTECCION DE DATOS PERSONALES
ESG-SSI-F036 REPORTE DE EVENTO Y/O INCIDENTES DE SEGURIDAD DE LA INFORMACION</t>
  </si>
  <si>
    <t>ElSistema de Gestión de Seguridad de la Información - SGSI ha definido una hoja de ruta para continuidad del negocio, la cual será validada con la Dirección de Sistemas y Tecnología con el fin de identificar los controles actuales y/o futuros a implementar.
Se proyecta dar cumplimiento a este control de acuerdo con lo indicado en la norma ISO 27001:2022 y anexo A ISO 27002:2022.</t>
  </si>
  <si>
    <t xml:space="preserve">Se proyecta dar cumplimiento a este control asegurando que se mantengan las operaciones críticas durante las interrupciones, priorizando recursos y procesos claves para minimizar el impacto operacional, y restaurando rápidamente sistemas esenciales para asegurar la continuidad y resiliencia de estas operaciones, lo anterior se definirá en el Plan de Continuidad de Negocio, Análisis de Impacto del Negocio (BIA), Plan de Recuperación de Desastres (DRP), entre otros. </t>
  </si>
  <si>
    <t>Se cuenta con los siguientes documentos aprobados al interior de la universidad que soportan la implementación del control:
AJUP08 - IDENTIFICACION, ACTUALIZACION Y SEGUIMIENTO AL CUMPLIMIENTO DE REQUISITOS LEGALES Y OTROS
AJUF011 - MATRIZ DE IDENTIFICACIÓN Y SEGUIMIENTO AL CUMPLIMIENTO DE REQUISITOS LEGALES Y OTROS
MCTI002-INSTRUCTIVO LEGALIZACION Y USO DE EQUIPOS EN PROYECTOS DE INVESTIGACION	
MFAI001-INSTRUCTIVO REQUISITOS LEGALES Y REGLAMENTARIOS NECESARIOS PARA EL SERVICIO EDUCATIVO DEL USUARIO O PARTE INTERESADA
AJUF012-LISTA DE VERIFICACION POR PROCESOS DE LA IDENTIFICACION Y SEGUIMIENTO AL CUMPLIMIENTO DE REQUISITOS LEGALES Y OTROS</t>
  </si>
  <si>
    <t>Se cuenta con los siguientes documentos aprobados al interior de la universidad que soportan la implementación del control:
ACUERDO 000004 DE 2018 "POR MEDIO DEL CUAL SE ADOPTA EL ESTATUTO DE PROPIEDAD INTELECTUAL DE LA UNIVERSIDAD DE CUNDINAMARCA"
ESG-SSI-M011 - MANUAL – LINEAMIENTO DE USO ACEPTABLE DE ACTIVOS DE INFORMACIÓN
ASIF057 - CONTRATO DE CESION DE DERECHOS ENTRE LOS DESARROLLADORES DE SOFTWARE Y LA UNIVERSIDAD DE CUNDINAMARCA TERMINO FIJO, OPS, PERSONAL ACADEMICO Y PLANTA
ASIF058 - CONTRATO DE CESION DE DERECHOS ENTRE LOS DESARROLLADORES DE SOFTWARE Y LA UNIVERSIDAD DE CUNDINAMARCA - PROVEEDORES
ASIF059 - CONTRATO DE CESION DE DERECHOS ENTRE LOS DESARROLLADORES DE SOFTWARE Y LA UNIVERSIDAD DE CUNDINAMARCA - PASANTIAS Y MONITORIAS</t>
  </si>
  <si>
    <t>Se cuenta con los siguientes documentos aprobados al interior de la universidad que soportan la implementación del control:
ESG-P01 "ADMINISTRACION DE INFORMACION DOCUMENTADA"
ADOP03 - CLASIFICACION Y ORGANIZACION DE ARCHIVOS DE GESTION DOCUMENTAL
ADOP04 - RECEPCION, ORGANIZACION Y ALMACENAMIENTO DE LOS DOCUMENTOS EN EL ARCHIVO CENTRAL
ADOP06 - DISPOSICION FINAL DE LOS DOCUMENTOS
ADOF023 - TABLAS DE RETENCIÓN DOCUMENTAL
ESG-SSI-M011 - MANUAL – LINEAMIENTO DE USO ACEPTABLE DE ACTIVOS DE INFORMACIÓN
ASIM008 - MANUAL PARA REALIZAR PROCESO, SEGUIMIENTO Y RECUPERACIÓN DE BACKUPS</t>
  </si>
  <si>
    <t>Se cuenta con los siguientes documentos aprobados al interior de la universidad que soportan la implementación del control:
RESOLUCIÓN  091 de 2023 "POR LA CUAL SE ESTABLECEN LOS LINEAMIENTOS DE PROTECCIÓN DE DATOS PERSONALES DE LOS TITULARES DE LA UNIVERSIDAD DECUNDINAMARCA"
NORMA ISO/IEC 27701:2019 "SISTEMAS DE GESTIÓN DE PRIVACIDAD DE LA INFORMACIÓN"
NORMA ISO/IEC 27018:20219  "PROTECCION DE LA INFORMACION DE IDENTIFICACION PERSONAL"
ESG-SSI-PG01 – PROGRAMA INTEGRAL DE GESTIÓN DE DATOS PERSONALES - PIGDP
ESG-SSI-P03 - RECOLECCION Y ALMACENAMIENTO DE DATOS PERSONALES
ESG-SSI-P05 - USO Y CIRCULACION DE DATOS PERSONALES
ESG-SSI-P06 -  SUPRESION DE DATOS PERSONALES
ESG-SSI-P07 - TRANSFERENCIA INTERNACIONAL DE DATOS PERSONALES
ESG-SSI-P10 - GESTION DE INCIDENTES DE SEGURIDAD EN EL TRATAMIENTO DE DATOS PERSONALES
ESG-SSI-P15 - GESTION DE DATOS PERSONALES
ESG-SSI-P16 - GESTION DE RIESGOS DE PROTECCION DE DATOS PERSONALES
ESG-SSI-M014 - MANUAL DE ADMINISTRACION DE RIESGOS DE PROTECCIÓN DE DATOS PERSONALES
ESG-SSI-F025 - REPORTE DE INCIDENTES DE PROTECCION DE DATOS PERSONALES
ESG-SSI-F026 - CONSOLIDADO DE INCIDENTES DE PROTECCION DE DATOS PERSONALES
ESG-SSI-F045 - MATRIZ PARA LA GESTION DE RIESGOS DE PROTECCION DE DATOS PERSONALES
AJUF011 - MATRIZ DE IDENTIFICACION Y SEGUIMIENTO AL CUMPLIMIENTO DE REQUISITOS LEGALES Y OTROS</t>
  </si>
  <si>
    <t>Se cuenta con los siguientes documentos aprobados al interior de la universidad que soportan la implementación del control:
ESG-SSI-P08 - IMPLEMENTACIÓN DEL SISTEMA DE GESTIÓN DE SEGURIDAD DE LA INFORMACIÓN
SCIP02 - ACCIONES CORRECTIVAS Y DE MEJORA
SCIP04 - AUDITORÍA INTERNA
SCIP16- ELABORACION Y SEGUIMIENTO A PLANES DE MEJORAMIENTO CON ENTES DE CONTROL EXTERNO
SCIF010- INFORME DE AUDITORIA
EPIP15 - PROCEDIMIENTO REVISION POR LA DIRECCION</t>
  </si>
  <si>
    <t>Se cuenta con los siguientes documentos aprobados al interior de la universidad que soportan la implementación del control:
Resolución 092 del 08 de Agosto de 2023 - “POR LA CUAL ADOPTA EL SISTEMA DE GESTIÓN DE SEGURIDAD DE LA INFORMACIÓN – SGSI Y SE ESTABLECEN LINEAMIENTOS, OBJETIVOS Y
ALCANCE, EN LA UNIVERSIDAD DE CUNDINAMARCA”
Resolución 088 de 2017 “Por la cual se adopta el Sistema de Seguridad de la Información – SGSI y se establece la Política, Objetivos y Alcance del Sistema de Seguridad de la Información de la Universidad de Cundinamarca”
ESG-SSI-P08 - IMPLEMENTACIÓN DEL SISTEMA DE GESTIÓN DE SEGURIDAD DE LA INFORMACIÓN
ESG-SSI-PL01- PLAN INSTITUCIONAL DE SENSIBILIZACION Y ENTRENAMIENTO EN SEGURIDAD Y PRIVACIDAD DE LA INFORMACION
ESG-SSI-M001- MANUAL DE LINEAMIENTOS DE SEGURIDAD Y PRIVACIDAD DE LA INFORMACION
EPIP15 - PROCEDIMIENTO DE REVISION POR LA DIRECCION
SCIF010-INFORME DE AUDITORIA</t>
  </si>
  <si>
    <t>Se cuenta con los siguientes documentos aprobados al interior de la universidad que soportan la implementación del control:
ESG-SSI-P01 - GESTION DE ACTIVOS DE INFORMACION
ESG-SSI-P03 - RECOLECCION Y ALMACENAMIENTO DE DATOS PERSONALES
ESG-SSI-P05 - USO Y CIRCULACION DE DATOS PERSONALES
ESG-SSI-P06 - SUPRESION DE DATOS PERSONALES
ESG-SSI-P07 - TRANSFERENCIA INTERNACIONAL DE DATOS PERSONALES
ESG-SSI-P08 - IMPLEMENTACION DEL SISTEMA DE GESTION DE SEGURIDAD DE LA INFORMACION
ESG-SSI-P09 - GESTION DE INCIDENTES DE SEGURIDAD DE LA INFORMACION
ESG-SSI-P10 - GESTION DE INCIDENTES DE SEGURIDAD EN EL TRATAMIENTO DE DATOS PERSONALES
ESG-SSI-P12 - GESTION DE RIESGOS DE SEGURIDAD DE LA INFORMACION
ESG-SSI-P13 - REGISTRO NACIONAL DE BASES DE DATOS
ESG-SSI-P14 - SUPERVISORES E INTERVENTORES
ESG-SSI-P15 - GESTION DE DATOS PERSONALES
ESG-SSI-P16 - GESTION DE RIESGOS DE PROTECCION DE DATOS PERSONALES
ESG-SSI-M001 - MANUAL DE LINEAMIENTOS  DE SEGURIDAD Y PRIVACIDAD DE LA INFORMACIÓN
ESG-SSI-M004- MANUAL DE ROLES Y RESPONSABILIDADES EN SEGURIDAD Y PRIVACIDAD DE LA INFORMACION
ESG-SSI-M007 - MANUAL - POLÍTICA DE USO DE DISPOSITIVOS MÓVILES Y BYOD
ESG-SSI-M010 - MANUAL POLITICA DE USO ACEPTABLE DE ACTIVOS DE INFORMACION
ESG-SSI-P03- RECOLECCION Y ALMACENAMIENTO DE DATOS PERSONALES
ATHP03- INDUCCION Y REINDUCCION
ASIP16 - DESARROLLO DE SISTEMAS DE INFORMACION
ASIP18 - SOPORTE, MANTENIMIENTO Y MONITOREO A LA INFRAESTRUCTURA DE RED Y RECURSOS TECNOLOGICOS	
ASIP19 - GESTION PROYECTOS DE TI	
ASIP20 - GESTION DE ACCESO A LOS SISTEMAS DE INFORMACION, RECURSOS Y SERVICIOS TECNOLOGICOS	
ASIP25 - COPIA DE SEGURIDAD DE INFORMACION
ASIP33 - MESA DE SERVICIOS A UN CLIC
ESG-SSI-F010- CHECKLIST PARA ENTREGA Y DEVOLUCION DE ACTIVOS DE LA INFORMACION</t>
  </si>
  <si>
    <t>Definir los controles aplicables para el Sistema de Gestión de Seguridad de la Información-SGSI en la Universidad de Cundinamarca de acuerdo lo indicado por la norma ISO/IEC 27001:2022 y su anexo A norma ISO/IEC 27002:2022.</t>
  </si>
  <si>
    <t>Este formato detalla qué controles del Anexo A de la norma ISO/IEC 27002:2022, han sido seleccionados y deberan ser implementados desde el Sistema de Gestión de Seguridad de la Información –SGSI y la Dirección de Sistemas y Tecnología en la Universidad de Cundinamarca, asi mismo indica el grado de implementación de cada control (esta valoración se realiza de forma periodica desde el SGSI).</t>
  </si>
  <si>
    <t xml:space="preserve">
Se cuenta con los siguientes documentos aprobados al interior de la universidad que soportan la implementación del control:
ATHP01 - SELECCION DEL PERSONAL
ATHP08 - CONTRATACION DE SERVIDORES PUBLICOS OCASIONALES
ATHI007 -  INSTRUCTIVO PARA REALIZAR LAS ENTREVISTAS Y PRUEBAS PARA LA SELECCION DEL PERSONAL
ATHI013 - DESCRIPCION DE PERFILES DE CARGOS DOCENTES PREGRADO
ATHF131 - CHECKLIST Y FICHA DE SELECCION PARA CONTRATACION DE PERSONAL A TERMINO FIJO OPS, DOCENTES OCASIONALES, PERSONAL ACADEMICO Y PERSONAL DE PLANTA</t>
  </si>
  <si>
    <t xml:space="preserve">
Se cuenta con los siguientes documentos aprobados al interior de la universidad que soportan la implementación del control:
ESTATUTO ADMINISTRATIVO Y DOCENTE
ADOF012-MODELO CONTRATO ADMINISTRATIVO
ESG-SSI-P01- GESTION DE ACTIVOS DE INFORMACION
ESG-SSI-PL01-PLAN INSTITUCIONAL DE SENSIBILIZACION Y ENTRENAMIENTO EN SEGURIDAD Y PRIVACIDAD DE LA INFORMACION
ESGF036-MATRIZ DE PARTES INTERESADAS
ESG-SSI-F046- 	AUTORIZACION PARA EL TRATAMIENTO DE DATOS PERSONALES DE TITULARES FUNCIONARIOS, ADMINISTRATIVOS Y GESTORES DEL CONOCIMEINTO, EN TODAS LAS MODALIDADES DE CONTRATACION.
ESG-SSI-F002 - ACUERDO DE CONFIDENCIALIDAD PARA MIEMBROS DEL TALENTO HUMANO, PASANTES Y MONITORES
MCTF052- PRESENTACION DE PROYECTOS PARA SER SOMETIDOS ANTE EL COMITE DE ETICA, BIOETICA E INTEGRIDAD EN INVESTIGACION - CEBII
ASIF057 - CONTRATO DE CESIÓN DE DERECHOS ENTRE LOS DESARROLLADORES DE SOFTWARE Y LA UNIVERSIDAD DE CUNDINAMARCA – TERMINO FIJO, OPS, PERSONAL ACADÉMICO Y PLANTA.</t>
  </si>
  <si>
    <t xml:space="preserve">Se cuenta con los siguientes documentos aprobados al interior de la universidad que soportan la implementación del control:
ESG-SSI-PL01 - PLAN INSTITUCIONAL DE SENSIBILIZACION Y ENTRENAMIENTO EN SEGURIDAD Y PRIVACIDAD DE LA INFORMACION 
ATHP03 - INDUCCION Y REINDUCCION
ATHM002 - MANUAL DE INDUCCION Y REINDUCCION TALENTO HUMANO
CAMPO MULTIDIMENSIONAL DE APRENDIZAJE DEL SGSI (MOODLE)
MICROSITIO </t>
  </si>
  <si>
    <t>Se cuenta con los siguientes documentos aprobados al interior de la universidad que soportan la implementación del control:
ACUERDO 003 DE 2020 “POR EL CUAL SE ADOPTA EL ESTATUTO DISCIPLINARIO DEL PERSONAL ACADÉMICO Y ADMINISTRATIVO DE LA UNIVERSIDAD DE CUNDINAMARCA”.
SCDP01- PROCEDIMIENTO ORDINARIO
SCDP03 –PROCEDIMIENTO VERBAL
ESG-SSI-P09 - GESTIÓN DE INCIDENTES DE SEGURIDAD DE LA INFORMACIÓN
ATHP06-EVALUACION DESEMPENO ADMINISTRATIVO
ASIM005 - MANUAL LINEAMIENTOS DE USO ADECUADO DEL CORREO INSTITUCIONAL
ESG-SSI-M011- MANUAL LINEAMIENTO DE USO ACEPTABLE DE ACTIVOS DE INFORMACION
ESG-SSI-F002-ACUERDO DE CONFIDENCIALIDAD PARA MIEMBROS DEL TALENTO HUMANO, PASANTES Y MONITORES</t>
  </si>
  <si>
    <t>Se cuenta con los siguientes documentos aprobados al interior de la universidad que soportan la implementación del control:
ESG-SSI-M004 - MANUAL DE ROLES Y RESPONSABILIDADES EN SEGURIDAD Y PRIVACIDAD DE LA INFORMACION
ESG-SSI-F002 - ACUERDO DE CONFIDENCIALIDAD PARA MIEMBROS DEL TALENTO HUMANO, PASANTES Y MONITORES
ESG-SSI-F010 - CHECKLIST PARA ENTREGA Y DEVOLUCION DE ACTIVOS DE LA INFORMACION
ATHP17-INGRESO Y RETIRO DEL PERSONAL DE PLANTA
Adicionalmente se cuenta con los siguientes documentos pendientes de formalizar:
ESG-SSI-Pxx PROCEDIMIENTO DE ENTREGA Y DEVOLUCIÓN DE ACTIVOS DE LA INFORMACIÓN.</t>
  </si>
  <si>
    <t>Se cuenta con los siguientes documentos aprobados al interior de la universidad que soportan la implementación del control:
ESG-SSI-P07 - TRANSFERENCIA INTERNACIONAL DE DATOS PERSONALES
ESG-SSI-M013 - MANUAL - LINEAMIENTO DE SEGURIDAD DE LA INFORMACION CON RELACION A LOS PROVEEDORES Y/O TERCEROS
ESG-SSI-F002 - ACUERDO DE CONFIDENCIALIDAD PARA MIEMBROS DEL TALENTO HUMANO, PASANTES Y MONITORES
ESG-SSI-F020 - ACUERDO DE CONFIDENCIALIDAD PARA PROVEEDORES Y TERCEROS
ESG-SSI-F009 - CLAUSULA DE CONFIDENCIALIDAD PARA FOTOGRAFOS EXTERNOS
ASIF057- CONTRATO DE CESION DE DERECHOS ENTRE LOS DESARROLLADORES DE SOFTWARE Y LA UNIVERSIDAD DE CUNDINAMARCA TERMINO FIJO, OPS, PERSONAL ACADEMICO Y PLANTA</t>
  </si>
  <si>
    <t>EL CONTROL SE ENCUENTRA EXCLUIDO DE IMPLEMENTACIÓN EN LA UNIVERSIDAD DE CUNDINAMARCA</t>
  </si>
  <si>
    <t>Se cuenta con los siguientes documentos aprobados al interior de la universidad que soportan la implementación del control:
PIEZAS GRAFICAS
ESG-SSI-G006 - GUIA PARA EL DILIGENCIAMIENTO DEL REPORTE DE EVENTOS Y O INCIDENTES DE SEGURIDAD DE LA INFORMACION
ESG-SSI-G002 - GUIA DE CONTACTO CON LAS AUTORIDADES Y GRUPOS DE INTERES ESPECIAL
ESG-SSI-F036 REPORTE DE EVENTO Y/O INCIDENTES DE SEGURIDAD DE LA INFORMACION
ESG-SSI-PL01- PLAN INSTITUCIONAL DE SENSIBILIZACION Y ENTRENAMIENTO EN SEGURIDAD Y PRIVACIDAD DE LA INFORMACION
ESG-SSI-M004- MANUAL DE ROLES Y RESPONSABILIDADES EN SEGURIDAD Y PRIVACIDAD DE LA INFORMACION</t>
  </si>
  <si>
    <t>Se cuenta con los siguientes documentos aprobados al interior de la universidad que soportan la implementación del control:
ABSP17 - BAJAS DE INVENTARIO
ASIP18 - SOPORTE, MANTENIMIENTO Y MONITOREO A LA INFRAESTRUCTURA DE RED Y RECURSOS TECNOLOGICOS
ASIM016 - MANUAL PARA BORRADO SEGURO DE INFORMACION
ABSF037 - DEVOLUCION DE BIENES AL ALMACEN, BAJAS O TRASLADO ENTRE DEPENDENCIAS
ASIF061 - LISTA DE VERIFICACION MANTENIMIENTO EQUIPOS DE COMPUTO
ASIF070 - ACEPTACION DE BORRADO SEGURO EQUIPOS DE COMPUTO</t>
  </si>
  <si>
    <t>Se cuenta con los siguientes documentos aprobados al interior de la universidad que soportan la implementación del control:
ASIP18 - SOPORTE, MANTENIMIENTO Y MONITOREO A LA INFRAESTRUCTURA DE RED Y RECURSOS TECNOLOGICOS
ASIM017 - MANUAL DE SERVICIOS TECNOLOGICOS (CONSULTA RESTRINGIDA)
ASIF060 - LISTA DE BACKUPS Y LIMPIEZA DE CDS Y TRS
ASIF061 - LISTA DE VERIFICACION MANTENIMIENTO EQUIPOS DE COMPUTO</t>
  </si>
  <si>
    <t>Se cuenta con los siguientes documentos aprobados al interior de la universidad que soportan la implementación del control:
ASIM017 - MANUAL DE SERVICIOS TECNOLOGICOS
ESG-SSI-M010 - MANUAL POLÍTICA DE CONTROL DE ACCESO A ÁREAS SEGURAS
ASIF061 - LISTA DE VERIFICACION MANTENIMIENTO EQUIPOS DE COMPUTO
SG-SST-G008 - GUÍA DE INSPECCIONES</t>
  </si>
  <si>
    <t>Se cuenta con los siguientes documentos aprobados al interior de la universidad que soportan la implementación del control:
ASIM014 - MANUAL LINEAMIENTOS DE ACTUALIZACIÓN Y RENOVACIÓN DE INFRAESTRUCTURA TECNOLÓGICA
ASIM017 - MANUAL DE SERVICIOS TECNOLOGICOS</t>
  </si>
  <si>
    <t>Se cuenta con los siguientes documentos aprobados al interior de la universidad que soportan la implementación del control:
ABSP05 - INGRESO, EGRESO, TRASLADOS Y DEVOLUCIONES DE LOS BIENES AL ALMACEN
ABSP17 – BAJAS DE INVENTARIO
ADOP06 - DISPOSICION FINAL DE LOS DOCUMENTOS
ASIP18 - SOPORTE, MANTENIMIENTO Y MONITOREO A LA INFRAESTRUCTURA DE RED Y RECURSOS TECNOLOGICOS
ADOP04 - RECEPCION, ORGANIZACION Y ALMACENAMIENTO DE LOS DOCUMENTOS EN EL ARCHIVO CENTRAL
ESG-SSI-M007 - MANUAL - POLÍTICA DE USO DE DISPOSITIVOS MÓVILES Y BYOD
ESG-SSI-M010 - MANUAL POLITICA DE CONTROL DE ACCESO FISICO A AREAS SEGURAS
ASIM008 - MANUAL PARA REALIZAR PROCESO, SEGUIMIENTO
ASIM016 - MANUAL PARA BORRADO SEGURO DE INFORMACION
ESG-SSI-F010 CHECKLIST PARA LA ENTREGA Y DEVOLUCION DE ACTIVOS
ABSF037 - DEVOLUCION DE BIENES AL ALMACEN, BAJAS O TRASLADO ENTRE DEPENDENCIAS
ABSF068 - AUTORIZACION PARA PRESTAMO O RETIRO DE BIENES NO ACADEMICOS DE LA UNIVERSIDAD</t>
  </si>
  <si>
    <t>Se cuenta con los siguientes documentos aprobados al interior de la universidad que soportan la implementación del control:
ESG-SSI-M007 - MANUAL - POLITICA DE USO DE DISPOSITIVOS MOVILES Y BYOD</t>
  </si>
  <si>
    <t>Se cuenta con los siguientes documentos aprobados al interior de la universidad que soportan la implementación del control:
ESG-SSI-M011 - MANUAL – LINEAMIENTO DE USO ACEPTABLE DE ACTIVOS DE INFORMACIÓN
ESG-SSI-M006 -MANUAL - POLITICA DE ESCRITORIO LIMPIO Y PANTALLA LIMPIA
ASIM017 - MANUAL DE SERVICIOS TECNOLOGICOS</t>
  </si>
  <si>
    <t>Se cuenta con los siguientes documentos aprobados al interior de la universidad que soportan la implementación del control:
ESG-SSI-M001 - MANUAL DE LINEAMIENTOS DE SEGURIDAD Y PRIVACIDAD DE LA INFORMACIÓN
ESG-SSI-M006 -MANUAL - POLITICA DE ESCRITORIO LIMPIO Y PANTALLA LIMPIA
ESG-SSI-F035 - REPORTE DE VERIFICACION PARA VIGIA DE SEGURIDAD DE LA INFORMACION</t>
  </si>
  <si>
    <t xml:space="preserve">
Se cuenta con los siguientes documentos aprobados al interior de la universidad que soportan la implementación del control:
ESG-SSI-M010 MANUAL POLITICA DE CONTROL DE ACCESO FISICO A AREAS SEGURAS
ESG-SST-M003 - MANUAL DE SENALIZACION Y DEMARCACION DE AREAS, ESPACIOS Y DEPENDENCIAS
ASII015 - INSTRUCTIVO GESTION DE ACCESO A LOS SISTEMAS DE INFORMACION, RECURSOS Y SERVICIOS TECNOLOGICOS
ASIF063 - REGISTRO DE INGRESO A LOS CENTROS DE DATOS Y CUARTOS DE TELECOMUNICACIONES (CD’S Y TR’S)
ADOF030 - INGRESO A LOS DEPÓSITOS DE ARCHIVOS</t>
  </si>
  <si>
    <t>Se cuenta con los siguientes documentos aprobados al interior de la universidad que soportan la implementación del control:
ESG-SST-PL01- PLAN DE GESTIÓN INTEGRAL DEL RIESGO DE DESASTRES Y PREVENCIÓN, PREPARACIÓN Y RESPUESTA ANTE EMERGENCIAS
ESG-SSI-P12 PROCEDIMIENTO DE GESTION DE RIESGOS DE SEGURIDAD Y PRIVACIDAD DE LA INFORMACION
ESG-SSI-M09 MANUAL DE ADMINISTRACION DE RIESGOS DE SEGURIDAD Y PRIVACIDAD DE LA INFORMACION 
ESG-SST-F071 - INSPECCIÓN DE RED HIDRÁULICA CONTRA INCENDIOS
ESG-SST-F018 - INSPECCION PLANTA ELECTRICA
ESG-SST-F002 - INSPECCION DE SEGURIDAD EXTINTORES
ABSF080 - INSPECCIÓN PLANTA FISICA</t>
  </si>
  <si>
    <t>Se cuenta con los siguientes documentos aprobados al interior de la universidad que soportan la implementación del control:
ESG-SSI-M010 MANUAL POLITICA DE CONTROL DE ACCESO FISICO A AREAS SEGURAS
ABSG006 - GUIA USO DE CAMARAS DE SEGURIDAD UNIVERSIDAD DE CUNDINAMARCA</t>
  </si>
  <si>
    <t>Se cuenta con los siguientes documentos aprobados al interior de la universidad que soportan la implementación del control:
RESOLUCIÓN No. 307 DE 2008 “POR LA CUAL SE ESTABLECE EL REGLAMENTO DE INGRESO, PERMANENCIA Y SALIDA DE LA UNIVERSIDAD DE CUNDINAMARCA”
ESG-SSI-M010 MANUAL POLITICA DE CONTROL DE ACCESO FISICO A AREAS SEGURAS
ADOF030 - INGRESO A LOS DEPÓSITOS DE ARCHIVOS
ASIF063 - REGISTRO DE INGRESO A LOS CENTROS DE DATOS Y CUARTOS DE TELECOMUNICACIONES (CD’S Y TR’S)
ADOF030 - INGRESO A LOS DEPÓSITOS DE ARCHIVOS</t>
  </si>
  <si>
    <t>Se cuenta con los siguientes documentos aprobados al interior de la universidad que soportan la implementación del control:
ESG-SSI-M010 MANUAL POLITICA DE CONTROL DE ACCESO FISICO A AREAS SEGURAS
ABSG006 - GUIA USO DE CAMARAS DE SEGURIDAD UNIVERSIDAD DE CUNDINAMARCA
ASII015 - INSTRUCTIVO GESTION DE ACCESO A LOS SISTEMAS DE INFORMACION, RECURSOS Y SERVICIOS TECNOLOGICOS
 ASIF063 - REGISTRO DE INGRESO A LOS CENTROS DE DATOS Y CUARTOS DE TELECOMUNICACIONES (CD’S Y TR’S)
ADOF030 - INGRESO A LOS DEPÓSITOS DE ARCHIVOS</t>
  </si>
  <si>
    <t>Se cuenta con los siguientes documentos aprobados al interior de la universidad que soportan la implementación del control:
GUIA DE VIDEOVIGILANCIA
RESOLUCIÓN No. 307 DE 2008 “POR LA CUAL SE ESTABLECE EL REGLAMENTO DE INGRESO, PERMANENCIA Y SALIDA DE LA UNIVERSIDAD DE CUNDINAMARCA”
ESG-SSI-M010 MANUAL POLITICA DE CONTROL DE ACCESO FISICO A AREAS SEGURAS
ESG-SSI-M007 - MANUAL - POLITICA DE USO DE DISPOSITIVOS MOVILES Y BYOD
 ASIF063 - REGISTRO DE INGRESO A LOS CENTROS DE DATOS Y CUARTOS DE TELECOMUNICACIONES (CD’S Y TR’S)</t>
  </si>
  <si>
    <t>Se cuenta con los siguientes documentos aprobados al interior de la universidad que soportan la implementación del control:
ESG-SSI-M001 - MANUAL DE LINEAMIENTOSS DE SEGURIDAD Y PRIVACIDAD DE LA INFORMACIÓN
ESG-SSI-M007 - MANUAL - POLÍTICA DE USO DE DISPOSITIVOS MÓVILES Y BYOD
ESG-SSI-M011 - MANUAL DE LINEAMIENTOS DE USO ACEPTABLE DE ACTIVOS DE INFORMACIÓN
ESG-SSI-M006 -MANUAL - POLITICA DE ESCRITORIO LIMPIO Y PANTALLA LIMPIA
ESG-SSI-F035 - REPORTE DE VERIFICACION PARA VIGIA DE SEGURIDAD DE LA INFORMACION</t>
  </si>
  <si>
    <t>Se cuenta con los siguientes documentos aprobados al interior de la universidad que soportan la implementación del control:
ASIP20 - GESTION DE ACCESO A LOS SISTEMAS DE INFORMACION, RECURSOS Y SERVICIOS TECNOLOGICOS
ASII015 - INSTRUCTIVO GESTION DE ACCESO A LOS SISTEMAS DE INFORMACION, RECURSOS Y SERVICIOS TECNOLOGICOS</t>
  </si>
  <si>
    <t>Se cuenta con los siguientes documentos aprobados al interior de la universidad que soportan la implementación del control:
ASII015 - INSTRUCTIVO GESTION DE ACCESO A LOS SISTEMAS DE INFORMACION, RECURSOS Y SERVICIOS TECNOLOGICOS</t>
  </si>
  <si>
    <t xml:space="preserve">Se cuenta con los siguientes documentos aprobados al interior de la universidad que soportan la implementación del control:
ASIM006 - MANUAL DE LINEAMINETOS DE DESARROLLO DE SOFTWARE INSTUTUCIONAL ( se definen los permisos otorgados a cada desarrollador sobre el proyecto) </t>
  </si>
  <si>
    <t>Se cuenta con los siguientes documentos aprobados al interior de la universidad que soportan la implementación del control:
ASIM005 - MANUAL DE POLITICAS DE USO ADECUADO DEL CORREO INSTITUCIONAL
ASIP20 - GESTION DE ACCESO A LOS SISTEMAS DE INFORMACION, RECURSOS Y SERVICIOS TECNOLOGICOS
ASII015 - INSTRUCTIVO GESTION DE ACCESO A LOS SISTEMAS DE INFORMACION, RECURSOS Y SERVICIOS TECNOLOGICOS</t>
  </si>
  <si>
    <t>Se encuentra en proceso de validación con el área encargada, en proceso de documentación y posterior formalización.</t>
  </si>
  <si>
    <t>Se cuenta con los siguientes documentos aprobados al interior de la universidad que soportan la implementación del control:
ASIP18 - SOPORTE, MANTENIMIENTO Y MONITOREO A LA INFRAESTRUCTURA DE RED Y RECURSOS TECNOLOGICOS
ESG-SSI-PL01 - PLAN INSTITUCIONAL DE SENSIBILIZACION Y ENTRENAMIENTO EN SEGURIDAD Y PRIVACIDAD DE LA INFORMACION
ESG-SSI-P09 - GESTION DE INCIDENTES DE SEGURIDAD DE LA INFORMACION
ESG-SSI-F035 - REPORTE DE VERIFICACION PARA VIGIA DE SEGURIDAD DE LA INFORMACION</t>
  </si>
  <si>
    <t xml:space="preserve">Se cuenta con el siguiente documento por aprobación al interior de la universidad que soportan la implementación del control:
ABSP01 - ADQUISICION DE BIENES, SERVICIOS U OBRAS CONTRATACION DIRECTA (AL CONTRATAR)
EPIP15 - PROCEDIMIENTO DE REVISION POR LA DIRECCION
ASIP36- GESTION DE VULNERABILIDADES 
( Se espera agendar mesa de trabajo con el SGSI para modificar y actualizar el procedimiento) </t>
  </si>
  <si>
    <t xml:space="preserve">Se cuenta con los siguientes documentos aprobados al interior de la universidad que soportan la implementación del control:
ASIM016 - MANUAL PARA BORRADO SEGURO DE LA INFORMACION </t>
  </si>
  <si>
    <t xml:space="preserve">
Se encuentra en proceso de validación con el área encargada, en proceso de documentación y posterior formalización.</t>
  </si>
  <si>
    <t>Se proyecta dar cumplimiento a este control mediante la detección, monitoreo y protección de los datos sensibles contra la pérdida o fuga no autorizada, asegurando que se cumplan las políticas de seguridad, confidencialidad e integridad de la información y minimizando los riesgos de exposición</t>
  </si>
  <si>
    <t>Se cuenta con los siguientes documentos aprobados al interior de la universidad que soportan la implementación del control:
ASIP25 - COPIA DE SEGURIDAD DE LA INFORMACION
ASIM008 - MANUAL PARA REALIZAR PROCESO,SEGUIMIENTO Y RECUPERACION DE BACKUPS</t>
  </si>
  <si>
    <t xml:space="preserve">Se cuenta con los siguientes documentos aprobados y por aprobar al interior de la universidad que soportan la implementación del control:
ESGI-SSI-P09 - GESTION DE INCIDENTES DE SEGURIDAD DE LA INFORMACION
ESG-SSI-M12 - MANUAL POLITICA DE GESTION DE INCIDENTES
ESG-SSI-F036 - REPORTE DE EVENTO Y/O INCIDENTES DE SEGURIDAD DE LA INFORMACION
ESG-SSI-F037 - CONSOLIDADO DE INCIDENTES Y/O EVENTOS DE SEGURIDAD DE LA INFORMACION </t>
  </si>
  <si>
    <t xml:space="preserve">Se proyecta dar cumplimiento a este control mediante el monitoreo en tiempo real de la infraestructura de la organización, con el fin de identificar alertas e incidentes. </t>
  </si>
  <si>
    <t xml:space="preserve">Se cuenta con los siguientes documentos aprobados al interior de la universidad que soportan la implementación del control:
ASIG009- CREACION Y CONFIGURACION DE GPO EN SERVIDORES DE DOMINIO </t>
  </si>
  <si>
    <t>Se cuenta con los siguientes documentos aprobados al interior de la universidad que soportan la implementación del control:
ASIP20 - GESTION DE ACCESO A LOS SISTEMAS DE INFORMACION, RECURSOS Y SERVICIOS TECNOLOGICOS
ASIM017 - MANUAL DE SERVICIOS TECNOLOGICOS (CONSULTA RESTRINGIDA)
ASII015 - INSTRUCTIVO GESTION DE ACCESO A LOS SISTEMAS DE INFORMACION, RECURSOS Y SERVICIOS TECNOLOGICOS</t>
  </si>
  <si>
    <t>Se cuenta con los siguientes documentos aprobados al interior de la universidad que soportan la implementación del control:
ASIM001 - MANUAL DE SISTEMAS Y TECNOLOGIA
ASIM017 - MANUAL DE SERVICIOS TECNOLOGICOS
ASII015 - INSTRUCTIVO GESTION DE ACCESO A LOS SISTEMAS DE INFORMACION, RECURSOS Y SERVICIOS TECNOLOGICOS 
ASIP20 - GESTION DE ACCESO A LOS SISTEMAS DE INFORMACION, RECURSOS Y SERVICIOS TECNOLOGICOS</t>
  </si>
  <si>
    <t>Se cuenta con los siguientes documentos aprobados al interior de la universidad que soportan la implementación del control:
ASIP20 - GESTION DE ACCESO A LOS SISTEMAS DE INFORMACION, RECURSOS Y SERVICIOS TECNOLOGICOS 
ASIM017 - MANUAL DE SERVICIOS TECNOLOGICOS
ASII015 - INSTRUCTIVO GESTION DE ACCESO A LOS SISTEMAS DE INFORMACION, RECURSOS Y SERVICIOS TECNOLOGICOS</t>
  </si>
  <si>
    <t>Se cuenta con los siguientes documentos aprobados al interior de la universidad que soportan la implementación del control:
ABSP01 - ADQUISICION DE BIENES, SERVICIOS U OBRAS CONTRATACION DIRECTA</t>
  </si>
  <si>
    <t xml:space="preserve">Se encuentra en proceso de validación con el área encargada, en proceso de documentación y posterior formalización.
ACTUALMENTE LA DIRECCION DE SISTEMAS Y TECNOLOGIA CUENTA CON UN DOCUEMENTO INTERNO SOBRE SEPARACION DE REDES </t>
  </si>
  <si>
    <t>Se encuentra en proceso de validación con el área encargada, en proceso de documentación y posterior formalización.
ACTUALMENTE LA DIRECCION DE SISTEMAS Y TECNOLOGIA REALIZÓ EL PERFILAMIENTO DEL FIREWALL EN SU SEDE, SECCIONALES Y EXTENSIONES</t>
  </si>
  <si>
    <t xml:space="preserve">Se cuenta con los siguientes documentos aprobados al interior de la universidad que soportan la implementación del control:
ACTUALMENTE LA DIRECCION DE SISTEMAS Y TECNOLOGIA SE ENCUENTRA EN PROCESO DE VALIDACION Y CREACION DE UN PROCEDIMEINTO Y MANUAL REFENTE A CONTROLES CRIPTOGRAFICOS.
ASIG011-CIFRADO DE INFORMACION DE MICROSOFT 365 </t>
  </si>
  <si>
    <t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t>
  </si>
  <si>
    <t>Se cuenta con los siguientes documentos aprobados al interior de la universidad que soportan la implementación del control:
ASIM001 - MANUAL DE SISTEMAS Y TECNOLOGIA
ASIM006 - MANUAL DE POLITICAS DE DESARROLLO DE SOFTWARE INSTITUCIONAL</t>
  </si>
  <si>
    <t xml:space="preserve">
Se cuenta con los siguientes documentos aprobados al interior de la universidad que soportan la implementación del control:
ASIP21 - GESTION DEL CAMBIO
MATRIZ DE GESTIÓN DEL CAMBIO - PUBLICADA EN EL MODELO DE OPERACIÓN DIGITAL DE LA DIRECCIÓN DE SISTEMAS Y TECNOLOGÍA
ASIP16 - SISTEMAS DE INFORMACIÓN</t>
  </si>
  <si>
    <t>Seguridad de la información para el uso de servicios en la nube (cloud)</t>
  </si>
  <si>
    <t>Se cuenta con los siguientes documentos aprobados al interior de la universidad que soportan la implementación del control:
ESG-SSI-M004 - MANUAL DE ROLES Y RESPONSABILIDADES EN SEGURIDAD Y PRIVACIDAD DE LA INFORMACION
El Sistema de Gestión de Seguridad de la Información - SGSI, opera desde el macroproceso estratégico dentro de los sistemas integrados, y por Resolución 140 se designa la Coordinadora del Sistema de Gestión de Seguridad de la información.</t>
  </si>
  <si>
    <t xml:space="preserve">Inteligencia sobre amenazas </t>
  </si>
  <si>
    <r>
      <t>Preparación de las TIC para la continuidad del negocio</t>
    </r>
    <r>
      <rPr>
        <sz val="10"/>
        <color rgb="FFFF0000"/>
        <rFont val="Arial"/>
        <family val="2"/>
      </rPr>
      <t xml:space="preserve"> </t>
    </r>
  </si>
  <si>
    <t xml:space="preserve">Monitoreo de la seguridad física </t>
  </si>
  <si>
    <t xml:space="preserve">Gestión de la configuración </t>
  </si>
  <si>
    <t xml:space="preserve">Eliminación de información </t>
  </si>
  <si>
    <r>
      <t>Enmascaramiento de datos</t>
    </r>
    <r>
      <rPr>
        <sz val="10"/>
        <color rgb="FFFF0000"/>
        <rFont val="Arial"/>
        <family val="2"/>
      </rPr>
      <t xml:space="preserve"> </t>
    </r>
  </si>
  <si>
    <r>
      <t>Prevención de la fuga de datos</t>
    </r>
    <r>
      <rPr>
        <sz val="10"/>
        <color rgb="FFFF0000"/>
        <rFont val="Arial"/>
        <family val="2"/>
      </rPr>
      <t xml:space="preserve"> </t>
    </r>
  </si>
  <si>
    <t xml:space="preserve">Configuración segura </t>
  </si>
  <si>
    <t>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t>
  </si>
  <si>
    <t>EXCLUSIÓN 
SI/NO</t>
  </si>
  <si>
    <t>Actividades de supervisión (Monitoreo)</t>
  </si>
  <si>
    <t>Se cuenta con los siguientes documentos aprobados al interior de la universidad que soportan la implementación del control:
ASIM006 - MANUAL DE LINEAMIENTOS DE DESARROLLO DE SOFTWARE INSTITUCIONAL 
Este manual esta en proceso de formalización y publicación en el modelo de operacion digital</t>
  </si>
  <si>
    <t>Se cuenta con los siguientes documentos aprobados al interior de la universidad que soportan la implementación del control:
ESG-SSI-G002 - GUÍA DE CONTACTO CON LAS AUTORIDADES Y GRUPOS DE INTERÉS ESPECIAL
ESG-SSI-M012 - MANUAL DE LINEAMIENTOS PARA LA GESTIÓN DE INCIDENTES DE SEGURIDAD DE LA INFORMACIÓN</t>
  </si>
  <si>
    <t>Se cuenta con los siguientes documentos aprobados al interior de la universidad que soportan la implementación del control:
ESG-SSI-G002 - GUÍA DE CONTACTO CON LAS AUTORIDADES Y GRUPOS DE INTERÉS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</si>
</sst>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1"/>
      <color rgb="FFFFFFFF"/>
      <name val="Arial"/>
      <family val="2"/>
    </font>
    <font>
      <b/>
      <sz val="10"/>
      <color theme="0"/>
      <name val="Arial"/>
      <family val="2"/>
    </font>
    <font>
      <b/>
      <sz val="10"/>
      <color rgb="FF000000"/>
      <name val="Arial"/>
      <family val="2"/>
    </font>
    <font>
      <sz val="10"/>
      <color rgb="FF000000"/>
      <name val="Arial"/>
      <family val="2"/>
    </font>
    <font>
      <sz val="10"/>
      <name val="Arial"/>
      <family val="2"/>
    </font>
    <font>
      <b/>
      <sz val="11"/>
      <color theme="0"/>
      <name val="Arial"/>
      <family val="2"/>
    </font>
    <font>
      <sz val="10"/>
      <color rgb="FFFF0000"/>
      <name val="Arial"/>
      <family val="2"/>
    </font>
    <font>
      <sz val="11"/>
      <color rgb="FFFF0000"/>
      <name val="Calibri"/>
      <family val="2"/>
      <scheme val="minor"/>
    </font>
    <font>
      <sz val="8"/>
      <name val="Calibri"/>
      <family val="2"/>
      <scheme val="minor"/>
    </font>
    <font>
      <sz val="8"/>
      <color rgb="FF000000"/>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FF"/>
        <bgColor indexed="64"/>
      </patternFill>
    </fill>
    <fill>
      <patternFill patternType="solid">
        <fgColor theme="0"/>
        <bgColor rgb="FF000000"/>
      </patternFill>
    </fill>
  </fills>
  <borders count="23">
    <border>
      <left/>
      <right/>
      <top/>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style="thin">
        <color indexed="64"/>
      </left>
      <right style="thin">
        <color indexed="64"/>
      </right>
      <top style="thin">
        <color indexed="64"/>
      </top>
      <bottom style="thin">
        <color indexed="64"/>
      </bottom>
      <diagonal/>
    </border>
    <border>
      <left style="medium">
        <color rgb="FF4B514E"/>
      </left>
      <right/>
      <top style="medium">
        <color rgb="FF4B514E"/>
      </top>
      <bottom/>
      <diagonal/>
    </border>
    <border>
      <left style="medium">
        <color rgb="FF4B514E"/>
      </left>
      <right/>
      <top/>
      <bottom style="medium">
        <color rgb="FF4B514E"/>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thin">
        <color rgb="FF000000"/>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0" fontId="0" fillId="2" borderId="0" xfId="0" applyFill="1" applyProtection="1"/>
    <xf numFmtId="0" fontId="4" fillId="2" borderId="0" xfId="0" applyFont="1" applyFill="1" applyAlignment="1" applyProtection="1">
      <alignment horizontal="center"/>
    </xf>
    <xf numFmtId="0" fontId="4" fillId="2" borderId="0" xfId="0" applyFont="1" applyFill="1" applyAlignment="1" applyProtection="1">
      <alignment horizontal="justify" vertical="center"/>
    </xf>
    <xf numFmtId="0" fontId="4" fillId="2" borderId="0" xfId="0" applyFont="1" applyFill="1" applyAlignment="1" applyProtection="1">
      <alignment horizontal="center" vertical="center"/>
    </xf>
    <xf numFmtId="1" fontId="0" fillId="2" borderId="0" xfId="0" applyNumberFormat="1" applyFill="1" applyProtection="1"/>
    <xf numFmtId="0" fontId="0" fillId="0" borderId="0" xfId="0" applyProtection="1"/>
    <xf numFmtId="0" fontId="5" fillId="0" borderId="1" xfId="0" applyFont="1" applyBorder="1" applyAlignment="1" applyProtection="1">
      <alignment horizontal="center" vertical="top"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7" fillId="2" borderId="0" xfId="0" applyFont="1" applyFill="1" applyAlignment="1" applyProtection="1">
      <alignment horizontal="center"/>
    </xf>
    <xf numFmtId="0" fontId="4" fillId="2" borderId="0" xfId="0" applyFont="1" applyFill="1" applyProtection="1"/>
    <xf numFmtId="0" fontId="8" fillId="3" borderId="4" xfId="0" applyFont="1" applyFill="1" applyBorder="1" applyAlignment="1" applyProtection="1">
      <alignment horizontal="center" vertical="center" wrapText="1"/>
    </xf>
    <xf numFmtId="0" fontId="5" fillId="4" borderId="3" xfId="0" applyFont="1" applyFill="1" applyBorder="1" applyAlignment="1" applyProtection="1">
      <alignment horizontal="left" vertical="center" wrapText="1"/>
    </xf>
    <xf numFmtId="0" fontId="8" fillId="3" borderId="5" xfId="0" applyFont="1" applyFill="1" applyBorder="1" applyAlignment="1" applyProtection="1">
      <alignment horizontal="center" vertical="center" wrapText="1"/>
    </xf>
    <xf numFmtId="0" fontId="5" fillId="4" borderId="3" xfId="0" applyFont="1" applyFill="1" applyBorder="1" applyAlignment="1" applyProtection="1">
      <alignment horizontal="left" vertical="center"/>
    </xf>
    <xf numFmtId="0" fontId="0" fillId="2" borderId="0" xfId="0" applyFill="1" applyAlignment="1" applyProtection="1">
      <alignment horizontal="center" vertical="center" wrapText="1"/>
    </xf>
    <xf numFmtId="0" fontId="9" fillId="3" borderId="6" xfId="0" applyFont="1" applyFill="1" applyBorder="1" applyAlignment="1" applyProtection="1">
      <alignment horizontal="center" vertical="center" wrapText="1"/>
    </xf>
    <xf numFmtId="0" fontId="9" fillId="3" borderId="7" xfId="0" applyFont="1" applyFill="1" applyBorder="1" applyAlignment="1" applyProtection="1">
      <alignment horizontal="justify" vertical="center" wrapText="1"/>
    </xf>
    <xf numFmtId="0" fontId="9" fillId="3" borderId="7" xfId="0" applyFont="1" applyFill="1" applyBorder="1" applyAlignment="1" applyProtection="1">
      <alignment horizontal="center" vertical="center" wrapText="1"/>
    </xf>
    <xf numFmtId="1" fontId="9" fillId="3" borderId="8" xfId="0" applyNumberFormat="1"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1" fontId="0" fillId="2" borderId="10" xfId="0" applyNumberFormat="1" applyFill="1" applyBorder="1" applyAlignment="1" applyProtection="1">
      <alignment horizontal="center"/>
    </xf>
    <xf numFmtId="0" fontId="10" fillId="2" borderId="9" xfId="0" applyFont="1" applyFill="1" applyBorder="1" applyAlignment="1" applyProtection="1">
      <alignment horizontal="center" vertical="center" wrapText="1"/>
    </xf>
    <xf numFmtId="0" fontId="11" fillId="2" borderId="3" xfId="0" applyFont="1" applyFill="1" applyBorder="1" applyAlignment="1" applyProtection="1">
      <alignment horizontal="justify" vertical="center" wrapText="1"/>
    </xf>
    <xf numFmtId="0" fontId="11" fillId="2" borderId="3" xfId="0" applyFont="1" applyFill="1" applyBorder="1" applyAlignment="1" applyProtection="1">
      <alignment horizontal="center" vertical="center"/>
    </xf>
    <xf numFmtId="0" fontId="7" fillId="2" borderId="3" xfId="0" applyFont="1" applyFill="1" applyBorder="1" applyAlignment="1" applyProtection="1">
      <alignment horizontal="justify" vertical="center" wrapText="1"/>
    </xf>
    <xf numFmtId="1" fontId="0" fillId="2" borderId="10" xfId="0" applyNumberFormat="1" applyFill="1" applyBorder="1" applyAlignment="1" applyProtection="1">
      <alignment horizontal="center" vertical="center"/>
    </xf>
    <xf numFmtId="0" fontId="12" fillId="2" borderId="3" xfId="0" applyFont="1" applyFill="1" applyBorder="1" applyAlignment="1" applyProtection="1">
      <alignment horizontal="justify" vertical="center" wrapText="1"/>
    </xf>
    <xf numFmtId="0" fontId="11" fillId="2" borderId="14" xfId="0" applyFont="1" applyFill="1" applyBorder="1" applyAlignment="1" applyProtection="1">
      <alignment horizontal="justify" vertical="center" wrapText="1"/>
    </xf>
    <xf numFmtId="0" fontId="12" fillId="2" borderId="21" xfId="0" applyFont="1" applyFill="1" applyBorder="1" applyAlignment="1" applyProtection="1">
      <alignment horizontal="justify" vertical="center" wrapText="1"/>
    </xf>
    <xf numFmtId="0" fontId="0" fillId="2" borderId="0" xfId="0" applyFill="1" applyAlignment="1" applyProtection="1">
      <alignment horizontal="justify" vertical="center" wrapText="1"/>
    </xf>
    <xf numFmtId="0" fontId="12" fillId="0" borderId="3" xfId="0" applyFont="1" applyBorder="1" applyAlignment="1" applyProtection="1">
      <alignment horizontal="justify" vertical="center" wrapText="1"/>
    </xf>
    <xf numFmtId="0" fontId="7" fillId="0" borderId="3" xfId="0" applyFont="1" applyBorder="1" applyAlignment="1" applyProtection="1">
      <alignment horizontal="justify" vertical="center" wrapText="1"/>
    </xf>
    <xf numFmtId="0" fontId="11" fillId="0" borderId="12" xfId="0" applyFont="1" applyBorder="1" applyAlignment="1" applyProtection="1">
      <alignment horizontal="justify" vertical="center" wrapText="1"/>
    </xf>
    <xf numFmtId="0" fontId="12" fillId="4" borderId="0" xfId="0" applyFont="1" applyFill="1" applyAlignment="1" applyProtection="1">
      <alignment horizontal="justify" vertical="center" wrapText="1"/>
    </xf>
    <xf numFmtId="0" fontId="10" fillId="2" borderId="3" xfId="0" applyFont="1" applyFill="1" applyBorder="1" applyAlignment="1" applyProtection="1">
      <alignment horizontal="center" vertical="center" wrapText="1"/>
    </xf>
    <xf numFmtId="0" fontId="11" fillId="2" borderId="3" xfId="0" applyFont="1" applyFill="1" applyBorder="1" applyAlignment="1" applyProtection="1">
      <alignment horizontal="justify" vertical="justify" wrapText="1"/>
    </xf>
    <xf numFmtId="0" fontId="11" fillId="2" borderId="3" xfId="0" applyFont="1" applyFill="1" applyBorder="1" applyAlignment="1" applyProtection="1">
      <alignment horizontal="justify" vertical="center" wrapText="1"/>
    </xf>
    <xf numFmtId="0" fontId="11" fillId="2" borderId="3" xfId="0" applyFont="1" applyFill="1" applyBorder="1" applyAlignment="1" applyProtection="1">
      <alignment horizontal="center" vertical="center"/>
    </xf>
    <xf numFmtId="0" fontId="7" fillId="0" borderId="3" xfId="0" applyFont="1" applyBorder="1" applyAlignment="1" applyProtection="1">
      <alignment horizontal="justify" vertical="center" wrapText="1"/>
    </xf>
    <xf numFmtId="1" fontId="0" fillId="2" borderId="22" xfId="0" applyNumberFormat="1" applyFill="1" applyBorder="1" applyAlignment="1" applyProtection="1">
      <alignment horizontal="center" vertical="center"/>
    </xf>
    <xf numFmtId="1" fontId="0" fillId="2" borderId="13" xfId="0" applyNumberFormat="1" applyFill="1" applyBorder="1" applyAlignment="1" applyProtection="1">
      <alignment horizontal="center" vertical="center"/>
    </xf>
    <xf numFmtId="0" fontId="9" fillId="3" borderId="15"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9" fillId="3" borderId="16" xfId="0" applyFont="1" applyFill="1" applyBorder="1" applyAlignment="1" applyProtection="1">
      <alignment horizontal="left" vertical="center" wrapText="1"/>
    </xf>
    <xf numFmtId="0" fontId="10" fillId="0" borderId="9" xfId="0" applyFont="1" applyBorder="1" applyAlignment="1" applyProtection="1">
      <alignment horizontal="center" vertical="center" wrapText="1"/>
    </xf>
    <xf numFmtId="0" fontId="11" fillId="0" borderId="3" xfId="0" applyFont="1" applyBorder="1" applyAlignment="1" applyProtection="1">
      <alignment horizontal="justify" vertical="center" wrapText="1"/>
    </xf>
    <xf numFmtId="0" fontId="12" fillId="2" borderId="0" xfId="0" applyFont="1" applyFill="1" applyAlignment="1" applyProtection="1">
      <alignment horizontal="justify" vertical="center" wrapText="1"/>
    </xf>
    <xf numFmtId="1" fontId="0" fillId="2" borderId="13" xfId="0" applyNumberFormat="1" applyFill="1" applyBorder="1" applyAlignment="1" applyProtection="1">
      <alignment horizontal="center" vertical="center"/>
    </xf>
    <xf numFmtId="1" fontId="4" fillId="2" borderId="10" xfId="0" applyNumberFormat="1" applyFont="1" applyFill="1" applyBorder="1" applyAlignment="1" applyProtection="1">
      <alignment horizontal="center" vertical="center"/>
    </xf>
    <xf numFmtId="1" fontId="15" fillId="0" borderId="10" xfId="0" applyNumberFormat="1" applyFont="1" applyBorder="1" applyAlignment="1" applyProtection="1">
      <alignment horizontal="center" vertical="center"/>
    </xf>
    <xf numFmtId="1" fontId="0" fillId="0" borderId="10" xfId="0" applyNumberFormat="1" applyBorder="1" applyAlignment="1" applyProtection="1">
      <alignment horizontal="center" vertical="center"/>
    </xf>
    <xf numFmtId="0" fontId="13" fillId="3" borderId="17"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1" fontId="2" fillId="2" borderId="19" xfId="0" applyNumberFormat="1" applyFont="1" applyFill="1" applyBorder="1" applyAlignment="1" applyProtection="1">
      <alignment horizontal="center" vertical="center"/>
    </xf>
    <xf numFmtId="0" fontId="3" fillId="2" borderId="0" xfId="0" applyFont="1" applyFill="1" applyProtection="1"/>
    <xf numFmtId="0" fontId="13" fillId="2" borderId="0" xfId="0" applyFont="1" applyFill="1" applyAlignment="1" applyProtection="1">
      <alignment horizontal="center" vertical="center" wrapText="1"/>
    </xf>
    <xf numFmtId="0" fontId="13" fillId="2" borderId="0" xfId="0" applyFont="1" applyFill="1" applyAlignment="1" applyProtection="1">
      <alignment horizontal="justify" vertical="center" wrapText="1"/>
    </xf>
    <xf numFmtId="1" fontId="1" fillId="2" borderId="0" xfId="0" applyNumberFormat="1" applyFont="1" applyFill="1" applyAlignment="1" applyProtection="1">
      <alignment horizontal="center" vertical="center"/>
    </xf>
    <xf numFmtId="0" fontId="17" fillId="2" borderId="0" xfId="0" applyFont="1" applyFill="1" applyAlignment="1" applyProtection="1">
      <alignment horizontal="center" vertical="center" wrapText="1"/>
    </xf>
    <xf numFmtId="0" fontId="17" fillId="2" borderId="0" xfId="0" applyFont="1" applyFill="1" applyAlignment="1" applyProtection="1">
      <alignment vertical="center" wrapText="1"/>
    </xf>
    <xf numFmtId="0" fontId="17" fillId="5" borderId="0" xfId="0" applyFont="1" applyFill="1" applyAlignment="1" applyProtection="1">
      <alignment horizontal="center"/>
    </xf>
    <xf numFmtId="0" fontId="17" fillId="5" borderId="0" xfId="0" applyFont="1" applyFill="1" applyAlignment="1" applyProtection="1">
      <alignment horizontal="justify" vertical="center"/>
    </xf>
    <xf numFmtId="0" fontId="17" fillId="5" borderId="0" xfId="0" applyFont="1" applyFill="1" applyProtection="1"/>
    <xf numFmtId="0" fontId="17" fillId="2" borderId="0" xfId="0" applyFont="1" applyFill="1" applyAlignment="1" applyProtection="1">
      <alignment horizontal="right" wrapText="1"/>
    </xf>
    <xf numFmtId="0" fontId="17" fillId="2" borderId="0" xfId="0" applyFont="1" applyFill="1" applyAlignment="1" applyProtection="1">
      <alignment wrapText="1"/>
    </xf>
    <xf numFmtId="0" fontId="17" fillId="5" borderId="0" xfId="0" applyFont="1" applyFill="1" applyProtection="1"/>
    <xf numFmtId="0" fontId="0" fillId="2" borderId="0" xfId="0" applyFill="1" applyAlignment="1" applyProtection="1">
      <alignment horizontal="center"/>
    </xf>
    <xf numFmtId="0" fontId="0" fillId="2" borderId="0" xfId="0" applyFill="1" applyAlignment="1" applyProtection="1">
      <alignment horizontal="justify" vertical="center"/>
    </xf>
    <xf numFmtId="0" fontId="0" fillId="0" borderId="0" xfId="0" applyAlignment="1" applyProtection="1">
      <alignment horizontal="center"/>
    </xf>
    <xf numFmtId="0" fontId="0" fillId="0" borderId="0" xfId="0" applyAlignment="1" applyProtection="1">
      <alignment horizontal="justify" vertical="center"/>
    </xf>
    <xf numFmtId="0" fontId="11" fillId="2" borderId="3" xfId="0" applyFont="1" applyFill="1" applyBorder="1" applyAlignment="1" applyProtection="1">
      <alignment horizontal="justify" vertical="center"/>
    </xf>
    <xf numFmtId="0" fontId="7" fillId="2" borderId="3" xfId="0" applyFont="1" applyFill="1" applyBorder="1" applyAlignment="1" applyProtection="1">
      <alignment horizontal="center" vertical="center"/>
    </xf>
    <xf numFmtId="0" fontId="7" fillId="2" borderId="3" xfId="0" applyFont="1" applyFill="1" applyBorder="1" applyAlignment="1" applyProtection="1">
      <alignment horizontal="justify" vertical="center"/>
    </xf>
    <xf numFmtId="0" fontId="4" fillId="2" borderId="0" xfId="0" applyFont="1" applyFill="1" applyAlignment="1" applyProtection="1">
      <alignment horizontal="left"/>
    </xf>
    <xf numFmtId="0" fontId="5" fillId="0" borderId="1" xfId="0" applyFont="1" applyBorder="1" applyAlignment="1" applyProtection="1">
      <alignment horizontal="center" vertical="center" wrapText="1"/>
    </xf>
    <xf numFmtId="0" fontId="7" fillId="2" borderId="0" xfId="0" applyFont="1" applyFill="1" applyAlignment="1" applyProtection="1">
      <alignment horizontal="center" vertical="center"/>
    </xf>
    <xf numFmtId="0" fontId="0" fillId="2" borderId="0" xfId="0" applyFill="1" applyAlignment="1" applyProtection="1">
      <alignment horizontal="center" vertical="center"/>
    </xf>
    <xf numFmtId="0" fontId="17" fillId="5" borderId="0" xfId="0" applyFont="1" applyFill="1" applyAlignment="1" applyProtection="1">
      <alignment horizontal="center" vertical="center"/>
    </xf>
    <xf numFmtId="0" fontId="0" fillId="0" borderId="0" xfId="0" applyAlignment="1" applyProtection="1">
      <alignment horizontal="center" vertical="center"/>
    </xf>
    <xf numFmtId="0" fontId="4" fillId="2" borderId="0" xfId="0" applyFont="1" applyFill="1" applyAlignment="1" applyProtection="1">
      <alignment horizontal="left" vertical="center"/>
    </xf>
    <xf numFmtId="0" fontId="4" fillId="2" borderId="0" xfId="0" applyFont="1" applyFill="1" applyAlignment="1" applyProtection="1">
      <alignment horizontal="justify" vertical="center" wrapText="1"/>
    </xf>
    <xf numFmtId="0" fontId="11" fillId="0" borderId="3" xfId="0" applyFont="1" applyBorder="1" applyAlignment="1" applyProtection="1">
      <alignment horizontal="left" vertical="center" wrapText="1"/>
    </xf>
    <xf numFmtId="1" fontId="7" fillId="2" borderId="3" xfId="0" applyNumberFormat="1" applyFont="1" applyFill="1" applyBorder="1" applyAlignment="1" applyProtection="1">
      <alignment horizontal="center" vertical="center"/>
    </xf>
    <xf numFmtId="0" fontId="11" fillId="2" borderId="3" xfId="0" applyFont="1" applyFill="1" applyBorder="1" applyAlignment="1" applyProtection="1">
      <alignment horizontal="left" vertical="center" wrapText="1"/>
    </xf>
    <xf numFmtId="0" fontId="17" fillId="5" borderId="0" xfId="0" applyFont="1" applyFill="1" applyAlignment="1" applyProtection="1">
      <alignment horizontal="justify" vertical="center" wrapText="1"/>
    </xf>
    <xf numFmtId="0" fontId="0" fillId="0" borderId="0" xfId="0" applyAlignment="1" applyProtection="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44823</xdr:rowOff>
    </xdr:from>
    <xdr:to>
      <xdr:col>1</xdr:col>
      <xdr:colOff>1012112</xdr:colOff>
      <xdr:row>4</xdr:row>
      <xdr:rowOff>134470</xdr:rowOff>
    </xdr:to>
    <xdr:pic>
      <xdr:nvPicPr>
        <xdr:cNvPr id="3" name="Imagen 2">
          <a:extLst>
            <a:ext uri="{FF2B5EF4-FFF2-40B4-BE49-F238E27FC236}">
              <a16:creationId xmlns:a16="http://schemas.microsoft.com/office/drawing/2014/main" id="{0ADEF051-3B27-4EB0-B307-A86FB88B0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235323"/>
          <a:ext cx="440612" cy="661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560294</xdr:colOff>
      <xdr:row>1</xdr:row>
      <xdr:rowOff>39217</xdr:rowOff>
    </xdr:from>
    <xdr:to>
      <xdr:col>1</xdr:col>
      <xdr:colOff>1008529</xdr:colOff>
      <xdr:row>4</xdr:row>
      <xdr:rowOff>140302</xdr:rowOff>
    </xdr:to>
    <xdr:pic>
      <xdr:nvPicPr>
        <xdr:cNvPr id="3" name="Imagen 2">
          <a:extLst>
            <a:ext uri="{FF2B5EF4-FFF2-40B4-BE49-F238E27FC236}">
              <a16:creationId xmlns:a16="http://schemas.microsoft.com/office/drawing/2014/main" id="{651BDBE4-8C75-4022-A32D-72615EA1F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2294" y="229717"/>
          <a:ext cx="448235" cy="672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515470</xdr:colOff>
      <xdr:row>1</xdr:row>
      <xdr:rowOff>33606</xdr:rowOff>
    </xdr:from>
    <xdr:to>
      <xdr:col>1</xdr:col>
      <xdr:colOff>986117</xdr:colOff>
      <xdr:row>4</xdr:row>
      <xdr:rowOff>168321</xdr:rowOff>
    </xdr:to>
    <xdr:pic>
      <xdr:nvPicPr>
        <xdr:cNvPr id="3" name="Imagen 2">
          <a:extLst>
            <a:ext uri="{FF2B5EF4-FFF2-40B4-BE49-F238E27FC236}">
              <a16:creationId xmlns:a16="http://schemas.microsoft.com/office/drawing/2014/main" id="{EBEE19A1-DAB8-4CE2-808C-EA485E6DB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470" y="224106"/>
          <a:ext cx="470647" cy="706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526677</xdr:colOff>
      <xdr:row>1</xdr:row>
      <xdr:rowOff>33619</xdr:rowOff>
    </xdr:from>
    <xdr:to>
      <xdr:col>1</xdr:col>
      <xdr:colOff>1008530</xdr:colOff>
      <xdr:row>4</xdr:row>
      <xdr:rowOff>185149</xdr:rowOff>
    </xdr:to>
    <xdr:pic>
      <xdr:nvPicPr>
        <xdr:cNvPr id="3" name="Imagen 2">
          <a:extLst>
            <a:ext uri="{FF2B5EF4-FFF2-40B4-BE49-F238E27FC236}">
              <a16:creationId xmlns:a16="http://schemas.microsoft.com/office/drawing/2014/main" id="{17475757-76B0-45ED-A77F-7BB892F17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677" y="224119"/>
          <a:ext cx="481853" cy="7230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563336</xdr:colOff>
      <xdr:row>1</xdr:row>
      <xdr:rowOff>21772</xdr:rowOff>
    </xdr:from>
    <xdr:to>
      <xdr:col>1</xdr:col>
      <xdr:colOff>1047750</xdr:colOff>
      <xdr:row>4</xdr:row>
      <xdr:rowOff>177145</xdr:rowOff>
    </xdr:to>
    <xdr:pic>
      <xdr:nvPicPr>
        <xdr:cNvPr id="3" name="Imagen 2">
          <a:extLst>
            <a:ext uri="{FF2B5EF4-FFF2-40B4-BE49-F238E27FC236}">
              <a16:creationId xmlns:a16="http://schemas.microsoft.com/office/drawing/2014/main" id="{DE853DF7-4F8B-49DE-92B2-2DD063B4B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5336" y="212272"/>
          <a:ext cx="484414" cy="726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E122"/>
  <sheetViews>
    <sheetView tabSelected="1" view="pageBreakPreview" topLeftCell="B1" zoomScale="55" zoomScaleNormal="60" zoomScaleSheetLayoutView="55" workbookViewId="0">
      <selection activeCell="D15" sqref="D15"/>
    </sheetView>
  </sheetViews>
  <sheetFormatPr baseColWidth="10" defaultColWidth="11.42578125" defaultRowHeight="15" x14ac:dyDescent="0.25"/>
  <cols>
    <col min="1" max="1" width="11.42578125" style="6"/>
    <col min="2" max="2" width="25.28515625" style="74" customWidth="1"/>
    <col min="3" max="3" width="26.7109375" style="75" customWidth="1"/>
    <col min="4" max="4" width="49.42578125" style="75" customWidth="1"/>
    <col min="5" max="5" width="20.42578125" style="6" customWidth="1"/>
    <col min="6" max="6" width="103.5703125" style="75" customWidth="1"/>
    <col min="7" max="7" width="28.85546875" style="6" customWidth="1"/>
    <col min="8" max="8" width="16.85546875" style="6" customWidth="1"/>
    <col min="9" max="9" width="12.140625" style="6" customWidth="1"/>
    <col min="10" max="16384" width="11.42578125" style="6"/>
  </cols>
  <sheetData>
    <row r="1" spans="1:83" x14ac:dyDescent="0.25">
      <c r="A1" s="1"/>
      <c r="B1" s="2"/>
      <c r="C1" s="3"/>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row>
    <row r="2" spans="1:83" x14ac:dyDescent="0.25">
      <c r="A2" s="1"/>
      <c r="B2" s="7"/>
      <c r="C2" s="8" t="s">
        <v>312</v>
      </c>
      <c r="D2" s="8"/>
      <c r="E2" s="8"/>
      <c r="F2" s="9"/>
      <c r="G2" s="10" t="s">
        <v>315</v>
      </c>
      <c r="H2" s="10"/>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row>
    <row r="3" spans="1:83" x14ac:dyDescent="0.25">
      <c r="A3" s="1"/>
      <c r="B3" s="7"/>
      <c r="C3" s="8" t="s">
        <v>314</v>
      </c>
      <c r="D3" s="8"/>
      <c r="E3" s="8"/>
      <c r="F3" s="9"/>
      <c r="G3" s="11" t="s">
        <v>28</v>
      </c>
      <c r="H3" s="1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3" x14ac:dyDescent="0.25">
      <c r="A4" s="1"/>
      <c r="B4" s="7"/>
      <c r="C4" s="8" t="s">
        <v>29</v>
      </c>
      <c r="D4" s="8"/>
      <c r="E4" s="8"/>
      <c r="F4" s="9"/>
      <c r="G4" s="11" t="s">
        <v>305</v>
      </c>
      <c r="H4" s="1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row>
    <row r="5" spans="1:83" x14ac:dyDescent="0.25">
      <c r="A5" s="1"/>
      <c r="B5" s="7"/>
      <c r="C5" s="8"/>
      <c r="D5" s="8"/>
      <c r="E5" s="8"/>
      <c r="F5" s="9"/>
      <c r="G5" s="10" t="s">
        <v>316</v>
      </c>
      <c r="H5" s="1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row>
    <row r="6" spans="1:83" x14ac:dyDescent="0.25">
      <c r="A6" s="1"/>
      <c r="B6" s="2"/>
      <c r="C6" s="3"/>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1:83" x14ac:dyDescent="0.25">
      <c r="A7" s="1"/>
      <c r="B7" s="12" t="s">
        <v>304</v>
      </c>
      <c r="C7" s="3"/>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row>
    <row r="8" spans="1:83" ht="15.75" thickBot="1" x14ac:dyDescent="0.3">
      <c r="A8" s="1"/>
      <c r="B8" s="12"/>
      <c r="C8" s="3"/>
      <c r="D8" s="3"/>
      <c r="E8" s="4"/>
      <c r="F8" s="3"/>
      <c r="G8" s="13"/>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row>
    <row r="9" spans="1:83" ht="35.450000000000003" customHeight="1" x14ac:dyDescent="0.25">
      <c r="A9" s="1"/>
      <c r="B9" s="14" t="s">
        <v>0</v>
      </c>
      <c r="C9" s="15" t="s">
        <v>355</v>
      </c>
      <c r="D9" s="15"/>
      <c r="E9" s="15"/>
      <c r="F9" s="15"/>
      <c r="G9" s="15"/>
      <c r="H9" s="15"/>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row>
    <row r="10" spans="1:83" ht="48" customHeight="1" thickBot="1" x14ac:dyDescent="0.3">
      <c r="A10" s="1"/>
      <c r="B10" s="16" t="s">
        <v>1</v>
      </c>
      <c r="C10" s="15" t="s">
        <v>356</v>
      </c>
      <c r="D10" s="15"/>
      <c r="E10" s="15"/>
      <c r="F10" s="15"/>
      <c r="G10" s="15"/>
      <c r="H10" s="15"/>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83" ht="32.25" customHeight="1" thickBot="1" x14ac:dyDescent="0.3">
      <c r="A11" s="1"/>
      <c r="B11" s="16" t="s">
        <v>2</v>
      </c>
      <c r="C11" s="17" t="s">
        <v>30</v>
      </c>
      <c r="D11" s="17"/>
      <c r="E11" s="17"/>
      <c r="F11" s="17"/>
      <c r="G11" s="17"/>
      <c r="H11" s="17"/>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row>
    <row r="12" spans="1:83" ht="15.75" thickBot="1" x14ac:dyDescent="0.3">
      <c r="A12" s="1"/>
      <c r="B12" s="2"/>
      <c r="C12" s="3"/>
      <c r="D12" s="3"/>
      <c r="E12" s="4"/>
      <c r="F12" s="3"/>
      <c r="G12" s="4"/>
      <c r="H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row>
    <row r="13" spans="1:83" ht="38.25" x14ac:dyDescent="0.25">
      <c r="A13" s="18"/>
      <c r="B13" s="19" t="s">
        <v>3</v>
      </c>
      <c r="C13" s="20" t="s">
        <v>4</v>
      </c>
      <c r="D13" s="20" t="s">
        <v>5</v>
      </c>
      <c r="E13" s="21" t="s">
        <v>6</v>
      </c>
      <c r="F13" s="21" t="s">
        <v>7</v>
      </c>
      <c r="G13" s="21" t="s">
        <v>8</v>
      </c>
      <c r="H13" s="22" t="s">
        <v>9</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row>
    <row r="14" spans="1:83" x14ac:dyDescent="0.25">
      <c r="A14" s="1"/>
      <c r="B14" s="23" t="s">
        <v>10</v>
      </c>
      <c r="C14" s="24" t="s">
        <v>31</v>
      </c>
      <c r="D14" s="24"/>
      <c r="E14" s="24"/>
      <c r="F14" s="24"/>
      <c r="G14" s="24"/>
      <c r="H14" s="25">
        <f>AVERAGE(H15:H51)</f>
        <v>63.783783783783782</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row>
    <row r="15" spans="1:83" ht="301.5" customHeight="1" x14ac:dyDescent="0.25">
      <c r="A15" s="1"/>
      <c r="B15" s="26" t="s">
        <v>50</v>
      </c>
      <c r="C15" s="27" t="s">
        <v>51</v>
      </c>
      <c r="D15" s="27" t="s">
        <v>52</v>
      </c>
      <c r="E15" s="28" t="s">
        <v>11</v>
      </c>
      <c r="F15" s="29" t="s">
        <v>321</v>
      </c>
      <c r="G15" s="28" t="s">
        <v>12</v>
      </c>
      <c r="H15" s="30">
        <v>80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row>
    <row r="16" spans="1:83" ht="153" customHeight="1" x14ac:dyDescent="0.25">
      <c r="A16" s="1"/>
      <c r="B16" s="26" t="s">
        <v>53</v>
      </c>
      <c r="C16" s="27" t="s">
        <v>54</v>
      </c>
      <c r="D16" s="27" t="s">
        <v>55</v>
      </c>
      <c r="E16" s="28" t="s">
        <v>11</v>
      </c>
      <c r="F16" s="29" t="s">
        <v>322</v>
      </c>
      <c r="G16" s="28" t="s">
        <v>12</v>
      </c>
      <c r="H16" s="30">
        <v>80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row>
    <row r="17" spans="1:83" ht="128.25" customHeight="1" x14ac:dyDescent="0.25">
      <c r="A17" s="1"/>
      <c r="B17" s="26" t="s">
        <v>56</v>
      </c>
      <c r="C17" s="27" t="s">
        <v>57</v>
      </c>
      <c r="D17" s="27" t="s">
        <v>58</v>
      </c>
      <c r="E17" s="28" t="s">
        <v>11</v>
      </c>
      <c r="F17" s="29" t="s">
        <v>405</v>
      </c>
      <c r="G17" s="28" t="s">
        <v>12</v>
      </c>
      <c r="H17" s="30">
        <v>60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row>
    <row r="18" spans="1:83" ht="306.75" customHeight="1" x14ac:dyDescent="0.25">
      <c r="A18" s="1"/>
      <c r="B18" s="26" t="s">
        <v>59</v>
      </c>
      <c r="C18" s="27" t="s">
        <v>60</v>
      </c>
      <c r="D18" s="27" t="s">
        <v>61</v>
      </c>
      <c r="E18" s="28" t="s">
        <v>11</v>
      </c>
      <c r="F18" s="31" t="s">
        <v>323</v>
      </c>
      <c r="G18" s="28" t="s">
        <v>12</v>
      </c>
      <c r="H18" s="30">
        <v>80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row>
    <row r="19" spans="1:83" ht="51" x14ac:dyDescent="0.25">
      <c r="A19" s="1"/>
      <c r="B19" s="26" t="s">
        <v>62</v>
      </c>
      <c r="C19" s="27" t="s">
        <v>14</v>
      </c>
      <c r="D19" s="27" t="s">
        <v>63</v>
      </c>
      <c r="E19" s="28" t="s">
        <v>11</v>
      </c>
      <c r="F19" s="29" t="s">
        <v>419</v>
      </c>
      <c r="G19" s="28" t="s">
        <v>12</v>
      </c>
      <c r="H19" s="30">
        <v>80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row>
    <row r="20" spans="1:83" ht="89.25" x14ac:dyDescent="0.25">
      <c r="A20" s="1"/>
      <c r="B20" s="26" t="s">
        <v>64</v>
      </c>
      <c r="C20" s="27" t="s">
        <v>15</v>
      </c>
      <c r="D20" s="27" t="s">
        <v>65</v>
      </c>
      <c r="E20" s="28" t="s">
        <v>11</v>
      </c>
      <c r="F20" s="29" t="s">
        <v>418</v>
      </c>
      <c r="G20" s="28" t="s">
        <v>12</v>
      </c>
      <c r="H20" s="30">
        <v>60</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row>
    <row r="21" spans="1:83" ht="63.75" x14ac:dyDescent="0.25">
      <c r="A21" s="1"/>
      <c r="B21" s="26" t="s">
        <v>66</v>
      </c>
      <c r="C21" s="27" t="s">
        <v>406</v>
      </c>
      <c r="D21" s="27" t="s">
        <v>67</v>
      </c>
      <c r="E21" s="28" t="s">
        <v>11</v>
      </c>
      <c r="F21" s="31" t="s">
        <v>324</v>
      </c>
      <c r="G21" s="28" t="s">
        <v>12</v>
      </c>
      <c r="H21" s="30">
        <v>20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row>
    <row r="22" spans="1:83" ht="231" customHeight="1" x14ac:dyDescent="0.25">
      <c r="A22" s="1"/>
      <c r="B22" s="26" t="s">
        <v>68</v>
      </c>
      <c r="C22" s="27" t="s">
        <v>69</v>
      </c>
      <c r="D22" s="27" t="s">
        <v>70</v>
      </c>
      <c r="E22" s="28" t="s">
        <v>11</v>
      </c>
      <c r="F22" s="31" t="s">
        <v>325</v>
      </c>
      <c r="G22" s="28" t="s">
        <v>12</v>
      </c>
      <c r="H22" s="30">
        <v>80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row>
    <row r="23" spans="1:83" ht="204" x14ac:dyDescent="0.25">
      <c r="A23" s="1"/>
      <c r="B23" s="26" t="s">
        <v>71</v>
      </c>
      <c r="C23" s="27" t="s">
        <v>72</v>
      </c>
      <c r="D23" s="27" t="s">
        <v>73</v>
      </c>
      <c r="E23" s="28" t="s">
        <v>11</v>
      </c>
      <c r="F23" s="29" t="s">
        <v>326</v>
      </c>
      <c r="G23" s="28" t="s">
        <v>12</v>
      </c>
      <c r="H23" s="30">
        <v>80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row>
    <row r="24" spans="1:83" ht="409.6" customHeight="1" x14ac:dyDescent="0.25">
      <c r="A24" s="1"/>
      <c r="B24" s="26" t="s">
        <v>74</v>
      </c>
      <c r="C24" s="27" t="s">
        <v>75</v>
      </c>
      <c r="D24" s="27" t="s">
        <v>76</v>
      </c>
      <c r="E24" s="28" t="s">
        <v>11</v>
      </c>
      <c r="F24" s="32" t="s">
        <v>327</v>
      </c>
      <c r="G24" s="28" t="s">
        <v>12</v>
      </c>
      <c r="H24" s="30">
        <v>80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row>
    <row r="25" spans="1:83" ht="159" customHeight="1" x14ac:dyDescent="0.25">
      <c r="A25" s="1"/>
      <c r="B25" s="26" t="s">
        <v>32</v>
      </c>
      <c r="C25" s="27" t="s">
        <v>20</v>
      </c>
      <c r="D25" s="27" t="s">
        <v>77</v>
      </c>
      <c r="E25" s="28" t="s">
        <v>11</v>
      </c>
      <c r="F25" s="33" t="s">
        <v>328</v>
      </c>
      <c r="G25" s="28" t="s">
        <v>12</v>
      </c>
      <c r="H25" s="30">
        <v>60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row>
    <row r="26" spans="1:83" ht="212.25" customHeight="1" x14ac:dyDescent="0.25">
      <c r="A26" s="1"/>
      <c r="B26" s="26" t="s">
        <v>33</v>
      </c>
      <c r="C26" s="27" t="s">
        <v>21</v>
      </c>
      <c r="D26" s="27" t="s">
        <v>78</v>
      </c>
      <c r="E26" s="28" t="s">
        <v>11</v>
      </c>
      <c r="F26" s="34" t="s">
        <v>329</v>
      </c>
      <c r="G26" s="28" t="s">
        <v>12</v>
      </c>
      <c r="H26" s="30">
        <v>80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row>
    <row r="27" spans="1:83" ht="132" customHeight="1" x14ac:dyDescent="0.25">
      <c r="A27" s="1"/>
      <c r="B27" s="26" t="s">
        <v>34</v>
      </c>
      <c r="C27" s="27" t="s">
        <v>22</v>
      </c>
      <c r="D27" s="27" t="s">
        <v>79</v>
      </c>
      <c r="E27" s="28" t="s">
        <v>11</v>
      </c>
      <c r="F27" s="29" t="s">
        <v>330</v>
      </c>
      <c r="G27" s="28" t="s">
        <v>12</v>
      </c>
      <c r="H27" s="30">
        <v>40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row>
    <row r="28" spans="1:83" ht="357" x14ac:dyDescent="0.25">
      <c r="A28" s="1"/>
      <c r="B28" s="26" t="s">
        <v>35</v>
      </c>
      <c r="C28" s="27" t="s">
        <v>26</v>
      </c>
      <c r="D28" s="27" t="s">
        <v>80</v>
      </c>
      <c r="E28" s="28" t="s">
        <v>11</v>
      </c>
      <c r="F28" s="35" t="s">
        <v>331</v>
      </c>
      <c r="G28" s="28" t="s">
        <v>12</v>
      </c>
      <c r="H28" s="30">
        <v>60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row>
    <row r="29" spans="1:83" ht="345" customHeight="1" x14ac:dyDescent="0.25">
      <c r="A29" s="1"/>
      <c r="B29" s="26" t="s">
        <v>36</v>
      </c>
      <c r="C29" s="27" t="s">
        <v>37</v>
      </c>
      <c r="D29" s="27" t="s">
        <v>81</v>
      </c>
      <c r="E29" s="28" t="s">
        <v>11</v>
      </c>
      <c r="F29" s="36" t="s">
        <v>332</v>
      </c>
      <c r="G29" s="28" t="s">
        <v>12</v>
      </c>
      <c r="H29" s="30">
        <v>60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row>
    <row r="30" spans="1:83" ht="188.25" customHeight="1" x14ac:dyDescent="0.25">
      <c r="A30" s="1"/>
      <c r="B30" s="26" t="s">
        <v>38</v>
      </c>
      <c r="C30" s="27" t="s">
        <v>82</v>
      </c>
      <c r="D30" s="27" t="s">
        <v>83</v>
      </c>
      <c r="E30" s="28" t="s">
        <v>11</v>
      </c>
      <c r="F30" s="37" t="s">
        <v>333</v>
      </c>
      <c r="G30" s="28" t="s">
        <v>12</v>
      </c>
      <c r="H30" s="30">
        <v>60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row>
    <row r="31" spans="1:83" ht="297" customHeight="1" x14ac:dyDescent="0.25">
      <c r="A31" s="1"/>
      <c r="B31" s="26" t="s">
        <v>39</v>
      </c>
      <c r="C31" s="27" t="s">
        <v>84</v>
      </c>
      <c r="D31" s="27" t="s">
        <v>85</v>
      </c>
      <c r="E31" s="28" t="s">
        <v>11</v>
      </c>
      <c r="F31" s="36" t="s">
        <v>334</v>
      </c>
      <c r="G31" s="28" t="s">
        <v>12</v>
      </c>
      <c r="H31" s="30">
        <v>80</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row>
    <row r="32" spans="1:83" ht="169.5" customHeight="1" x14ac:dyDescent="0.25">
      <c r="A32" s="1"/>
      <c r="B32" s="26" t="s">
        <v>40</v>
      </c>
      <c r="C32" s="27" t="s">
        <v>86</v>
      </c>
      <c r="D32" s="27" t="s">
        <v>87</v>
      </c>
      <c r="E32" s="28" t="s">
        <v>11</v>
      </c>
      <c r="F32" s="37" t="s">
        <v>335</v>
      </c>
      <c r="G32" s="28" t="s">
        <v>12</v>
      </c>
      <c r="H32" s="30">
        <v>60</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row>
    <row r="33" spans="1:83" ht="147.75" customHeight="1" x14ac:dyDescent="0.25">
      <c r="A33" s="1"/>
      <c r="B33" s="26" t="s">
        <v>41</v>
      </c>
      <c r="C33" s="27" t="s">
        <v>88</v>
      </c>
      <c r="D33" s="27" t="s">
        <v>89</v>
      </c>
      <c r="E33" s="28" t="s">
        <v>11</v>
      </c>
      <c r="F33" s="31" t="s">
        <v>336</v>
      </c>
      <c r="G33" s="28" t="s">
        <v>12</v>
      </c>
      <c r="H33" s="30">
        <v>80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row>
    <row r="34" spans="1:83" ht="212.25" customHeight="1" x14ac:dyDescent="0.25">
      <c r="A34" s="1"/>
      <c r="B34" s="26" t="s">
        <v>42</v>
      </c>
      <c r="C34" s="27" t="s">
        <v>90</v>
      </c>
      <c r="D34" s="27" t="s">
        <v>91</v>
      </c>
      <c r="E34" s="28" t="s">
        <v>11</v>
      </c>
      <c r="F34" s="31" t="s">
        <v>337</v>
      </c>
      <c r="G34" s="28" t="s">
        <v>12</v>
      </c>
      <c r="H34" s="30">
        <v>80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row>
    <row r="35" spans="1:83" ht="80.25" customHeight="1" x14ac:dyDescent="0.25">
      <c r="A35" s="1"/>
      <c r="B35" s="26" t="s">
        <v>43</v>
      </c>
      <c r="C35" s="27" t="s">
        <v>92</v>
      </c>
      <c r="D35" s="27" t="s">
        <v>93</v>
      </c>
      <c r="E35" s="28" t="s">
        <v>11</v>
      </c>
      <c r="F35" s="31" t="s">
        <v>338</v>
      </c>
      <c r="G35" s="28" t="s">
        <v>12</v>
      </c>
      <c r="H35" s="30">
        <v>20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row>
    <row r="36" spans="1:83" ht="147" customHeight="1" x14ac:dyDescent="0.25">
      <c r="A36" s="1"/>
      <c r="B36" s="26" t="s">
        <v>44</v>
      </c>
      <c r="C36" s="27" t="s">
        <v>94</v>
      </c>
      <c r="D36" s="27" t="s">
        <v>95</v>
      </c>
      <c r="E36" s="28" t="s">
        <v>11</v>
      </c>
      <c r="F36" s="38" t="s">
        <v>339</v>
      </c>
      <c r="G36" s="28" t="s">
        <v>12</v>
      </c>
      <c r="H36" s="30">
        <v>80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row>
    <row r="37" spans="1:83" ht="51" x14ac:dyDescent="0.25">
      <c r="A37" s="1"/>
      <c r="B37" s="26" t="s">
        <v>45</v>
      </c>
      <c r="C37" s="27" t="s">
        <v>404</v>
      </c>
      <c r="D37" s="27" t="s">
        <v>96</v>
      </c>
      <c r="E37" s="28" t="s">
        <v>12</v>
      </c>
      <c r="F37" s="31" t="s">
        <v>340</v>
      </c>
      <c r="G37" s="28" t="s">
        <v>12</v>
      </c>
      <c r="H37" s="30">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row>
    <row r="38" spans="1:83" ht="409.5" customHeight="1" x14ac:dyDescent="0.25">
      <c r="A38" s="1"/>
      <c r="B38" s="26" t="s">
        <v>46</v>
      </c>
      <c r="C38" s="27" t="s">
        <v>47</v>
      </c>
      <c r="D38" s="27" t="s">
        <v>97</v>
      </c>
      <c r="E38" s="28" t="s">
        <v>11</v>
      </c>
      <c r="F38" s="31" t="s">
        <v>341</v>
      </c>
      <c r="G38" s="28" t="s">
        <v>12</v>
      </c>
      <c r="H38" s="30">
        <v>80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row>
    <row r="39" spans="1:83" ht="192" customHeight="1" x14ac:dyDescent="0.25">
      <c r="A39" s="1"/>
      <c r="B39" s="26" t="s">
        <v>48</v>
      </c>
      <c r="C39" s="27" t="s">
        <v>49</v>
      </c>
      <c r="D39" s="27" t="s">
        <v>98</v>
      </c>
      <c r="E39" s="28" t="s">
        <v>11</v>
      </c>
      <c r="F39" s="29" t="s">
        <v>342</v>
      </c>
      <c r="G39" s="28" t="s">
        <v>12</v>
      </c>
      <c r="H39" s="30">
        <v>80</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row>
    <row r="40" spans="1:83" ht="212.25" customHeight="1" x14ac:dyDescent="0.25">
      <c r="A40" s="1"/>
      <c r="B40" s="26" t="s">
        <v>99</v>
      </c>
      <c r="C40" s="27" t="s">
        <v>100</v>
      </c>
      <c r="D40" s="27" t="s">
        <v>101</v>
      </c>
      <c r="E40" s="28" t="s">
        <v>11</v>
      </c>
      <c r="F40" s="31" t="s">
        <v>343</v>
      </c>
      <c r="G40" s="28" t="s">
        <v>12</v>
      </c>
      <c r="H40" s="30">
        <v>80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row>
    <row r="41" spans="1:83" ht="210.75" customHeight="1" x14ac:dyDescent="0.25">
      <c r="A41" s="1"/>
      <c r="B41" s="26" t="s">
        <v>102</v>
      </c>
      <c r="C41" s="27" t="s">
        <v>103</v>
      </c>
      <c r="D41" s="27" t="s">
        <v>104</v>
      </c>
      <c r="E41" s="28" t="s">
        <v>11</v>
      </c>
      <c r="F41" s="29" t="s">
        <v>344</v>
      </c>
      <c r="G41" s="28" t="s">
        <v>12</v>
      </c>
      <c r="H41" s="30">
        <v>80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row>
    <row r="42" spans="1:83" ht="212.25" customHeight="1" x14ac:dyDescent="0.25">
      <c r="A42" s="1"/>
      <c r="B42" s="26" t="s">
        <v>105</v>
      </c>
      <c r="C42" s="27" t="s">
        <v>106</v>
      </c>
      <c r="D42" s="27" t="s">
        <v>107</v>
      </c>
      <c r="E42" s="28" t="s">
        <v>11</v>
      </c>
      <c r="F42" s="31" t="s">
        <v>345</v>
      </c>
      <c r="G42" s="28" t="s">
        <v>12</v>
      </c>
      <c r="H42" s="30">
        <v>40</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row>
    <row r="43" spans="1:83" ht="108" customHeight="1" x14ac:dyDescent="0.25">
      <c r="A43" s="1"/>
      <c r="B43" s="26" t="s">
        <v>108</v>
      </c>
      <c r="C43" s="27" t="s">
        <v>109</v>
      </c>
      <c r="D43" s="27" t="s">
        <v>110</v>
      </c>
      <c r="E43" s="28" t="s">
        <v>12</v>
      </c>
      <c r="F43" s="35" t="s">
        <v>346</v>
      </c>
      <c r="G43" s="28" t="s">
        <v>12</v>
      </c>
      <c r="H43" s="30">
        <v>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row>
    <row r="44" spans="1:83" ht="102" customHeight="1" x14ac:dyDescent="0.25">
      <c r="A44" s="1"/>
      <c r="B44" s="26" t="s">
        <v>111</v>
      </c>
      <c r="C44" s="27" t="s">
        <v>407</v>
      </c>
      <c r="D44" s="27" t="s">
        <v>112</v>
      </c>
      <c r="E44" s="28" t="s">
        <v>12</v>
      </c>
      <c r="F44" s="31" t="s">
        <v>347</v>
      </c>
      <c r="G44" s="28" t="s">
        <v>12</v>
      </c>
      <c r="H44" s="30">
        <v>0</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row>
    <row r="45" spans="1:83" ht="239.25" customHeight="1" x14ac:dyDescent="0.25">
      <c r="A45" s="1"/>
      <c r="B45" s="26" t="s">
        <v>113</v>
      </c>
      <c r="C45" s="27" t="s">
        <v>114</v>
      </c>
      <c r="D45" s="27" t="s">
        <v>115</v>
      </c>
      <c r="E45" s="28" t="s">
        <v>11</v>
      </c>
      <c r="F45" s="29" t="s">
        <v>348</v>
      </c>
      <c r="G45" s="28" t="s">
        <v>12</v>
      </c>
      <c r="H45" s="30">
        <v>80</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row>
    <row r="46" spans="1:83" ht="243.75" customHeight="1" x14ac:dyDescent="0.25">
      <c r="A46" s="1"/>
      <c r="B46" s="26" t="s">
        <v>116</v>
      </c>
      <c r="C46" s="27" t="s">
        <v>117</v>
      </c>
      <c r="D46" s="27" t="s">
        <v>118</v>
      </c>
      <c r="E46" s="28" t="s">
        <v>11</v>
      </c>
      <c r="F46" s="29" t="s">
        <v>349</v>
      </c>
      <c r="G46" s="28" t="s">
        <v>12</v>
      </c>
      <c r="H46" s="30">
        <v>60</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row>
    <row r="47" spans="1:83" ht="235.5" customHeight="1" x14ac:dyDescent="0.25">
      <c r="A47" s="1"/>
      <c r="B47" s="26" t="s">
        <v>119</v>
      </c>
      <c r="C47" s="27" t="s">
        <v>27</v>
      </c>
      <c r="D47" s="27" t="s">
        <v>120</v>
      </c>
      <c r="E47" s="28" t="s">
        <v>11</v>
      </c>
      <c r="F47" s="29" t="s">
        <v>350</v>
      </c>
      <c r="G47" s="28" t="s">
        <v>12</v>
      </c>
      <c r="H47" s="30">
        <v>80</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row>
    <row r="48" spans="1:83" ht="409.5" customHeight="1" x14ac:dyDescent="0.25">
      <c r="A48" s="1"/>
      <c r="B48" s="26" t="s">
        <v>121</v>
      </c>
      <c r="C48" s="27" t="s">
        <v>122</v>
      </c>
      <c r="D48" s="27" t="s">
        <v>123</v>
      </c>
      <c r="E48" s="28" t="s">
        <v>11</v>
      </c>
      <c r="F48" s="31" t="s">
        <v>351</v>
      </c>
      <c r="G48" s="28" t="s">
        <v>12</v>
      </c>
      <c r="H48" s="30">
        <v>80</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row>
    <row r="49" spans="1:83" ht="195" customHeight="1" x14ac:dyDescent="0.25">
      <c r="A49" s="1"/>
      <c r="B49" s="26" t="s">
        <v>124</v>
      </c>
      <c r="C49" s="27" t="s">
        <v>125</v>
      </c>
      <c r="D49" s="27" t="s">
        <v>126</v>
      </c>
      <c r="E49" s="28" t="s">
        <v>11</v>
      </c>
      <c r="F49" s="29" t="s">
        <v>352</v>
      </c>
      <c r="G49" s="28" t="s">
        <v>12</v>
      </c>
      <c r="H49" s="30">
        <v>80</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row>
    <row r="50" spans="1:83" ht="324" customHeight="1" x14ac:dyDescent="0.25">
      <c r="A50" s="1"/>
      <c r="B50" s="26" t="s">
        <v>127</v>
      </c>
      <c r="C50" s="27" t="s">
        <v>128</v>
      </c>
      <c r="D50" s="27" t="s">
        <v>129</v>
      </c>
      <c r="E50" s="28" t="s">
        <v>11</v>
      </c>
      <c r="F50" s="29" t="s">
        <v>353</v>
      </c>
      <c r="G50" s="28" t="s">
        <v>12</v>
      </c>
      <c r="H50" s="30">
        <v>80</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row>
    <row r="51" spans="1:83" ht="409.6" customHeight="1" x14ac:dyDescent="0.25">
      <c r="A51" s="1"/>
      <c r="B51" s="39" t="s">
        <v>130</v>
      </c>
      <c r="C51" s="40" t="s">
        <v>131</v>
      </c>
      <c r="D51" s="41" t="s">
        <v>132</v>
      </c>
      <c r="E51" s="42" t="s">
        <v>11</v>
      </c>
      <c r="F51" s="43" t="s">
        <v>354</v>
      </c>
      <c r="G51" s="42" t="s">
        <v>12</v>
      </c>
      <c r="H51" s="44">
        <v>80</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row>
    <row r="52" spans="1:83" ht="310.5" customHeight="1" x14ac:dyDescent="0.25">
      <c r="A52" s="1"/>
      <c r="B52" s="39"/>
      <c r="C52" s="40"/>
      <c r="D52" s="41"/>
      <c r="E52" s="42"/>
      <c r="F52" s="43"/>
      <c r="G52" s="42"/>
      <c r="H52" s="45"/>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row>
    <row r="53" spans="1:83" ht="14.45" customHeight="1" x14ac:dyDescent="0.25">
      <c r="A53" s="1"/>
      <c r="B53" s="23" t="s">
        <v>13</v>
      </c>
      <c r="C53" s="46" t="s">
        <v>133</v>
      </c>
      <c r="D53" s="47"/>
      <c r="E53" s="47"/>
      <c r="F53" s="47"/>
      <c r="G53" s="48"/>
      <c r="H53" s="30">
        <f>AVERAGE(H54:H61)</f>
        <v>72.5</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row>
    <row r="54" spans="1:83" ht="199.5" customHeight="1" x14ac:dyDescent="0.25">
      <c r="A54" s="1"/>
      <c r="B54" s="49" t="s">
        <v>134</v>
      </c>
      <c r="C54" s="50" t="s">
        <v>17</v>
      </c>
      <c r="D54" s="50" t="s">
        <v>135</v>
      </c>
      <c r="E54" s="28" t="s">
        <v>11</v>
      </c>
      <c r="F54" s="29" t="s">
        <v>357</v>
      </c>
      <c r="G54" s="28" t="s">
        <v>12</v>
      </c>
      <c r="H54" s="30">
        <v>80</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row>
    <row r="55" spans="1:83" ht="381" customHeight="1" x14ac:dyDescent="0.25">
      <c r="A55" s="13"/>
      <c r="B55" s="49" t="s">
        <v>136</v>
      </c>
      <c r="C55" s="50" t="s">
        <v>137</v>
      </c>
      <c r="D55" s="50" t="s">
        <v>138</v>
      </c>
      <c r="E55" s="28" t="s">
        <v>11</v>
      </c>
      <c r="F55" s="31" t="s">
        <v>358</v>
      </c>
      <c r="G55" s="28" t="s">
        <v>12</v>
      </c>
      <c r="H55" s="30">
        <v>80</v>
      </c>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row>
    <row r="56" spans="1:83" ht="165.75" x14ac:dyDescent="0.25">
      <c r="A56" s="13"/>
      <c r="B56" s="49" t="s">
        <v>139</v>
      </c>
      <c r="C56" s="50" t="s">
        <v>140</v>
      </c>
      <c r="D56" s="50" t="s">
        <v>141</v>
      </c>
      <c r="E56" s="28" t="s">
        <v>11</v>
      </c>
      <c r="F56" s="31" t="s">
        <v>359</v>
      </c>
      <c r="G56" s="28" t="s">
        <v>12</v>
      </c>
      <c r="H56" s="30">
        <v>80</v>
      </c>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row>
    <row r="57" spans="1:83" ht="302.25" customHeight="1" x14ac:dyDescent="0.25">
      <c r="A57" s="13"/>
      <c r="B57" s="49" t="s">
        <v>142</v>
      </c>
      <c r="C57" s="50" t="s">
        <v>18</v>
      </c>
      <c r="D57" s="50" t="s">
        <v>143</v>
      </c>
      <c r="E57" s="28" t="s">
        <v>11</v>
      </c>
      <c r="F57" s="29" t="s">
        <v>360</v>
      </c>
      <c r="G57" s="28" t="s">
        <v>12</v>
      </c>
      <c r="H57" s="30">
        <v>80</v>
      </c>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row>
    <row r="58" spans="1:83" ht="262.5" customHeight="1" x14ac:dyDescent="0.25">
      <c r="A58" s="13"/>
      <c r="B58" s="49" t="s">
        <v>144</v>
      </c>
      <c r="C58" s="50" t="s">
        <v>145</v>
      </c>
      <c r="D58" s="50" t="s">
        <v>146</v>
      </c>
      <c r="E58" s="28" t="s">
        <v>11</v>
      </c>
      <c r="F58" s="51" t="s">
        <v>361</v>
      </c>
      <c r="G58" s="28" t="s">
        <v>12</v>
      </c>
      <c r="H58" s="52">
        <v>80</v>
      </c>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row>
    <row r="59" spans="1:83" ht="216.75" x14ac:dyDescent="0.25">
      <c r="A59" s="13"/>
      <c r="B59" s="49" t="s">
        <v>147</v>
      </c>
      <c r="C59" s="50" t="s">
        <v>148</v>
      </c>
      <c r="D59" s="50" t="s">
        <v>149</v>
      </c>
      <c r="E59" s="28" t="s">
        <v>11</v>
      </c>
      <c r="F59" s="36" t="s">
        <v>362</v>
      </c>
      <c r="G59" s="28" t="s">
        <v>12</v>
      </c>
      <c r="H59" s="52">
        <v>100</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row>
    <row r="60" spans="1:83" ht="51" x14ac:dyDescent="0.25">
      <c r="A60" s="13"/>
      <c r="B60" s="49" t="s">
        <v>150</v>
      </c>
      <c r="C60" s="50" t="s">
        <v>151</v>
      </c>
      <c r="D60" s="50" t="s">
        <v>152</v>
      </c>
      <c r="E60" s="28" t="s">
        <v>12</v>
      </c>
      <c r="F60" s="31" t="s">
        <v>363</v>
      </c>
      <c r="G60" s="28" t="s">
        <v>11</v>
      </c>
      <c r="H60" s="52">
        <v>0</v>
      </c>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row>
    <row r="61" spans="1:83" ht="216.75" x14ac:dyDescent="0.25">
      <c r="A61" s="13"/>
      <c r="B61" s="49" t="s">
        <v>153</v>
      </c>
      <c r="C61" s="50" t="s">
        <v>154</v>
      </c>
      <c r="D61" s="50" t="s">
        <v>155</v>
      </c>
      <c r="E61" s="28" t="s">
        <v>11</v>
      </c>
      <c r="F61" s="31" t="s">
        <v>364</v>
      </c>
      <c r="G61" s="28" t="s">
        <v>12</v>
      </c>
      <c r="H61" s="30">
        <v>80</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row>
    <row r="62" spans="1:83" ht="14.45" customHeight="1" x14ac:dyDescent="0.25">
      <c r="A62" s="13"/>
      <c r="B62" s="23" t="s">
        <v>16</v>
      </c>
      <c r="C62" s="46" t="s">
        <v>289</v>
      </c>
      <c r="D62" s="47"/>
      <c r="E62" s="47"/>
      <c r="F62" s="47"/>
      <c r="G62" s="48"/>
      <c r="H62" s="53">
        <f>AVERAGE(H63:H76)</f>
        <v>57.142857142857146</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row>
    <row r="63" spans="1:83" ht="185.25" customHeight="1" x14ac:dyDescent="0.25">
      <c r="A63" s="1"/>
      <c r="B63" s="49" t="s">
        <v>156</v>
      </c>
      <c r="C63" s="50" t="s">
        <v>157</v>
      </c>
      <c r="D63" s="50" t="s">
        <v>158</v>
      </c>
      <c r="E63" s="28" t="s">
        <v>11</v>
      </c>
      <c r="F63" s="29" t="s">
        <v>378</v>
      </c>
      <c r="G63" s="28" t="s">
        <v>12</v>
      </c>
      <c r="H63" s="30">
        <v>60</v>
      </c>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row>
    <row r="64" spans="1:83" ht="178.5" customHeight="1" x14ac:dyDescent="0.25">
      <c r="A64" s="1"/>
      <c r="B64" s="49" t="s">
        <v>159</v>
      </c>
      <c r="C64" s="50" t="s">
        <v>160</v>
      </c>
      <c r="D64" s="50" t="s">
        <v>161</v>
      </c>
      <c r="E64" s="28" t="s">
        <v>11</v>
      </c>
      <c r="F64" s="36" t="s">
        <v>377</v>
      </c>
      <c r="G64" s="28" t="s">
        <v>12</v>
      </c>
      <c r="H64" s="30">
        <v>80</v>
      </c>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row>
    <row r="65" spans="1:83" ht="178.5" customHeight="1" x14ac:dyDescent="0.25">
      <c r="A65" s="1"/>
      <c r="B65" s="49" t="s">
        <v>162</v>
      </c>
      <c r="C65" s="50" t="s">
        <v>163</v>
      </c>
      <c r="D65" s="50" t="s">
        <v>164</v>
      </c>
      <c r="E65" s="28" t="s">
        <v>11</v>
      </c>
      <c r="F65" s="36" t="s">
        <v>376</v>
      </c>
      <c r="G65" s="28" t="s">
        <v>12</v>
      </c>
      <c r="H65" s="30">
        <v>60</v>
      </c>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row>
    <row r="66" spans="1:83" ht="112.5" customHeight="1" x14ac:dyDescent="0.25">
      <c r="A66" s="1"/>
      <c r="B66" s="49" t="s">
        <v>165</v>
      </c>
      <c r="C66" s="50" t="s">
        <v>408</v>
      </c>
      <c r="D66" s="50" t="s">
        <v>290</v>
      </c>
      <c r="E66" s="28" t="s">
        <v>11</v>
      </c>
      <c r="F66" s="31" t="s">
        <v>375</v>
      </c>
      <c r="G66" s="28" t="s">
        <v>12</v>
      </c>
      <c r="H66" s="30">
        <v>60</v>
      </c>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row>
    <row r="67" spans="1:83" ht="264" customHeight="1" x14ac:dyDescent="0.25">
      <c r="A67" s="1"/>
      <c r="B67" s="49" t="s">
        <v>166</v>
      </c>
      <c r="C67" s="50" t="s">
        <v>167</v>
      </c>
      <c r="D67" s="50" t="s">
        <v>168</v>
      </c>
      <c r="E67" s="28" t="s">
        <v>11</v>
      </c>
      <c r="F67" s="36" t="s">
        <v>374</v>
      </c>
      <c r="G67" s="28" t="s">
        <v>12</v>
      </c>
      <c r="H67" s="30">
        <v>40</v>
      </c>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row>
    <row r="68" spans="1:83" ht="216" customHeight="1" x14ac:dyDescent="0.25">
      <c r="A68" s="1"/>
      <c r="B68" s="49" t="s">
        <v>169</v>
      </c>
      <c r="C68" s="50" t="s">
        <v>170</v>
      </c>
      <c r="D68" s="50" t="s">
        <v>171</v>
      </c>
      <c r="E68" s="28" t="s">
        <v>11</v>
      </c>
      <c r="F68" s="36" t="s">
        <v>373</v>
      </c>
      <c r="G68" s="28" t="s">
        <v>12</v>
      </c>
      <c r="H68" s="30">
        <v>60</v>
      </c>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row>
    <row r="69" spans="1:83" ht="133.5" customHeight="1" x14ac:dyDescent="0.25">
      <c r="A69" s="1"/>
      <c r="B69" s="49" t="s">
        <v>172</v>
      </c>
      <c r="C69" s="50" t="s">
        <v>173</v>
      </c>
      <c r="D69" s="50" t="s">
        <v>174</v>
      </c>
      <c r="E69" s="28" t="s">
        <v>11</v>
      </c>
      <c r="F69" s="36" t="s">
        <v>372</v>
      </c>
      <c r="G69" s="28" t="s">
        <v>12</v>
      </c>
      <c r="H69" s="30">
        <v>80</v>
      </c>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row>
    <row r="70" spans="1:83" ht="133.5" customHeight="1" x14ac:dyDescent="0.25">
      <c r="A70" s="1"/>
      <c r="B70" s="49" t="s">
        <v>175</v>
      </c>
      <c r="C70" s="50" t="s">
        <v>23</v>
      </c>
      <c r="D70" s="50" t="s">
        <v>176</v>
      </c>
      <c r="E70" s="28" t="s">
        <v>11</v>
      </c>
      <c r="F70" s="36" t="s">
        <v>371</v>
      </c>
      <c r="G70" s="28" t="s">
        <v>12</v>
      </c>
      <c r="H70" s="30">
        <v>40</v>
      </c>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row>
    <row r="71" spans="1:83" ht="109.5" customHeight="1" x14ac:dyDescent="0.25">
      <c r="A71" s="1"/>
      <c r="B71" s="49" t="s">
        <v>177</v>
      </c>
      <c r="C71" s="50" t="s">
        <v>178</v>
      </c>
      <c r="D71" s="50" t="s">
        <v>179</v>
      </c>
      <c r="E71" s="28" t="s">
        <v>11</v>
      </c>
      <c r="F71" s="36" t="s">
        <v>370</v>
      </c>
      <c r="G71" s="28" t="s">
        <v>12</v>
      </c>
      <c r="H71" s="30">
        <v>40</v>
      </c>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row>
    <row r="72" spans="1:83" ht="353.25" customHeight="1" x14ac:dyDescent="0.25">
      <c r="A72" s="1"/>
      <c r="B72" s="49" t="s">
        <v>180</v>
      </c>
      <c r="C72" s="50" t="s">
        <v>181</v>
      </c>
      <c r="D72" s="50" t="s">
        <v>182</v>
      </c>
      <c r="E72" s="28" t="s">
        <v>11</v>
      </c>
      <c r="F72" s="35" t="s">
        <v>369</v>
      </c>
      <c r="G72" s="28" t="s">
        <v>12</v>
      </c>
      <c r="H72" s="30">
        <v>40</v>
      </c>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row>
    <row r="73" spans="1:83" ht="133.5" customHeight="1" x14ac:dyDescent="0.25">
      <c r="A73" s="1"/>
      <c r="B73" s="49" t="s">
        <v>183</v>
      </c>
      <c r="C73" s="50" t="s">
        <v>184</v>
      </c>
      <c r="D73" s="50" t="s">
        <v>185</v>
      </c>
      <c r="E73" s="28" t="s">
        <v>11</v>
      </c>
      <c r="F73" s="35" t="s">
        <v>368</v>
      </c>
      <c r="G73" s="28" t="s">
        <v>12</v>
      </c>
      <c r="H73" s="30">
        <v>40</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row>
    <row r="74" spans="1:83" ht="133.5" customHeight="1" x14ac:dyDescent="0.25">
      <c r="A74" s="1"/>
      <c r="B74" s="49" t="s">
        <v>186</v>
      </c>
      <c r="C74" s="50" t="s">
        <v>187</v>
      </c>
      <c r="D74" s="50" t="s">
        <v>188</v>
      </c>
      <c r="E74" s="28" t="s">
        <v>11</v>
      </c>
      <c r="F74" s="35" t="s">
        <v>367</v>
      </c>
      <c r="G74" s="28" t="s">
        <v>12</v>
      </c>
      <c r="H74" s="30">
        <v>40</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row>
    <row r="75" spans="1:83" ht="174.75" customHeight="1" x14ac:dyDescent="0.25">
      <c r="A75" s="1"/>
      <c r="B75" s="49" t="s">
        <v>189</v>
      </c>
      <c r="C75" s="50" t="s">
        <v>190</v>
      </c>
      <c r="D75" s="50" t="s">
        <v>191</v>
      </c>
      <c r="E75" s="28" t="s">
        <v>11</v>
      </c>
      <c r="F75" s="36" t="s">
        <v>366</v>
      </c>
      <c r="G75" s="28" t="s">
        <v>12</v>
      </c>
      <c r="H75" s="30">
        <v>80</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row>
    <row r="76" spans="1:83" ht="213.75" customHeight="1" x14ac:dyDescent="0.25">
      <c r="A76" s="1"/>
      <c r="B76" s="49" t="s">
        <v>192</v>
      </c>
      <c r="C76" s="50" t="s">
        <v>193</v>
      </c>
      <c r="D76" s="50" t="s">
        <v>194</v>
      </c>
      <c r="E76" s="28" t="s">
        <v>11</v>
      </c>
      <c r="F76" s="36" t="s">
        <v>365</v>
      </c>
      <c r="G76" s="28" t="s">
        <v>12</v>
      </c>
      <c r="H76" s="30">
        <v>80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row>
    <row r="77" spans="1:83" ht="14.45" customHeight="1" x14ac:dyDescent="0.25">
      <c r="A77" s="1"/>
      <c r="B77" s="23" t="s">
        <v>19</v>
      </c>
      <c r="C77" s="46" t="s">
        <v>195</v>
      </c>
      <c r="D77" s="47"/>
      <c r="E77" s="47"/>
      <c r="F77" s="47"/>
      <c r="G77" s="48"/>
      <c r="H77" s="30">
        <f>AVERAGE(H78:H111)</f>
        <v>38.823529411764703</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row>
    <row r="78" spans="1:83" ht="153" x14ac:dyDescent="0.25">
      <c r="A78" s="1"/>
      <c r="B78" s="49" t="s">
        <v>196</v>
      </c>
      <c r="C78" s="50" t="s">
        <v>197</v>
      </c>
      <c r="D78" s="50" t="s">
        <v>198</v>
      </c>
      <c r="E78" s="28" t="s">
        <v>11</v>
      </c>
      <c r="F78" s="36" t="s">
        <v>379</v>
      </c>
      <c r="G78" s="28" t="s">
        <v>12</v>
      </c>
      <c r="H78" s="30">
        <v>80</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row>
    <row r="79" spans="1:83" ht="141" customHeight="1" x14ac:dyDescent="0.25">
      <c r="A79" s="1"/>
      <c r="B79" s="49" t="s">
        <v>199</v>
      </c>
      <c r="C79" s="50" t="s">
        <v>200</v>
      </c>
      <c r="D79" s="50" t="s">
        <v>201</v>
      </c>
      <c r="E79" s="28" t="s">
        <v>11</v>
      </c>
      <c r="F79" s="37" t="s">
        <v>380</v>
      </c>
      <c r="G79" s="28" t="s">
        <v>12</v>
      </c>
      <c r="H79" s="30">
        <v>60</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row>
    <row r="80" spans="1:83" ht="80.25" customHeight="1" x14ac:dyDescent="0.25">
      <c r="A80" s="1"/>
      <c r="B80" s="49" t="s">
        <v>202</v>
      </c>
      <c r="C80" s="50" t="s">
        <v>203</v>
      </c>
      <c r="D80" s="50" t="s">
        <v>204</v>
      </c>
      <c r="E80" s="28" t="s">
        <v>11</v>
      </c>
      <c r="F80" s="36" t="s">
        <v>381</v>
      </c>
      <c r="G80" s="28" t="s">
        <v>12</v>
      </c>
      <c r="H80" s="30">
        <v>60</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row>
    <row r="81" spans="1:83" ht="81.75" customHeight="1" x14ac:dyDescent="0.25">
      <c r="A81" s="1"/>
      <c r="B81" s="26" t="s">
        <v>205</v>
      </c>
      <c r="C81" s="27" t="s">
        <v>206</v>
      </c>
      <c r="D81" s="27" t="s">
        <v>207</v>
      </c>
      <c r="E81" s="28" t="s">
        <v>11</v>
      </c>
      <c r="F81" s="35" t="s">
        <v>382</v>
      </c>
      <c r="G81" s="28" t="s">
        <v>12</v>
      </c>
      <c r="H81" s="30">
        <v>20</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row>
    <row r="82" spans="1:83" ht="139.5" customHeight="1" x14ac:dyDescent="0.25">
      <c r="A82" s="1"/>
      <c r="B82" s="49" t="s">
        <v>208</v>
      </c>
      <c r="C82" s="50" t="s">
        <v>209</v>
      </c>
      <c r="D82" s="50" t="s">
        <v>210</v>
      </c>
      <c r="E82" s="28" t="s">
        <v>11</v>
      </c>
      <c r="F82" s="35" t="s">
        <v>383</v>
      </c>
      <c r="G82" s="28" t="s">
        <v>12</v>
      </c>
      <c r="H82" s="30">
        <v>60</v>
      </c>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row>
    <row r="83" spans="1:83" ht="60.75" customHeight="1" x14ac:dyDescent="0.25">
      <c r="A83" s="1"/>
      <c r="B83" s="49" t="s">
        <v>211</v>
      </c>
      <c r="C83" s="50" t="s">
        <v>212</v>
      </c>
      <c r="D83" s="50" t="s">
        <v>213</v>
      </c>
      <c r="E83" s="28" t="s">
        <v>12</v>
      </c>
      <c r="F83" s="35" t="s">
        <v>384</v>
      </c>
      <c r="G83" s="28" t="s">
        <v>12</v>
      </c>
      <c r="H83" s="30">
        <v>0</v>
      </c>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row>
    <row r="84" spans="1:83" ht="153" x14ac:dyDescent="0.25">
      <c r="A84" s="1"/>
      <c r="B84" s="49" t="s">
        <v>214</v>
      </c>
      <c r="C84" s="50" t="s">
        <v>215</v>
      </c>
      <c r="D84" s="50" t="s">
        <v>216</v>
      </c>
      <c r="E84" s="28" t="s">
        <v>11</v>
      </c>
      <c r="F84" s="36" t="s">
        <v>385</v>
      </c>
      <c r="G84" s="28" t="s">
        <v>12</v>
      </c>
      <c r="H84" s="30">
        <v>60</v>
      </c>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1:83" ht="154.5" customHeight="1" x14ac:dyDescent="0.25">
      <c r="A85" s="1"/>
      <c r="B85" s="49" t="s">
        <v>217</v>
      </c>
      <c r="C85" s="50" t="s">
        <v>218</v>
      </c>
      <c r="D85" s="50" t="s">
        <v>219</v>
      </c>
      <c r="E85" s="28" t="s">
        <v>11</v>
      </c>
      <c r="F85" s="36" t="s">
        <v>386</v>
      </c>
      <c r="G85" s="28" t="s">
        <v>12</v>
      </c>
      <c r="H85" s="30">
        <v>40</v>
      </c>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row>
    <row r="86" spans="1:83" ht="51" x14ac:dyDescent="0.25">
      <c r="A86" s="1"/>
      <c r="B86" s="49" t="s">
        <v>220</v>
      </c>
      <c r="C86" s="50" t="s">
        <v>409</v>
      </c>
      <c r="D86" s="50" t="s">
        <v>221</v>
      </c>
      <c r="E86" s="28" t="s">
        <v>12</v>
      </c>
      <c r="F86" s="31" t="s">
        <v>384</v>
      </c>
      <c r="G86" s="28" t="s">
        <v>12</v>
      </c>
      <c r="H86" s="30">
        <v>0</v>
      </c>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row>
    <row r="87" spans="1:83" ht="72.75" customHeight="1" x14ac:dyDescent="0.25">
      <c r="A87" s="1"/>
      <c r="B87" s="49" t="s">
        <v>222</v>
      </c>
      <c r="C87" s="50" t="s">
        <v>410</v>
      </c>
      <c r="D87" s="50" t="s">
        <v>223</v>
      </c>
      <c r="E87" s="28" t="s">
        <v>11</v>
      </c>
      <c r="F87" s="31" t="s">
        <v>387</v>
      </c>
      <c r="G87" s="28" t="s">
        <v>12</v>
      </c>
      <c r="H87" s="30">
        <v>40</v>
      </c>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row>
    <row r="88" spans="1:83" ht="63.75" x14ac:dyDescent="0.25">
      <c r="A88" s="1"/>
      <c r="B88" s="49" t="s">
        <v>224</v>
      </c>
      <c r="C88" s="50" t="s">
        <v>411</v>
      </c>
      <c r="D88" s="50" t="s">
        <v>225</v>
      </c>
      <c r="E88" s="28" t="s">
        <v>12</v>
      </c>
      <c r="F88" s="31" t="s">
        <v>388</v>
      </c>
      <c r="G88" s="28" t="s">
        <v>12</v>
      </c>
      <c r="H88" s="30">
        <v>0</v>
      </c>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row>
    <row r="89" spans="1:83" ht="71.25" customHeight="1" x14ac:dyDescent="0.25">
      <c r="A89" s="1"/>
      <c r="B89" s="49" t="s">
        <v>226</v>
      </c>
      <c r="C89" s="50" t="s">
        <v>412</v>
      </c>
      <c r="D89" s="50" t="s">
        <v>227</v>
      </c>
      <c r="E89" s="28" t="s">
        <v>12</v>
      </c>
      <c r="F89" s="31" t="s">
        <v>389</v>
      </c>
      <c r="G89" s="28" t="s">
        <v>12</v>
      </c>
      <c r="H89" s="30">
        <v>0</v>
      </c>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row>
    <row r="90" spans="1:83" ht="105" customHeight="1" x14ac:dyDescent="0.25">
      <c r="A90" s="1"/>
      <c r="B90" s="49" t="s">
        <v>228</v>
      </c>
      <c r="C90" s="50" t="s">
        <v>229</v>
      </c>
      <c r="D90" s="50" t="s">
        <v>230</v>
      </c>
      <c r="E90" s="28" t="s">
        <v>11</v>
      </c>
      <c r="F90" s="35" t="s">
        <v>390</v>
      </c>
      <c r="G90" s="28" t="s">
        <v>12</v>
      </c>
      <c r="H90" s="30">
        <v>80</v>
      </c>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row>
    <row r="91" spans="1:83" ht="51" customHeight="1" x14ac:dyDescent="0.25">
      <c r="A91" s="1"/>
      <c r="B91" s="49" t="s">
        <v>231</v>
      </c>
      <c r="C91" s="50" t="s">
        <v>232</v>
      </c>
      <c r="D91" s="50" t="s">
        <v>233</v>
      </c>
      <c r="E91" s="28" t="s">
        <v>12</v>
      </c>
      <c r="F91" s="35" t="s">
        <v>384</v>
      </c>
      <c r="G91" s="28" t="s">
        <v>12</v>
      </c>
      <c r="H91" s="30">
        <v>0</v>
      </c>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row>
    <row r="92" spans="1:83" ht="127.5" x14ac:dyDescent="0.25">
      <c r="A92" s="1"/>
      <c r="B92" s="49" t="s">
        <v>234</v>
      </c>
      <c r="C92" s="50" t="s">
        <v>235</v>
      </c>
      <c r="D92" s="50" t="s">
        <v>236</v>
      </c>
      <c r="E92" s="28" t="s">
        <v>11</v>
      </c>
      <c r="F92" s="36" t="s">
        <v>391</v>
      </c>
      <c r="G92" s="28" t="s">
        <v>12</v>
      </c>
      <c r="H92" s="30">
        <v>40</v>
      </c>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row>
    <row r="93" spans="1:83" ht="151.5" customHeight="1" x14ac:dyDescent="0.25">
      <c r="A93" s="1"/>
      <c r="B93" s="49" t="s">
        <v>237</v>
      </c>
      <c r="C93" s="50" t="s">
        <v>416</v>
      </c>
      <c r="D93" s="50" t="s">
        <v>238</v>
      </c>
      <c r="E93" s="28" t="s">
        <v>12</v>
      </c>
      <c r="F93" s="31" t="s">
        <v>392</v>
      </c>
      <c r="G93" s="28" t="s">
        <v>12</v>
      </c>
      <c r="H93" s="30">
        <v>0</v>
      </c>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row>
    <row r="94" spans="1:83" ht="58.5" customHeight="1" x14ac:dyDescent="0.25">
      <c r="A94" s="1"/>
      <c r="B94" s="49" t="s">
        <v>239</v>
      </c>
      <c r="C94" s="50" t="s">
        <v>240</v>
      </c>
      <c r="D94" s="50" t="s">
        <v>241</v>
      </c>
      <c r="E94" s="28" t="s">
        <v>11</v>
      </c>
      <c r="F94" s="35" t="s">
        <v>393</v>
      </c>
      <c r="G94" s="28" t="s">
        <v>12</v>
      </c>
      <c r="H94" s="54">
        <v>60</v>
      </c>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row>
    <row r="95" spans="1:83" ht="127.5" x14ac:dyDescent="0.25">
      <c r="A95" s="1"/>
      <c r="B95" s="49" t="s">
        <v>242</v>
      </c>
      <c r="C95" s="50" t="s">
        <v>243</v>
      </c>
      <c r="D95" s="50" t="s">
        <v>244</v>
      </c>
      <c r="E95" s="28" t="s">
        <v>11</v>
      </c>
      <c r="F95" s="36" t="s">
        <v>394</v>
      </c>
      <c r="G95" s="28" t="s">
        <v>12</v>
      </c>
      <c r="H95" s="55">
        <v>60</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row>
    <row r="96" spans="1:83" ht="140.25" x14ac:dyDescent="0.25">
      <c r="A96" s="1"/>
      <c r="B96" s="49" t="s">
        <v>245</v>
      </c>
      <c r="C96" s="50" t="s">
        <v>25</v>
      </c>
      <c r="D96" s="50" t="s">
        <v>246</v>
      </c>
      <c r="E96" s="28" t="s">
        <v>11</v>
      </c>
      <c r="F96" s="36" t="s">
        <v>395</v>
      </c>
      <c r="G96" s="28" t="s">
        <v>12</v>
      </c>
      <c r="H96" s="55">
        <v>80</v>
      </c>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row>
    <row r="97" spans="1:83" ht="148.5" customHeight="1" x14ac:dyDescent="0.25">
      <c r="A97" s="1"/>
      <c r="B97" s="49" t="s">
        <v>247</v>
      </c>
      <c r="C97" s="50" t="s">
        <v>248</v>
      </c>
      <c r="D97" s="50" t="s">
        <v>249</v>
      </c>
      <c r="E97" s="28" t="s">
        <v>11</v>
      </c>
      <c r="F97" s="36" t="s">
        <v>396</v>
      </c>
      <c r="G97" s="28" t="s">
        <v>12</v>
      </c>
      <c r="H97" s="55">
        <v>60</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row>
    <row r="98" spans="1:83" ht="75.75" customHeight="1" x14ac:dyDescent="0.25">
      <c r="A98" s="1"/>
      <c r="B98" s="49" t="s">
        <v>250</v>
      </c>
      <c r="C98" s="50" t="s">
        <v>251</v>
      </c>
      <c r="D98" s="50" t="s">
        <v>252</v>
      </c>
      <c r="E98" s="28" t="s">
        <v>11</v>
      </c>
      <c r="F98" s="35" t="s">
        <v>397</v>
      </c>
      <c r="G98" s="28" t="s">
        <v>12</v>
      </c>
      <c r="H98" s="54">
        <v>40</v>
      </c>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row>
    <row r="99" spans="1:83" ht="66.75" customHeight="1" x14ac:dyDescent="0.25">
      <c r="A99" s="1"/>
      <c r="B99" s="49" t="s">
        <v>253</v>
      </c>
      <c r="C99" s="50" t="s">
        <v>254</v>
      </c>
      <c r="D99" s="50" t="s">
        <v>255</v>
      </c>
      <c r="E99" s="28" t="s">
        <v>11</v>
      </c>
      <c r="F99" s="35" t="s">
        <v>398</v>
      </c>
      <c r="G99" s="28" t="s">
        <v>12</v>
      </c>
      <c r="H99" s="54">
        <v>40</v>
      </c>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row>
    <row r="100" spans="1:83" ht="84" customHeight="1" x14ac:dyDescent="0.25">
      <c r="A100" s="1"/>
      <c r="B100" s="49" t="s">
        <v>256</v>
      </c>
      <c r="C100" s="50" t="s">
        <v>291</v>
      </c>
      <c r="D100" s="50" t="s">
        <v>257</v>
      </c>
      <c r="E100" s="28" t="s">
        <v>11</v>
      </c>
      <c r="F100" s="31" t="s">
        <v>399</v>
      </c>
      <c r="G100" s="28" t="s">
        <v>12</v>
      </c>
      <c r="H100" s="55">
        <v>20</v>
      </c>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row>
    <row r="101" spans="1:83" ht="114" customHeight="1" x14ac:dyDescent="0.25">
      <c r="A101" s="1"/>
      <c r="B101" s="49" t="s">
        <v>258</v>
      </c>
      <c r="C101" s="50" t="s">
        <v>259</v>
      </c>
      <c r="D101" s="50" t="s">
        <v>260</v>
      </c>
      <c r="E101" s="28" t="s">
        <v>11</v>
      </c>
      <c r="F101" s="35" t="s">
        <v>400</v>
      </c>
      <c r="G101" s="28" t="s">
        <v>12</v>
      </c>
      <c r="H101" s="55">
        <v>60</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row>
    <row r="102" spans="1:83" ht="80.25" customHeight="1" x14ac:dyDescent="0.25">
      <c r="A102" s="1"/>
      <c r="B102" s="49" t="s">
        <v>261</v>
      </c>
      <c r="C102" s="50" t="s">
        <v>262</v>
      </c>
      <c r="D102" s="50" t="s">
        <v>263</v>
      </c>
      <c r="E102" s="28" t="s">
        <v>11</v>
      </c>
      <c r="F102" s="36" t="s">
        <v>417</v>
      </c>
      <c r="G102" s="28" t="s">
        <v>12</v>
      </c>
      <c r="H102" s="55">
        <v>60</v>
      </c>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row>
    <row r="103" spans="1:83" ht="90.75" customHeight="1" x14ac:dyDescent="0.25">
      <c r="A103" s="1"/>
      <c r="B103" s="49" t="s">
        <v>264</v>
      </c>
      <c r="C103" s="50" t="s">
        <v>265</v>
      </c>
      <c r="D103" s="50" t="s">
        <v>266</v>
      </c>
      <c r="E103" s="28" t="s">
        <v>11</v>
      </c>
      <c r="F103" s="35" t="s">
        <v>401</v>
      </c>
      <c r="G103" s="28" t="s">
        <v>12</v>
      </c>
      <c r="H103" s="55">
        <v>40</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row>
    <row r="104" spans="1:83" ht="83.25" customHeight="1" x14ac:dyDescent="0.25">
      <c r="A104" s="1"/>
      <c r="B104" s="49" t="s">
        <v>267</v>
      </c>
      <c r="C104" s="50" t="s">
        <v>268</v>
      </c>
      <c r="D104" s="50" t="s">
        <v>269</v>
      </c>
      <c r="E104" s="28" t="s">
        <v>11</v>
      </c>
      <c r="F104" s="35" t="s">
        <v>401</v>
      </c>
      <c r="G104" s="28" t="s">
        <v>12</v>
      </c>
      <c r="H104" s="55">
        <v>20</v>
      </c>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row>
    <row r="105" spans="1:83" ht="63.75" x14ac:dyDescent="0.25">
      <c r="A105" s="1"/>
      <c r="B105" s="49" t="s">
        <v>270</v>
      </c>
      <c r="C105" s="50" t="s">
        <v>413</v>
      </c>
      <c r="D105" s="50" t="s">
        <v>271</v>
      </c>
      <c r="E105" s="28" t="s">
        <v>11</v>
      </c>
      <c r="F105" s="36" t="s">
        <v>401</v>
      </c>
      <c r="G105" s="28" t="s">
        <v>12</v>
      </c>
      <c r="H105" s="55">
        <v>20</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row>
    <row r="106" spans="1:83" ht="124.5" customHeight="1" x14ac:dyDescent="0.25">
      <c r="A106" s="1"/>
      <c r="B106" s="49" t="s">
        <v>272</v>
      </c>
      <c r="C106" s="50" t="s">
        <v>273</v>
      </c>
      <c r="D106" s="50" t="s">
        <v>274</v>
      </c>
      <c r="E106" s="28" t="s">
        <v>11</v>
      </c>
      <c r="F106" s="35" t="s">
        <v>414</v>
      </c>
      <c r="G106" s="28" t="s">
        <v>12</v>
      </c>
      <c r="H106" s="55">
        <v>40</v>
      </c>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row>
    <row r="107" spans="1:83" ht="48.75" customHeight="1" x14ac:dyDescent="0.25">
      <c r="A107" s="1"/>
      <c r="B107" s="49" t="s">
        <v>275</v>
      </c>
      <c r="C107" s="50" t="s">
        <v>276</v>
      </c>
      <c r="D107" s="50" t="s">
        <v>277</v>
      </c>
      <c r="E107" s="28" t="s">
        <v>11</v>
      </c>
      <c r="F107" s="35" t="s">
        <v>401</v>
      </c>
      <c r="G107" s="28" t="s">
        <v>12</v>
      </c>
      <c r="H107" s="55">
        <v>40</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row>
    <row r="108" spans="1:83" ht="76.5" x14ac:dyDescent="0.25">
      <c r="A108" s="1"/>
      <c r="B108" s="49" t="s">
        <v>278</v>
      </c>
      <c r="C108" s="50" t="s">
        <v>279</v>
      </c>
      <c r="D108" s="50" t="s">
        <v>280</v>
      </c>
      <c r="E108" s="28" t="s">
        <v>11</v>
      </c>
      <c r="F108" s="36" t="s">
        <v>402</v>
      </c>
      <c r="G108" s="28" t="s">
        <v>12</v>
      </c>
      <c r="H108" s="55">
        <v>40</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row>
    <row r="109" spans="1:83" ht="127.5" x14ac:dyDescent="0.25">
      <c r="A109" s="1"/>
      <c r="B109" s="49" t="s">
        <v>281</v>
      </c>
      <c r="C109" s="50" t="s">
        <v>24</v>
      </c>
      <c r="D109" s="50" t="s">
        <v>282</v>
      </c>
      <c r="E109" s="28" t="s">
        <v>11</v>
      </c>
      <c r="F109" s="36" t="s">
        <v>403</v>
      </c>
      <c r="G109" s="28" t="s">
        <v>12</v>
      </c>
      <c r="H109" s="55">
        <v>40</v>
      </c>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row>
    <row r="110" spans="1:83" ht="96.75" customHeight="1" x14ac:dyDescent="0.25">
      <c r="A110" s="1"/>
      <c r="B110" s="49" t="s">
        <v>283</v>
      </c>
      <c r="C110" s="50" t="s">
        <v>284</v>
      </c>
      <c r="D110" s="50" t="s">
        <v>285</v>
      </c>
      <c r="E110" s="28" t="s">
        <v>11</v>
      </c>
      <c r="F110" s="35" t="s">
        <v>401</v>
      </c>
      <c r="G110" s="28" t="s">
        <v>12</v>
      </c>
      <c r="H110" s="55">
        <v>20</v>
      </c>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row>
    <row r="111" spans="1:83" ht="108.75" customHeight="1" x14ac:dyDescent="0.25">
      <c r="A111" s="1"/>
      <c r="B111" s="49" t="s">
        <v>286</v>
      </c>
      <c r="C111" s="50" t="s">
        <v>287</v>
      </c>
      <c r="D111" s="50" t="s">
        <v>288</v>
      </c>
      <c r="E111" s="28" t="s">
        <v>11</v>
      </c>
      <c r="F111" s="35" t="s">
        <v>401</v>
      </c>
      <c r="G111" s="28" t="s">
        <v>12</v>
      </c>
      <c r="H111" s="55">
        <v>40</v>
      </c>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row>
    <row r="112" spans="1:83" ht="15" customHeight="1" thickBot="1" x14ac:dyDescent="0.3">
      <c r="A112" s="1"/>
      <c r="B112" s="56" t="s">
        <v>313</v>
      </c>
      <c r="C112" s="57"/>
      <c r="D112" s="57"/>
      <c r="E112" s="57"/>
      <c r="F112" s="57"/>
      <c r="G112" s="58"/>
      <c r="H112" s="59">
        <f>AVERAGE(H14,H53,H62,H77)</f>
        <v>58.062542584601402</v>
      </c>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5">
      <c r="A113" s="60"/>
      <c r="B113" s="61"/>
      <c r="C113" s="62"/>
      <c r="D113" s="62"/>
      <c r="E113" s="61"/>
      <c r="F113" s="62"/>
      <c r="G113" s="61"/>
      <c r="H113" s="63"/>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ht="15" customHeight="1" x14ac:dyDescent="0.25">
      <c r="A114" s="1"/>
      <c r="B114" s="64" t="s">
        <v>306</v>
      </c>
      <c r="C114" s="64"/>
      <c r="D114" s="64"/>
      <c r="E114" s="64"/>
      <c r="F114" s="64"/>
      <c r="G114" s="64"/>
      <c r="H114" s="64"/>
      <c r="I114" s="65"/>
      <c r="J114" s="65"/>
      <c r="K114" s="65"/>
      <c r="L114" s="65"/>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ht="15" customHeight="1" x14ac:dyDescent="0.25">
      <c r="A115" s="1"/>
      <c r="B115" s="64" t="s">
        <v>307</v>
      </c>
      <c r="C115" s="64"/>
      <c r="D115" s="64"/>
      <c r="E115" s="64"/>
      <c r="F115" s="64"/>
      <c r="G115" s="64"/>
      <c r="H115" s="64"/>
      <c r="I115" s="65"/>
      <c r="J115" s="65"/>
      <c r="K115" s="65"/>
      <c r="L115" s="65"/>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ht="15" customHeight="1" x14ac:dyDescent="0.25">
      <c r="A116" s="1"/>
      <c r="B116" s="64" t="s">
        <v>308</v>
      </c>
      <c r="C116" s="64"/>
      <c r="D116" s="64"/>
      <c r="E116" s="64"/>
      <c r="F116" s="64"/>
      <c r="G116" s="64"/>
      <c r="H116" s="64"/>
      <c r="I116" s="65"/>
      <c r="J116" s="65"/>
      <c r="K116" s="65"/>
      <c r="L116" s="65"/>
    </row>
    <row r="117" spans="1:47" x14ac:dyDescent="0.25">
      <c r="A117" s="1"/>
      <c r="B117" s="64" t="s">
        <v>309</v>
      </c>
      <c r="C117" s="64"/>
      <c r="D117" s="64"/>
      <c r="E117" s="64"/>
      <c r="F117" s="64"/>
      <c r="G117" s="64"/>
      <c r="H117" s="64"/>
      <c r="I117" s="65"/>
      <c r="J117" s="65"/>
      <c r="K117" s="65"/>
      <c r="L117" s="65"/>
    </row>
    <row r="118" spans="1:47" x14ac:dyDescent="0.25">
      <c r="A118" s="1"/>
      <c r="B118" s="66"/>
      <c r="C118" s="67"/>
      <c r="D118" s="67"/>
      <c r="E118" s="68"/>
      <c r="F118" s="67"/>
      <c r="G118" s="68"/>
      <c r="H118" s="68"/>
      <c r="I118" s="68"/>
      <c r="J118" s="68"/>
      <c r="K118" s="68"/>
      <c r="L118" s="68"/>
    </row>
    <row r="119" spans="1:47" ht="15" customHeight="1" x14ac:dyDescent="0.25">
      <c r="A119" s="1"/>
      <c r="B119" s="69" t="s">
        <v>310</v>
      </c>
      <c r="C119" s="69"/>
      <c r="D119" s="69"/>
      <c r="E119" s="69"/>
      <c r="F119" s="69"/>
      <c r="G119" s="69"/>
      <c r="H119" s="69"/>
      <c r="I119" s="70"/>
      <c r="J119" s="70"/>
      <c r="K119" s="70"/>
      <c r="L119" s="71"/>
    </row>
    <row r="120" spans="1:47" ht="15" customHeight="1" x14ac:dyDescent="0.25">
      <c r="A120" s="1"/>
      <c r="B120" s="69" t="s">
        <v>311</v>
      </c>
      <c r="C120" s="69"/>
      <c r="D120" s="69"/>
      <c r="E120" s="69"/>
      <c r="F120" s="69"/>
      <c r="G120" s="69"/>
      <c r="H120" s="69"/>
      <c r="I120" s="70"/>
      <c r="J120" s="70"/>
      <c r="K120" s="70"/>
      <c r="L120" s="71"/>
    </row>
    <row r="121" spans="1:47" x14ac:dyDescent="0.25">
      <c r="A121" s="1"/>
      <c r="B121" s="72"/>
      <c r="C121" s="73"/>
      <c r="D121" s="73"/>
      <c r="E121" s="1"/>
      <c r="F121" s="73"/>
      <c r="G121" s="1"/>
      <c r="H121" s="1"/>
      <c r="I121" s="1"/>
    </row>
    <row r="122" spans="1:47" s="1" customFormat="1" x14ac:dyDescent="0.25">
      <c r="B122" s="72"/>
      <c r="C122" s="73"/>
      <c r="D122" s="73"/>
      <c r="F122" s="73"/>
    </row>
  </sheetData>
  <sheetProtection algorithmName="SHA-512" hashValue="W1PwRofFrjOVRNR2lMA7OSfN3NByMgWKiJMt+BxpY3WJHf80/etC8YaI5yduS0kxNJKyVMvZ035bVGc/oI2jYQ==" saltValue="M7RLtJQHbDLbT079sWe/OA==" spinCount="100000" sheet="1" objects="1" scenarios="1" formatCells="0" formatColumns="0" formatRows="0"/>
  <mergeCells count="30">
    <mergeCell ref="L119:L120"/>
    <mergeCell ref="B114:H114"/>
    <mergeCell ref="B115:H115"/>
    <mergeCell ref="B116:H116"/>
    <mergeCell ref="B117:H117"/>
    <mergeCell ref="B119:H119"/>
    <mergeCell ref="B120:H120"/>
    <mergeCell ref="B112:G112"/>
    <mergeCell ref="C62:G62"/>
    <mergeCell ref="C77:G77"/>
    <mergeCell ref="C53:G53"/>
    <mergeCell ref="C9:H9"/>
    <mergeCell ref="C10:H10"/>
    <mergeCell ref="C11:H11"/>
    <mergeCell ref="C14:G14"/>
    <mergeCell ref="G51:G52"/>
    <mergeCell ref="H51:H52"/>
    <mergeCell ref="F51:F52"/>
    <mergeCell ref="E51:E52"/>
    <mergeCell ref="D51:D52"/>
    <mergeCell ref="C51:C52"/>
    <mergeCell ref="B51:B52"/>
    <mergeCell ref="B2:B5"/>
    <mergeCell ref="C2:F2"/>
    <mergeCell ref="G2:H2"/>
    <mergeCell ref="C3:F3"/>
    <mergeCell ref="G3:H3"/>
    <mergeCell ref="C4:F5"/>
    <mergeCell ref="G4:H4"/>
    <mergeCell ref="G5:H5"/>
  </mergeCells>
  <phoneticPr fontId="16" type="noConversion"/>
  <dataValidations count="1">
    <dataValidation type="list" allowBlank="1" showInputMessage="1" showErrorMessage="1" sqref="E54:E61 E63:E76 E78:E111 G78:G111 G54:G61 G63:G76 G15:G51 E15:E51" xr:uid="{00000000-0002-0000-0000-000000000000}">
      <formula1>"SI,NO"</formula1>
    </dataValidation>
  </dataValidations>
  <pageMargins left="0.23622047244094491" right="0.23622047244094491" top="0.74803149606299213" bottom="0.74803149606299213" header="0.31496062992125984" footer="0.31496062992125984"/>
  <pageSetup paperSize="17" scale="45" fitToHeight="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1" tint="0.499984740745262"/>
    <pageSetUpPr fitToPage="1"/>
  </sheetPr>
  <dimension ref="A1:CF57"/>
  <sheetViews>
    <sheetView view="pageBreakPreview" zoomScale="55" zoomScaleNormal="60" zoomScaleSheetLayoutView="55" workbookViewId="0">
      <selection sqref="A1:XFD1048576"/>
    </sheetView>
  </sheetViews>
  <sheetFormatPr baseColWidth="10" defaultColWidth="11.42578125" defaultRowHeight="15" x14ac:dyDescent="0.25"/>
  <cols>
    <col min="1" max="1" width="11.42578125" style="1"/>
    <col min="2" max="2" width="25.28515625" style="74" customWidth="1"/>
    <col min="3" max="3" width="26.7109375" style="75" customWidth="1"/>
    <col min="4" max="4" width="49.42578125" style="75" customWidth="1"/>
    <col min="5" max="5" width="20.42578125" style="6" customWidth="1"/>
    <col min="6" max="6" width="87.28515625" style="75" customWidth="1"/>
    <col min="7" max="7" width="28.85546875" style="6" customWidth="1"/>
    <col min="8" max="8" width="16.85546875" style="6" customWidth="1"/>
    <col min="9" max="9" width="11.42578125" style="1"/>
    <col min="10" max="16384" width="11.42578125" style="6"/>
  </cols>
  <sheetData>
    <row r="1" spans="1:84" x14ac:dyDescent="0.25">
      <c r="B1" s="2"/>
      <c r="C1" s="3"/>
      <c r="D1" s="3"/>
      <c r="E1" s="4"/>
      <c r="F1" s="3"/>
      <c r="G1" s="4"/>
      <c r="H1" s="5"/>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B2" s="7"/>
      <c r="C2" s="8" t="s">
        <v>312</v>
      </c>
      <c r="D2" s="8"/>
      <c r="E2" s="8"/>
      <c r="F2" s="9"/>
      <c r="G2" s="10" t="s">
        <v>315</v>
      </c>
      <c r="H2" s="10"/>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B3" s="7"/>
      <c r="C3" s="8" t="s">
        <v>314</v>
      </c>
      <c r="D3" s="8"/>
      <c r="E3" s="8"/>
      <c r="F3" s="9"/>
      <c r="G3" s="11" t="s">
        <v>28</v>
      </c>
      <c r="H3" s="1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B4" s="7"/>
      <c r="C4" s="8" t="s">
        <v>29</v>
      </c>
      <c r="D4" s="8"/>
      <c r="E4" s="8"/>
      <c r="F4" s="9"/>
      <c r="G4" s="11" t="s">
        <v>305</v>
      </c>
      <c r="H4" s="1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B5" s="7"/>
      <c r="C5" s="8"/>
      <c r="D5" s="8"/>
      <c r="E5" s="8"/>
      <c r="F5" s="9"/>
      <c r="G5" s="10" t="s">
        <v>317</v>
      </c>
      <c r="H5" s="10"/>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B6" s="2"/>
      <c r="C6" s="3"/>
      <c r="D6" s="3"/>
      <c r="E6" s="4"/>
      <c r="F6" s="3"/>
      <c r="G6" s="4"/>
      <c r="H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B7" s="12">
        <v>13.1</v>
      </c>
      <c r="C7" s="3"/>
      <c r="D7" s="3"/>
      <c r="E7" s="4"/>
      <c r="F7" s="3"/>
      <c r="G7" s="4"/>
      <c r="H7" s="5"/>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B8" s="12"/>
      <c r="C8" s="3"/>
      <c r="D8" s="3"/>
      <c r="E8" s="4"/>
      <c r="F8" s="3"/>
      <c r="G8" s="13"/>
      <c r="H8" s="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15.75" thickBot="1" x14ac:dyDescent="0.3">
      <c r="B9" s="2"/>
      <c r="C9" s="3"/>
      <c r="D9" s="3"/>
      <c r="E9" s="4"/>
      <c r="F9" s="3"/>
      <c r="G9" s="4"/>
      <c r="H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8.25" x14ac:dyDescent="0.25">
      <c r="A10" s="18"/>
      <c r="B10" s="19" t="s">
        <v>3</v>
      </c>
      <c r="C10" s="21" t="s">
        <v>4</v>
      </c>
      <c r="D10" s="21" t="s">
        <v>5</v>
      </c>
      <c r="E10" s="21" t="s">
        <v>6</v>
      </c>
      <c r="F10" s="21" t="s">
        <v>7</v>
      </c>
      <c r="G10" s="21" t="s">
        <v>415</v>
      </c>
      <c r="H10" s="22" t="s">
        <v>9</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B11" s="23" t="s">
        <v>10</v>
      </c>
      <c r="C11" s="24" t="s">
        <v>31</v>
      </c>
      <c r="D11" s="24"/>
      <c r="E11" s="24"/>
      <c r="F11" s="24"/>
      <c r="G11" s="24"/>
      <c r="H11" s="25">
        <f>AVERAGE(H12:H48)</f>
        <v>63.783783783783782</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295.5" customHeight="1" x14ac:dyDescent="0.25">
      <c r="B12" s="26" t="s">
        <v>50</v>
      </c>
      <c r="C12" s="27" t="s">
        <v>51</v>
      </c>
      <c r="D12" s="27" t="s">
        <v>52</v>
      </c>
      <c r="E12" s="28" t="str">
        <f>'Declaración de Aplicabilidad'!E15</f>
        <v>SI</v>
      </c>
      <c r="F12" s="76" t="str">
        <f>'Declaración de Aplicabilidad'!F15</f>
        <v>Se cuenta con los siguientes documentos aprobados al interior de la universidad que soportan la implementación del control:
RESOLUCIÓN  091 de 2023 "POR LA CUAL SE ESTABLECEN LOS LINEAMIENTOS DE PROTECCIÓN DE DATOS PERSONALES DE LOS TITULARES DE LA UNIVERSIDAD DECUNDINAMARCA"
RESOLUCIÓN  092 de 2023 "POR LA CUAL ADOPTA EL SISTEMA DE GESTIÓN DE SEGURIDAD DE LA INFORMACIÓN – SGSI Y SE ESTABLECEN LINEAMIENTOS, OBJETIVOS Y ALCANCE, EN LA UNIVERSIDAD DE CUNDINAMARCA"
RESOLUCIÓN 088 DEL 2023 "POR LA CUAL SE ESTABLECE EL SISTEMA DE ASEGURAMIENTO DE LA CALIDAD DE LA UNIVERSIDAD DE CUNDINAMARCA"
ESG-SSI-M001 - MANUAL DE LINEAMIENTOS DE SEGURIDAD Y PRIVACIDAD DE LA INFORMACIÓN.
ESG-SSI-M004 - MANUAL DE ROLES Y RESPONSABILIDADES EN SEGURIDAD Y PRIVACIDAD DE LA INFORMACION.
De acuerdo con la revisión de las  Resoluciones 091 y 092 presentada en Revisión por la Dirección en diciembre del 2025,  se concluye que cumplen con la normatividad legal vigente, por tal motivo no es necesario modificar o replantearla a nivel institucional.</v>
      </c>
      <c r="G12" s="28" t="str">
        <f>'Declaración de Aplicabilidad'!G15</f>
        <v>NO</v>
      </c>
      <c r="H12" s="28">
        <f>'Declaración de Aplicabilidad'!H15</f>
        <v>80</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102" x14ac:dyDescent="0.25">
      <c r="B13" s="26" t="s">
        <v>53</v>
      </c>
      <c r="C13" s="27" t="s">
        <v>54</v>
      </c>
      <c r="D13" s="27" t="s">
        <v>55</v>
      </c>
      <c r="E13" s="28" t="str">
        <f>'Declaración de Aplicabilidad'!E16</f>
        <v>SI</v>
      </c>
      <c r="F13" s="76" t="str">
        <f>'Declaración de Aplicabilidad'!F16</f>
        <v>Se cuenta con los siguientes documentos aprobados al interior de la universidad que soportan la implementación del control:
ESG-SSI-M004 - MANUAL DE ROLES Y RESPONSABILIDADES EN SEGURIDAD Y PRIVACIDAD DE LA INFORMACION
ESG-SSI-P08 - IMPLEMENTACIÓN DEL SISTEMA DE GESTIÓN DE SEGURIDAD DE LA  INFORMACIÓN</v>
      </c>
      <c r="G13" s="28" t="str">
        <f>'Declaración de Aplicabilidad'!G16</f>
        <v>NO</v>
      </c>
      <c r="H13" s="28">
        <f>'Declaración de Aplicabilidad'!H16</f>
        <v>80</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41" customHeight="1" x14ac:dyDescent="0.25">
      <c r="A14" s="60"/>
      <c r="B14" s="26" t="s">
        <v>56</v>
      </c>
      <c r="C14" s="27" t="s">
        <v>57</v>
      </c>
      <c r="D14" s="27" t="s">
        <v>58</v>
      </c>
      <c r="E14" s="28" t="str">
        <f>'Declaración de Aplicabilidad'!E17</f>
        <v>SI</v>
      </c>
      <c r="F14" s="76" t="str">
        <f>'Declaración de Aplicabilidad'!F17</f>
        <v>Se cuenta con los siguientes documentos aprobados al interior de la universidad que soportan la implementación del control:
ESG-SSI-M004 - MANUAL DE ROLES Y RESPONSABILIDADES EN SEGURIDAD Y PRIVACIDAD DE LA INFORMACION
El Sistema de Gestión de Seguridad de la Información - SGSI, opera desde el macroproceso estratégico dentro de los sistemas integrados, y por Resolución 140 se designa la Coordinadora del Sistema de Gestión de Seguridad de la información.</v>
      </c>
      <c r="G14" s="28" t="str">
        <f>'Declaración de Aplicabilidad'!G17</f>
        <v>NO</v>
      </c>
      <c r="H14" s="28">
        <f>'Declaración de Aplicabilidad'!H17</f>
        <v>60</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84" ht="348" customHeight="1" x14ac:dyDescent="0.25">
      <c r="B15" s="26" t="s">
        <v>59</v>
      </c>
      <c r="C15" s="27" t="s">
        <v>60</v>
      </c>
      <c r="D15" s="27" t="s">
        <v>61</v>
      </c>
      <c r="E15" s="28" t="str">
        <f>'Declaración de Aplicabilidad'!E18</f>
        <v>SI</v>
      </c>
      <c r="F15" s="76" t="str">
        <f>'Declaración de Aplicabilidad'!F18</f>
        <v>Se cuenta con los siguientes documentos aprobados al interior de la universidad que soportan la implementación del control:
RESOLUCION 088 DE 2023 "POR LA CUAL SE ESTABLECE EL SISTEMA DE ASEGURAMIENTO DE LA CALIDAD DE LA UNIVERSIDAD DE CUNDINAMARCA."
RESOLUCIÓN 140 DE 2022 "  POR LA CUAL SE DESIGNA EL COORDINADOR DEL SISTEMA DE GESTIÓN DE SEGURIDAD DE LA INFORMACIÓN – SGSI Y LA PROTECCION DE DATOS PERSONALES DE LA UNIVERSIDAD DE CUNDINAMARCA¨
RESOLUCIÓN 027 DE 2020 "POR LA CUAL SE ESTABLECEN LOS ROLES Y RESPONSABILIDADES DE LOS SISTEMAS DE GESTIÓN DE LA UNIVERSIDAD DE CUNDINAMARCA"
ESG-SSI-M004 - MANUAL DE ROLES Y RESPONSABILIDADES EN SEGURIDAD Y PRIVACIDAD DE LA INFORMACION 
ESG-SSI-F002 - ACUERDO DE CONFIDENCIALIDAD PARA MIEMBROS DEL TALENTO HUMANO, PASANTES Y MONITORES 
ESG-SSI-PL01 - PLAN INSTITUCIONAL DE SENSIBILIZACION Y ENTRENAMIENTO EN SEGURIDAD Y PRIVACIDAD DE LA INFORMACION.
SACM001 - MANUAL SERVICIO DE ATENCION AL CIUDADANO</v>
      </c>
      <c r="G15" s="28" t="str">
        <f>'Declaración de Aplicabilidad'!G18</f>
        <v>NO</v>
      </c>
      <c r="H15" s="28">
        <f>'Declaración de Aplicabilidad'!H18</f>
        <v>80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84" ht="76.5" x14ac:dyDescent="0.25">
      <c r="B16" s="26" t="s">
        <v>62</v>
      </c>
      <c r="C16" s="27" t="s">
        <v>14</v>
      </c>
      <c r="D16" s="27" t="s">
        <v>63</v>
      </c>
      <c r="E16" s="28" t="str">
        <f>'Declaración de Aplicabilidad'!E19</f>
        <v>SI</v>
      </c>
      <c r="F16" s="76" t="str">
        <f>'Declaración de Aplicabilidad'!F19</f>
        <v>Se cuenta con los siguientes documentos aprobados al interior de la universidad que soportan la implementación del control:
ESG-SSI-G002 - GUÍA DE CONTACTO CON LAS AUTORIDADES Y GRUPOS DE INTERÉS ESPECIAL</v>
      </c>
      <c r="G16" s="28" t="str">
        <f>'Declaración de Aplicabilidad'!G19</f>
        <v>NO</v>
      </c>
      <c r="H16" s="28">
        <f>'Declaración de Aplicabilidad'!H19</f>
        <v>80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2:8" ht="114.75" x14ac:dyDescent="0.25">
      <c r="B17" s="26" t="s">
        <v>64</v>
      </c>
      <c r="C17" s="27" t="s">
        <v>15</v>
      </c>
      <c r="D17" s="27" t="s">
        <v>65</v>
      </c>
      <c r="E17" s="28" t="str">
        <f>'Declaración de Aplicabilidad'!E20</f>
        <v>SI</v>
      </c>
      <c r="F17" s="76" t="str">
        <f>'Declaración de Aplicabilidad'!F20</f>
        <v>Se cuenta con los siguientes documentos aprobados al interior de la universidad que soportan la implementación del control:
ESG-SSI-G002 - GUÍA DE CONTACTO CON LAS AUTORIDADES Y GRUPOS DE INTERÉS ESPECIAL
ESG-SSI-M012 - MANUAL DE LINEAMIENTOS PARA LA GESTIÓN DE INCIDENTES DE SEGURIDAD DE LA INFORMACIÓN</v>
      </c>
      <c r="G17" s="28" t="str">
        <f>'Declaración de Aplicabilidad'!G20</f>
        <v>NO</v>
      </c>
      <c r="H17" s="28">
        <f>'Declaración de Aplicabilidad'!H20</f>
        <v>60</v>
      </c>
    </row>
    <row r="18" spans="2:8" ht="76.5" x14ac:dyDescent="0.25">
      <c r="B18" s="26" t="s">
        <v>66</v>
      </c>
      <c r="C18" s="27" t="s">
        <v>292</v>
      </c>
      <c r="D18" s="27" t="s">
        <v>67</v>
      </c>
      <c r="E18" s="28" t="str">
        <f>'Declaración de Aplicabilidad'!E21</f>
        <v>SI</v>
      </c>
      <c r="F18" s="76" t="str">
        <f>'Declaración de Aplicabilidad'!F21</f>
        <v>Se cuenta con los siguientes documentos aprobados al interior de la universidad que soportan la implementación del control:
Se proyecta dar cumplimiento a este control con el apoyo de servicio de consultoría, enmarcadas en los requerimientos de seguridad en la Inteligencia de amenazas que indica la Norma ISO 27001:2022.</v>
      </c>
      <c r="G18" s="28" t="str">
        <f>'Declaración de Aplicabilidad'!G21</f>
        <v>NO</v>
      </c>
      <c r="H18" s="28">
        <f>'Declaración de Aplicabilidad'!H21</f>
        <v>20</v>
      </c>
    </row>
    <row r="19" spans="2:8" ht="237.75" customHeight="1" x14ac:dyDescent="0.25">
      <c r="B19" s="26" t="s">
        <v>68</v>
      </c>
      <c r="C19" s="27" t="s">
        <v>69</v>
      </c>
      <c r="D19" s="27" t="s">
        <v>70</v>
      </c>
      <c r="E19" s="28" t="str">
        <f>'Declaración de Aplicabilidad'!E22</f>
        <v>SI</v>
      </c>
      <c r="F19" s="76" t="str">
        <f>'Declaración de Aplicabilidad'!F22</f>
        <v xml:space="preserve">
Se cuenta con los siguientes documentos aprobados al interior de la universidad que soportan la implementación del control:
ESG-SSI-P12 - GESTION DE RIESGOS DE SEGURIDAD DE LA INFORMACION
ESG-SSI-PL04 - PLAN DE TRATAMIENTO DE RIESGOS DE SEGURIDAD Y PRIVACIDAD DE LA INFORMACION
ABSP01 - ADQUISICION DE BIENES, SERVICIOS U OBRAS CONTRATACION DIRECTA
ESG-SSI-M013 - MANUAL - LINEAMIENTO DE SEGURIDAD DE LA INFORMACION CON RELACION A LOS PROVEEDORES Y/O TERCEROS 
ABSF098 - CONDICIONES GENERALES DE CONTRATACION DIRECTA
ASIM006 - MANUAL DE LINEAMIENTOS DE DESARROLLO DE SOFTWARE INSTITUCIONAL</v>
      </c>
      <c r="G19" s="28" t="str">
        <f>'Declaración de Aplicabilidad'!G22</f>
        <v>NO</v>
      </c>
      <c r="H19" s="28">
        <f>'Declaración de Aplicabilidad'!H22</f>
        <v>80</v>
      </c>
    </row>
    <row r="20" spans="2:8" ht="260.25" customHeight="1" x14ac:dyDescent="0.25">
      <c r="B20" s="26" t="s">
        <v>71</v>
      </c>
      <c r="C20" s="27" t="s">
        <v>72</v>
      </c>
      <c r="D20" s="27" t="s">
        <v>73</v>
      </c>
      <c r="E20" s="28" t="str">
        <f>'Declaración de Aplicabilidad'!E23</f>
        <v>SI</v>
      </c>
      <c r="F20" s="76" t="str">
        <f>'Declaración de Aplicabilidad'!F23</f>
        <v>Se cuenta con los siguientes documentos aprobados al interior de la universidad que soportan la implementación del control:
ESG-SSI-P01 - GESTION DE ACTIVOS DE LA INFORMACION
ESG-SSI-M011 - MANUAL DE LINEAMIENTOS DE USO ACEPTABLE DE ACTIVOS DE INFORMACIÓN
ESG-SSI-I001 - INSTRUCTIVO PARA EL REGISTRO DE ACTIVOS DE LA INFORMACION
ESG-SSI-G001 - GUIA PARA REGISTRO EN EL APLICATIVO DENOMINADO GESTION DE ACTIVOS
ESG-SSI-F034 - CONSOLIDADO DEL INVENTARIO DE ACTIVOS DE LA INFORMACION
ADOr023 - TABLAS DE RETENCIÓN DOCUMENTAL
SISTEMA DE INFORMACIÓN EN PLATAFORMA INSTITUCIONAL "GESTIÓN DE ACTIVOS"</v>
      </c>
      <c r="G20" s="28" t="str">
        <f>'Declaración de Aplicabilidad'!G23</f>
        <v>NO</v>
      </c>
      <c r="H20" s="28">
        <f>'Declaración de Aplicabilidad'!H23</f>
        <v>80</v>
      </c>
    </row>
    <row r="21" spans="2:8" ht="409.5" customHeight="1" x14ac:dyDescent="0.25">
      <c r="B21" s="26" t="s">
        <v>74</v>
      </c>
      <c r="C21" s="27" t="s">
        <v>75</v>
      </c>
      <c r="D21" s="27" t="s">
        <v>76</v>
      </c>
      <c r="E21" s="28" t="str">
        <f>'Declaración de Aplicabilidad'!E24</f>
        <v>SI</v>
      </c>
      <c r="F21" s="76" t="str">
        <f>'Declaración de Aplicabilidad'!F24</f>
        <v>Se cuenta con los siguientes documentos aprobados al interior de la universidad que soportan la implementación del control:
ESG-SSI-P01 - GESTION DE ACTIVOS DE LA INFORMACION
ASIP20 - GESTION DE ACCESO A LOS SISTEMAS DE INFORMACION, RECURSOS Y SERVICIOS TECNOLOGICOS
ASIP25 - COPIA DE SEGURIDAD DE INFORMACION
ASIP33 - MESA DE SERVICIOS A UN CLIC
ESG-SSI-M011 - MANUAL DE LINEAMIENTOS DE USO ACEPTABLE DE ACTIVOS DE INFORMACIÓN
ESG-SSI-M007 - 	MANUAL - POLITICA DE USO DE DISPOSITIVOS MOVILES Y BYOD
ASIM001 - MANUAL DE SISTEMAS Y TECNOLOGIA
ASIM005 - MANUAL DE POLITICAS DE USO ADECUADO DEL CORREO INSTITUCIONAL
ASIM06 - MANUAL DE POLITICAS DE DESARROLLO DE SOFTWARE INSTITUCIONAL
ASIM008 - MANUAL PARA REALIZAR PROCESO,SEGUIMIENTO Y RECUPERACION DE BACKUPS
ASIM016 - MANUAL PARA BORRADO SEGURO DE INFORMACION
ASIM018 - MANUAL DE MESA DE SERVICIOS A UN CLIC
ASII015 - INSTRUCTIVO GESTION DE ACCESO A LOS SISTEMAS DE INFORMACION, RECURSOS Y SERVICIOS TECNOLOGICOS</v>
      </c>
      <c r="G21" s="28" t="str">
        <f>'Declaración de Aplicabilidad'!G24</f>
        <v>NO</v>
      </c>
      <c r="H21" s="28">
        <f>'Declaración de Aplicabilidad'!H24</f>
        <v>80</v>
      </c>
    </row>
    <row r="22" spans="2:8" ht="114.75" x14ac:dyDescent="0.25">
      <c r="B22" s="26" t="s">
        <v>32</v>
      </c>
      <c r="C22" s="27" t="s">
        <v>20</v>
      </c>
      <c r="D22" s="27" t="s">
        <v>77</v>
      </c>
      <c r="E22" s="28" t="str">
        <f>'Declaración de Aplicabilidad'!E25</f>
        <v>SI</v>
      </c>
      <c r="F22" s="76" t="str">
        <f>'Declaración de Aplicabilidad'!F25</f>
        <v>Se cuenta con los siguientes documentos pendientes de formalizar su actualización y creación al interior de la universidad:
ESG-SSI-F10 - CHECKLIST PARA ENTREGA Y DEVOLUCION DE ACTIVOS DE LA INFORMACION
ASIP25 - COPIA DE SEGURIDAD DE INFORMACION
ASIM016 - MANUAL PARA BORRADO SEGURO DE INFORMACION</v>
      </c>
      <c r="G22" s="28" t="str">
        <f>'Declaración de Aplicabilidad'!G25</f>
        <v>NO</v>
      </c>
      <c r="H22" s="28">
        <f>'Declaración de Aplicabilidad'!H25</f>
        <v>60</v>
      </c>
    </row>
    <row r="23" spans="2:8" ht="127.5" x14ac:dyDescent="0.25">
      <c r="B23" s="26" t="s">
        <v>33</v>
      </c>
      <c r="C23" s="27" t="s">
        <v>21</v>
      </c>
      <c r="D23" s="27" t="s">
        <v>78</v>
      </c>
      <c r="E23" s="28" t="str">
        <f>'Declaración de Aplicabilidad'!E26</f>
        <v>SI</v>
      </c>
      <c r="F23" s="76" t="str">
        <f>'Declaración de Aplicabilidad'!F26</f>
        <v>Se cuenta con los siguientes documentos aprobados al interior de la universidad que soportan la implementación del control:
ESG-SSI-I001 - INSTRUCTIVO PARA EL REGISTRO DE ACTIVOS DE LA INFORMACION
ESG-SSI-F034 - CONSOLIDADO DEL INVENTARIO DE ACTIVOS DE LA INFORMACION
SISTEMA DE INFORMACIÓN EN PLATAFORMA INSTITUCIONAL "GESTIÓN DE ACTIVOS"
https://www.ucundinamarca.edu.co/index.php/ley-de-transparencia</v>
      </c>
      <c r="G23" s="28" t="str">
        <f>'Declaración de Aplicabilidad'!G26</f>
        <v>NO</v>
      </c>
      <c r="H23" s="28">
        <f>'Declaración de Aplicabilidad'!H26</f>
        <v>80</v>
      </c>
    </row>
    <row r="24" spans="2:8" ht="102" x14ac:dyDescent="0.25">
      <c r="B24" s="26" t="s">
        <v>34</v>
      </c>
      <c r="C24" s="27" t="s">
        <v>22</v>
      </c>
      <c r="D24" s="27" t="s">
        <v>79</v>
      </c>
      <c r="E24" s="28" t="str">
        <f>'Declaración de Aplicabilidad'!E27</f>
        <v>SI</v>
      </c>
      <c r="F24" s="76" t="str">
        <f>'Declaración de Aplicabilidad'!F27</f>
        <v>Se cuenta con los siguientes documentos aprobados al interior de la universidad que soportan la implementación del control:
ESG-SSI-P01 - GESTION DE ACTIVOS DE LA INFORMACION
ESG-SSI-P017 - ETIQUETADO DE LOS ACTIVOS DE LA INFORMACIÓN
ESG-SSI-F034 - CONSOLIDADO DEL INVENTARIO DE ACTIVOS DE LA INFORMACION</v>
      </c>
      <c r="G24" s="28" t="str">
        <f>'Declaración de Aplicabilidad'!G27</f>
        <v>NO</v>
      </c>
      <c r="H24" s="28">
        <f>'Declaración de Aplicabilidad'!H27</f>
        <v>40</v>
      </c>
    </row>
    <row r="25" spans="2:8" ht="408" x14ac:dyDescent="0.25">
      <c r="B25" s="26" t="s">
        <v>35</v>
      </c>
      <c r="C25" s="27" t="s">
        <v>26</v>
      </c>
      <c r="D25" s="27" t="s">
        <v>80</v>
      </c>
      <c r="E25" s="28" t="str">
        <f>'Declaración de Aplicabilidad'!E28</f>
        <v>SI</v>
      </c>
      <c r="F25" s="76" t="str">
        <f>'Declaración de Aplicabilidad'!F28</f>
        <v>Se cuenta con los siguientes documentos aprobados al interior de la universidad que soportan la implementación del control:
ESG-SSI-P07 - TRANSFERENCIA INTERNACIONAL DE DATOS PERSONALES
ESG-SSI-M013 - MANUAL - LINEAMIENTO DE SEGURIDAD DE LA INFORMACION CON RELACION A LOS PROVEEDORES Y/O TERCEROS
ESG-SSI-M003 -  	MANUAL DE DIRECTRICES PARA CONTACTO POR MENSAJERIA INSTANTANEA
ESG-SSI-M004 - MANUAL DE ROLES Y RESPONSABILIDADES EN SEGURIDAD Y PRIVACIDAD DE LA INFORMACION 
ASIM005 - MANUAL DE POLITICAS DE USO ADECUADO DEL CORREO INSTITUCIONAL 
ECOM007 - MANUAL DE COMUNICACIÓN INTERNA
ECOM009 - MANUAL DE USO Y MANEJO ADECUADO DE REDES SOCIALES INSTITUCIONALES
ASII015 - INSTRUCTIVO GESTION DE ACCESO A LOS SISTEMAS DE INFORMACION, RECURSOS Y SERVICIOS TECNOLOGICOS
ESG-SSI-F020 - ACUERDO DE CONFIDENCIALIDAD PARA PROVEEDORES Y TERCEROS
ESG-SSI-F005 - AUTORIZACION PARA EL TRATAMIENTO DE DATOS PERSONALES DE PROVEEDORES PERSONA NATURAL
ESG-SSI-F021 - AUTORIZACION PARA LA TRANSFERENCIA INTERNACIONAL DE DATOS PERSONALES</v>
      </c>
      <c r="G25" s="28" t="str">
        <f>'Declaración de Aplicabilidad'!G28</f>
        <v>NO</v>
      </c>
      <c r="H25" s="28">
        <f>'Declaración de Aplicabilidad'!H28</f>
        <v>60</v>
      </c>
    </row>
    <row r="26" spans="2:8" ht="344.25" x14ac:dyDescent="0.25">
      <c r="B26" s="26" t="s">
        <v>36</v>
      </c>
      <c r="C26" s="27" t="s">
        <v>37</v>
      </c>
      <c r="D26" s="27" t="s">
        <v>81</v>
      </c>
      <c r="E26" s="28" t="str">
        <f>'Declaración de Aplicabilidad'!E29</f>
        <v>SI</v>
      </c>
      <c r="F26" s="76" t="str">
        <f>'Declaración de Aplicabilidad'!F29</f>
        <v>Se cuenta con los siguientes documentos aprobados al interior de la universidad que soportan la implementación del control:
ESG-SSI-M010 MANUAL POLITICA DE CONTROL DE ACCESO FISICO A AREAS SEGURAS
ASIP20 - GESTION DE ACCESO A LOS SISTEMAS DE INFORMACION, RECURSOS Y SERVICIOS TECNOLOGICOS
ASII014 - INSTRUCTIVO PARA EL SOPORTE, MANTENIMIENTO Y MONITOREO A LA INFRAESTRUCTURA DE RED Y RECURSOS TECNOLOGICOS
ABSG006 - GUIA USO DE CAMARAS DE SEGURIDAD UNIVERSIDAD DE CUNDINAMARCA
ASII015 - INSTRUCTIVO GESTION DE ACCESO A LOS SISTEMAS DE INFORMACION, RECURSOS Y SERVICIOS TECNOLOGICOS
ASIF063 - REGISTRO DE INGRESO A LOS CENTROS DE DATOS Y CUARTOS DE TELECOMUNICACIONES (CDS Y TRS)
COMUNICADO NO. 006 DEL 23 DE OCTUBRE DEL 2023 "LINEAMIENTO DE CONTROL DE ACCESO A ÁREAS SEGURAS A NIVEL INSTITUCIONAL"
Adicionalmente como lineamiento obligatorio el porte de carnet institucional, se cuenta con sistema de videovigilancia en áreas administrativas, guardas de seguridad en las entradas y salidas de la instalaciones, se tiene control de ingreso para personal externo.</v>
      </c>
      <c r="G26" s="28" t="str">
        <f>'Declaración de Aplicabilidad'!G29</f>
        <v>NO</v>
      </c>
      <c r="H26" s="28">
        <f>'Declaración de Aplicabilidad'!H29</f>
        <v>60</v>
      </c>
    </row>
    <row r="27" spans="2:8" ht="178.5" x14ac:dyDescent="0.25">
      <c r="B27" s="26" t="s">
        <v>38</v>
      </c>
      <c r="C27" s="27" t="s">
        <v>82</v>
      </c>
      <c r="D27" s="27" t="s">
        <v>83</v>
      </c>
      <c r="E27" s="28" t="str">
        <f>'Declaración de Aplicabilidad'!E30</f>
        <v>SI</v>
      </c>
      <c r="F27" s="76" t="str">
        <f>'Declaración de Aplicabilidad'!F30</f>
        <v xml:space="preserve">Se cuenta con los siguientes documentos aprobados al interior de la universidad que soportan la implementación del control:
ASIP20 - GESTION DE ACCESO A LOS SISTEMAS DE INFORMACION, RECURSOS Y SERVICIOS TECNOLOGICOS
ASIM001 - MANUAL DE SISTEMAS Y TECNOLOGÍA
ASIM018 - MANUAL DE MESA DE SERVICIOS A UN CLIC
ASII015 - INSTRUCTIVO GESTION DE ACCESO A LOS SISTEMAS DE INFORMACION, RECURSOS Y SERVICIOS TECNOLOGICOS
ASIM005 - MANIAL LINEAMIENTO DE USO ADECUADO DEL CORREO ELECTRONICO </v>
      </c>
      <c r="G27" s="28" t="str">
        <f>'Declaración de Aplicabilidad'!G30</f>
        <v>NO</v>
      </c>
      <c r="H27" s="28">
        <f>'Declaración de Aplicabilidad'!H30</f>
        <v>60</v>
      </c>
    </row>
    <row r="28" spans="2:8" ht="306" x14ac:dyDescent="0.25">
      <c r="B28" s="26" t="s">
        <v>39</v>
      </c>
      <c r="C28" s="27" t="s">
        <v>84</v>
      </c>
      <c r="D28" s="27" t="s">
        <v>85</v>
      </c>
      <c r="E28" s="28" t="str">
        <f>'Declaración de Aplicabilidad'!E31</f>
        <v>SI</v>
      </c>
      <c r="F28" s="76" t="str">
        <f>'Declaración de Aplicabilidad'!F31</f>
        <v xml:space="preserve">
Se cuenta con los siguientes documentos aprobados al interior de la universidad que soportan la implementación del control:
ASIP20 - GESTION DE ACCESO A LOS SISTEMAS DE INFORMACION, RECURSOS Y SERVICIOS TECNOLOGICOS 
ESG-SSI-M001 - MANUAL DE LINEAMIENTOS DE SEGURIDAD Y PRIVACIDAD DE LA INFORMACION
ESG-SSI-M004 - MANUAL DE ROLES Y RESPONSABILIDADES EN SEGURIDAD Y PRIVACIDAD DE LA INFORMACION
ASIM005 - MANUAL LINEAMIENTOS DE USO ADECUADO DEL CORREO INSTITUCIONAL
ASIM001 - MANUAL DE SISTEMAS Y TECNOLOGÍA
ASIM018 - MANUAL DE MESA DE SERVICIOS A UN CLIC
ASII015 - INSTRUCTIVO GESTION DE ACCESO A LOS SISTEMAS DE INFORMACION, RECURSOS Y SERVICIOS TECNOLOGICOS
ESG-SSI-F002 - ACUERDO DE CONFIDENCIALIDAD PARA MIEMBROS DEL TALENTO HUMANO, PASANTES Y MONITORES </v>
      </c>
      <c r="G28" s="28" t="str">
        <f>'Declaración de Aplicabilidad'!G31</f>
        <v>NO</v>
      </c>
      <c r="H28" s="28">
        <f>'Declaración de Aplicabilidad'!H31</f>
        <v>80</v>
      </c>
    </row>
    <row r="29" spans="2:8" ht="165.75" x14ac:dyDescent="0.25">
      <c r="B29" s="26" t="s">
        <v>40</v>
      </c>
      <c r="C29" s="27" t="s">
        <v>86</v>
      </c>
      <c r="D29" s="27" t="s">
        <v>87</v>
      </c>
      <c r="E29" s="28" t="str">
        <f>'Declaración de Aplicabilidad'!E32</f>
        <v>SI</v>
      </c>
      <c r="F29" s="76" t="str">
        <f>'Declaración de Aplicabilidad'!F32</f>
        <v>Se cuenta con los siguientes documentos aprobados al interior de la universidad que soportan la implementación del control:
ASIM005 - MANUAL LINEAMIENTOS DE USO ADECUADO DEL CORREO INSTITUCIONAL 
ASII015 - INSTRUCTIVO GESTION DE ACCESO A LOS SISTEMAS DE INFORMACION, RECURSOS Y SERVICIOS TECNOLOGICOS 
ESG-SSI-M004 - MANUAL DE ROLES Y RESPONSABILIDADES EN SEGURIDAD Y PRIVACIDAD DE LA INFORMACIÓN 
ESG-SSI-M010 - MANUAL POLÍTICA DE CONTROL DE ACCESO A ÁREAS SEGURAS</v>
      </c>
      <c r="G29" s="28" t="str">
        <f>'Declaración de Aplicabilidad'!G32</f>
        <v>NO</v>
      </c>
      <c r="H29" s="28">
        <f>'Declaración de Aplicabilidad'!H32</f>
        <v>60</v>
      </c>
    </row>
    <row r="30" spans="2:8" ht="140.25" x14ac:dyDescent="0.25">
      <c r="B30" s="26" t="s">
        <v>41</v>
      </c>
      <c r="C30" s="27" t="s">
        <v>88</v>
      </c>
      <c r="D30" s="27" t="s">
        <v>89</v>
      </c>
      <c r="E30" s="28" t="str">
        <f>'Declaración de Aplicabilidad'!E33</f>
        <v>SI</v>
      </c>
      <c r="F30" s="76" t="str">
        <f>'Declaración de Aplicabilidad'!F33</f>
        <v>Se cuenta con los siguientes documentos aprobados al interior de la universidad que soportan la implementación del control:
ESG-SSI-M013 MANUAL - LINEAMIENTO DE SEGURIDAD DE LA INFORMACION EN LA RELACION CON PROVEEDORES Y/O TERCEROS
ESG-SSI-F020 - ACUERDO DE CONFIDENCIALIDAD PARA PROVEEDORES Y TERCEROS
ESG-SSI-F005 - AUTORIZACION PARA EL TRATAMIENTO DE DATOS PERSONALES DE PROVEEDORES PERSONA NATURAL.</v>
      </c>
      <c r="G30" s="28" t="str">
        <f>'Declaración de Aplicabilidad'!G33</f>
        <v>NO</v>
      </c>
      <c r="H30" s="28">
        <f>'Declaración de Aplicabilidad'!H33</f>
        <v>80</v>
      </c>
    </row>
    <row r="31" spans="2:8" ht="204" x14ac:dyDescent="0.25">
      <c r="B31" s="26" t="s">
        <v>42</v>
      </c>
      <c r="C31" s="27" t="s">
        <v>90</v>
      </c>
      <c r="D31" s="27" t="s">
        <v>91</v>
      </c>
      <c r="E31" s="28" t="str">
        <f>'Declaración de Aplicabilidad'!E34</f>
        <v>SI</v>
      </c>
      <c r="F31" s="76" t="str">
        <f>'Declaración de Aplicabilidad'!F34</f>
        <v>Se cuenta con los siguientes documentos aprobados al interior de la universidad que soportan la implementación del control:
ABSP01 - ADQUISICION DE BIENES, SERVICIOS U OBRAS CONTRATACION DIRECTA
ABSP15 - ADQUISICION DE BIENES, SERVICIOS U OBRAS INVITACION PRIVADA E INVITACION PUBLICA
ESG-SSI-M013 MANUAL - LINEAMIENTO DE SEGURIDAD DE LA INFORMACION EN LA RELACION CON PROVEEDORES Y/O TERCEROS
ESG-SSI-F020 - ACUERDO DE CONFIDENCIALIDAD PARA PROVEEDORES Y TERCEROS
ESG-SSI-F005 - AUTORIZACION PARA EL TRATAMIENTO DE DATOS PERSONALES DE PROVEEDORES PERSONA NATURAL</v>
      </c>
      <c r="G31" s="28" t="str">
        <f>'Declaración de Aplicabilidad'!G34</f>
        <v>NO</v>
      </c>
      <c r="H31" s="28">
        <f>'Declaración de Aplicabilidad'!H34</f>
        <v>80</v>
      </c>
    </row>
    <row r="32" spans="2:8" ht="63.75" x14ac:dyDescent="0.25">
      <c r="B32" s="26" t="s">
        <v>43</v>
      </c>
      <c r="C32" s="27" t="s">
        <v>92</v>
      </c>
      <c r="D32" s="27" t="s">
        <v>93</v>
      </c>
      <c r="E32" s="28" t="str">
        <f>'Declaración de Aplicabilidad'!E35</f>
        <v>SI</v>
      </c>
      <c r="F32" s="76" t="str">
        <f>'Declaración de Aplicabilidad'!F35</f>
        <v>Se cuenta con los siguientes documentos aprobados al interior de la universidad que soportan la implementación del control:
ESG-SSI-M013 MANUAL - LINEAMIENTO DE SEGURIDAD DE LA INFORMACION EN LA RELACION CON PROVEEDORES Y/O TERCEROS</v>
      </c>
      <c r="G32" s="28" t="str">
        <f>'Declaración de Aplicabilidad'!G35</f>
        <v>NO</v>
      </c>
      <c r="H32" s="28">
        <f>'Declaración de Aplicabilidad'!H35</f>
        <v>20</v>
      </c>
    </row>
    <row r="33" spans="2:8" ht="114.75" x14ac:dyDescent="0.25">
      <c r="B33" s="26" t="s">
        <v>44</v>
      </c>
      <c r="C33" s="27" t="s">
        <v>94</v>
      </c>
      <c r="D33" s="27" t="s">
        <v>95</v>
      </c>
      <c r="E33" s="28" t="str">
        <f>'Declaración de Aplicabilidad'!E36</f>
        <v>SI</v>
      </c>
      <c r="F33" s="76" t="str">
        <f>'Declaración de Aplicabilidad'!F36</f>
        <v>Se cuenta con los siguientes documentos aprobados al interior de la universidad que soportan la implementación del control:
ESG-SSI-M013 MANUAL - LINEAMIENTO DE SEGURIDAD DE LA INFORMACION EN LA RELACION CON PROVEEDORES Y/O TERCEROS
ABSF145 - REEVALUACION DE PROVEEDORES
ABSF146 - EVALUACION DE PROVEEDORES</v>
      </c>
      <c r="G33" s="28" t="str">
        <f>'Declaración de Aplicabilidad'!G36</f>
        <v>NO</v>
      </c>
      <c r="H33" s="28">
        <f>'Declaración de Aplicabilidad'!H36</f>
        <v>80</v>
      </c>
    </row>
    <row r="34" spans="2:8" ht="51" x14ac:dyDescent="0.25">
      <c r="B34" s="26" t="s">
        <v>45</v>
      </c>
      <c r="C34" s="27" t="s">
        <v>293</v>
      </c>
      <c r="D34" s="27" t="s">
        <v>96</v>
      </c>
      <c r="E34" s="28" t="str">
        <f>'Declaración de Aplicabilidad'!E37</f>
        <v>NO</v>
      </c>
      <c r="F34" s="76" t="str">
        <f>'Declaración de Aplicabilidad'!F37</f>
        <v>Se proyecta dar cumplimiento a este control con la implementación de requisitos de seguridad de la información en los procesos de adquisición, uso, gestión y salida de los servicios en la nube.</v>
      </c>
      <c r="G34" s="28" t="str">
        <f>'Declaración de Aplicabilidad'!G37</f>
        <v>NO</v>
      </c>
      <c r="H34" s="28">
        <f>'Declaración de Aplicabilidad'!H37</f>
        <v>0</v>
      </c>
    </row>
    <row r="35" spans="2:8" ht="409.5" x14ac:dyDescent="0.25">
      <c r="B35" s="26" t="s">
        <v>46</v>
      </c>
      <c r="C35" s="27" t="s">
        <v>47</v>
      </c>
      <c r="D35" s="27" t="s">
        <v>97</v>
      </c>
      <c r="E35" s="28" t="str">
        <f>'Declaración de Aplicabilidad'!E38</f>
        <v>SI</v>
      </c>
      <c r="F35" s="76" t="str">
        <f>'Declaración de Aplicabilidad'!F38</f>
        <v xml:space="preserve">
Se cuenta con los siguientes documentos aprobados al interior de la universidad que soportan la implementación del control:
ESG-SSI-P09 - GESTION DE INCIDENTES DE SEGURIDAD DE LA INFORMACION
ESG-SSI-P010 - GESTIÓN DE INCIDENTES DE SEGURIDAD EN EL TRATAMIENTO DE DATOS PERSONALES
ESG-SSI-M012 - MANUAL POLITICA DE GESTION DE INCIDENTES
ESG-SSI-G004 - GUIA PARA REALIZAR REPORTE Y VALORACION DE INCIDENTES DE PROTECCION DE DATOS PERSONALES
ESG-SSI-G006 - GUIA PARA EL DILIGENCIAMIENTO DEL REPORTE DE EVENTOS Y O INCIDENTES DE SEGURIDAD DE LA INFORMACION
ESG-SSI-F025 - REPORTE DE INCIDENTE DE PROTECCION DE DATOS PERSONALES
ESG-SSI-F036 REPORTE DE EVENTO Y/O INCIDENTES DE SEGURIDAD DE LA INFORMACION
ESG-SSI-F026- CONSOLIDADO DE INCIDENTES DE PROTECCION DE DATOS PERSONALES
ESG-SSI-F037-CONSOLIDADO DE INCIDENTES Y/O EVENTOS DE SEGURIDAD DE LA INFORMACION
ESG-SSI-G004-GUIA PARA REALIZAR REPORTE Y VALORACION DE INCIDENTES DE PROTECCION DE DATOS PERSONALES
ESG-SSI-G006-	GUIA PARA EL DILIGENCIAMIENTO DEL REPORTE DE EVENTOS Y O INCIDENTES DE SEGURIDAD DE LA INFORMACION</v>
      </c>
      <c r="G35" s="28" t="str">
        <f>'Declaración de Aplicabilidad'!G38</f>
        <v>NO</v>
      </c>
      <c r="H35" s="28">
        <f>'Declaración de Aplicabilidad'!H38</f>
        <v>80</v>
      </c>
    </row>
    <row r="36" spans="2:8" ht="165.75" x14ac:dyDescent="0.25">
      <c r="B36" s="26" t="s">
        <v>48</v>
      </c>
      <c r="C36" s="27" t="s">
        <v>49</v>
      </c>
      <c r="D36" s="27" t="s">
        <v>98</v>
      </c>
      <c r="E36" s="28" t="str">
        <f>'Declaración de Aplicabilidad'!E39</f>
        <v>SI</v>
      </c>
      <c r="F36" s="76" t="str">
        <f>'Declaración de Aplicabilidad'!F39</f>
        <v>Se cuenta con los siguientes documentos aprobados al interior de la universidad que soportan la implementación del control:
ESG-SSI-P09 - GESTION DE INCIDENTES DE SEGURIDAD DE LA INFORMACION
ESG-SSI-M012 - MANUAL POLITICA DE GESTION DE INCIDENTES
ESG-SSI-G006 - GUIA PARA EL DILIGENCIAMIENTO DEL REPORTE DE EVENTOS Y O INCIDENTES DE SEGURIDAD DE LA INFORMACION
ESG-SSI-F036 REPORTE DE EVENTO Y/O INCIDENTES DE SEGURIDAD DE LA INFORMACION</v>
      </c>
      <c r="G36" s="28" t="str">
        <f>'Declaración de Aplicabilidad'!G39</f>
        <v>NO</v>
      </c>
      <c r="H36" s="28">
        <f>'Declaración de Aplicabilidad'!H39</f>
        <v>80</v>
      </c>
    </row>
    <row r="37" spans="2:8" ht="178.5" x14ac:dyDescent="0.25">
      <c r="B37" s="26" t="s">
        <v>99</v>
      </c>
      <c r="C37" s="27" t="s">
        <v>100</v>
      </c>
      <c r="D37" s="27" t="s">
        <v>101</v>
      </c>
      <c r="E37" s="28" t="str">
        <f>'Declaración de Aplicabilidad'!E40</f>
        <v>SI</v>
      </c>
      <c r="F37" s="76" t="str">
        <f>'Declaración de Aplicabilidad'!F40</f>
        <v>Se cuenta con los siguientes documentos aprobados al interior de la universidad que soportan la implementación del control:
ESG-SSI-P09 - GESTION DE INCIDENTES DE SEGURIDAD DE LA INFORMACION
ESG-SSI-M012 - MANUAL POLITICA DE GESTION DE INCIDENTES
ESG-SSI-F036 REPORTE DE EVENTO Y/O INCIDENTES DE SEGURIDAD DE LA INFORMACION
Adicionalmente al interior del Sistema de Gestión de Seguridad de la Información - SGSI, se tiene definidos esquemas de respuesta inicial al usuario que realiza el reporte el incidente de seguridad , así mismo se tiene planeado la incorporación de flujos de actividades para atender y dar respuesta a un incidente de seguridad teniendo en cuenta su tipología.</v>
      </c>
      <c r="G37" s="28" t="str">
        <f>'Declaración de Aplicabilidad'!G40</f>
        <v>NO</v>
      </c>
      <c r="H37" s="28">
        <f>'Declaración de Aplicabilidad'!H40</f>
        <v>80</v>
      </c>
    </row>
    <row r="38" spans="2:8" ht="229.5" x14ac:dyDescent="0.25">
      <c r="B38" s="26" t="s">
        <v>102</v>
      </c>
      <c r="C38" s="27" t="s">
        <v>103</v>
      </c>
      <c r="D38" s="27" t="s">
        <v>104</v>
      </c>
      <c r="E38" s="28" t="str">
        <f>'Declaración de Aplicabilidad'!E41</f>
        <v>SI</v>
      </c>
      <c r="F38" s="76" t="str">
        <f>'Declaración de Aplicabilidad'!F41</f>
        <v>Se cuenta con los siguientes documentos aprobados al interior de la universidad que soportan la implementación del control:
ESG-SSI-P09 - GESTION DE INCIDENTES DE SEGURIDAD DE LA INFORMACION
ESG-SSI-PL01 - PLAN INSTITUCIONAL DE SENSIBILIZACION Y ENTRENAMIENTO EN SEGURIDAD Y PRIVACIDAD DE LA INFORMACION
ESG-SSI-M012 - MANUAL POLITICA DE GESTION DE INCIDENTES
ESG-SSI-F037 - CONSOLIDADO DE INCIDENTES Y/O EVENTOS DE SEGURIDAD DE LA INFORMACION
ESG-SSI-F026 - CONSOLIDADO DE INCIDENTES DE PROTECCION DE DATOS PERSONALES
ESG-SSI-F036 REPORTE DE EVENTO Y/O INCIDENTES DE SEGURIDAD DE LA INFORMACION</v>
      </c>
      <c r="G38" s="28" t="str">
        <f>'Declaración de Aplicabilidad'!G41</f>
        <v>NO</v>
      </c>
      <c r="H38" s="28">
        <f>'Declaración de Aplicabilidad'!H41</f>
        <v>80</v>
      </c>
    </row>
    <row r="39" spans="2:8" ht="191.25" x14ac:dyDescent="0.25">
      <c r="B39" s="26" t="s">
        <v>105</v>
      </c>
      <c r="C39" s="27" t="s">
        <v>106</v>
      </c>
      <c r="D39" s="27" t="s">
        <v>107</v>
      </c>
      <c r="E39" s="28" t="str">
        <f>'Declaración de Aplicabilidad'!E42</f>
        <v>SI</v>
      </c>
      <c r="F39" s="76" t="str">
        <f>'Declaración de Aplicabilidad'!F42</f>
        <v>Se cuenta con los siguientes documentos aprobados al interior de la universidad que soportan la implementación del control:
ESG-SSI-P09 - GESTION DE INCIDENTES DE SEGURIDAD DE LA INFORMACION
ESG-SSI-M012 - MANUAL POLITICA DE GESTION DE INCIDENTES
ESG-SSI-F037 - CONSOLIDADO DE INCIDENTES Y/O EVENTOS DE SEGURIDAD DE LA INFORMACION
ESG-SSI-F026 - CONSOLIDADO DE INCIDENTES DE PROTECCION DE DATOS PERSONALES
ESG-SSI-F036 REPORTE DE EVENTO Y/O INCIDENTES DE SEGURIDAD DE LA INFORMACION</v>
      </c>
      <c r="G39" s="28" t="str">
        <f>'Declaración de Aplicabilidad'!G42</f>
        <v>NO</v>
      </c>
      <c r="H39" s="28">
        <f>'Declaración de Aplicabilidad'!H42</f>
        <v>40</v>
      </c>
    </row>
    <row r="40" spans="2:8" ht="76.5" x14ac:dyDescent="0.25">
      <c r="B40" s="26" t="s">
        <v>108</v>
      </c>
      <c r="C40" s="27" t="s">
        <v>109</v>
      </c>
      <c r="D40" s="27" t="s">
        <v>110</v>
      </c>
      <c r="E40" s="28" t="str">
        <f>'Declaración de Aplicabilidad'!E43</f>
        <v>NO</v>
      </c>
      <c r="F40" s="76" t="str">
        <f>'Declaración de Aplicabilidad'!F43</f>
        <v>ElSistema de Gestión de Seguridad de la Información - SGSI ha definido una hoja de ruta para continuidad del negocio, la cual será validada con la Dirección de Sistemas y Tecnología con el fin de identificar los controles actuales y/o futuros a implementar.
Se proyecta dar cumplimiento a este control de acuerdo con lo indicado en la norma ISO 27001:2022 y anexo A ISO 27002:2022.</v>
      </c>
      <c r="G40" s="28" t="str">
        <f>'Declaración de Aplicabilidad'!G43</f>
        <v>NO</v>
      </c>
      <c r="H40" s="28">
        <f>'Declaración de Aplicabilidad'!H43</f>
        <v>0</v>
      </c>
    </row>
    <row r="41" spans="2:8" ht="76.5" x14ac:dyDescent="0.25">
      <c r="B41" s="26" t="s">
        <v>111</v>
      </c>
      <c r="C41" s="27" t="s">
        <v>294</v>
      </c>
      <c r="D41" s="27" t="s">
        <v>112</v>
      </c>
      <c r="E41" s="28" t="str">
        <f>'Declaración de Aplicabilidad'!E44</f>
        <v>NO</v>
      </c>
      <c r="F41" s="76" t="str">
        <f>'Declaración de Aplicabilidad'!F44</f>
        <v xml:space="preserve">Se proyecta dar cumplimiento a este control asegurando que se mantengan las operaciones críticas durante las interrupciones, priorizando recursos y procesos claves para minimizar el impacto operacional, y restaurando rápidamente sistemas esenciales para asegurar la continuidad y resiliencia de estas operaciones, lo anterior se definirá en el Plan de Continuidad de Negocio, Análisis de Impacto del Negocio (BIA), Plan de Recuperación de Desastres (DRP), entre otros. </v>
      </c>
      <c r="G41" s="28" t="str">
        <f>'Declaración de Aplicabilidad'!G44</f>
        <v>NO</v>
      </c>
      <c r="H41" s="28">
        <f>'Declaración de Aplicabilidad'!H44</f>
        <v>0</v>
      </c>
    </row>
    <row r="42" spans="2:8" ht="216.75" x14ac:dyDescent="0.25">
      <c r="B42" s="26" t="s">
        <v>113</v>
      </c>
      <c r="C42" s="27" t="s">
        <v>114</v>
      </c>
      <c r="D42" s="27" t="s">
        <v>115</v>
      </c>
      <c r="E42" s="28" t="str">
        <f>'Declaración de Aplicabilidad'!E45</f>
        <v>SI</v>
      </c>
      <c r="F42" s="76" t="str">
        <f>'Declaración de Aplicabilidad'!F45</f>
        <v>Se cuenta con los siguientes documentos aprobados al interior de la universidad que soportan la implementación del control:
AJUP08 - IDENTIFICACION, ACTUALIZACION Y SEGUIMIENTO AL CUMPLIMIENTO DE REQUISITOS LEGALES Y OTROS
AJUF011 - MATRIZ DE IDENTIFICACIÓN Y SEGUIMIENTO AL CUMPLIMIENTO DE REQUISITOS LEGALES Y OTROS
MCTI002-INSTRUCTIVO LEGALIZACION Y USO DE EQUIPOS EN PROYECTOS DE INVESTIGACION	
MFAI001-INSTRUCTIVO REQUISITOS LEGALES Y REGLAMENTARIOS NECESARIOS PARA EL SERVICIO EDUCATIVO DEL USUARIO O PARTE INTERESADA
AJUF012-LISTA DE VERIFICACION POR PROCESOS DE LA IDENTIFICACION Y SEGUIMIENTO AL CUMPLIMIENTO DE REQUISITOS LEGALES Y OTROS</v>
      </c>
      <c r="G42" s="28" t="str">
        <f>'Declaración de Aplicabilidad'!G45</f>
        <v>NO</v>
      </c>
      <c r="H42" s="28">
        <f>'Declaración de Aplicabilidad'!H45</f>
        <v>80</v>
      </c>
    </row>
    <row r="43" spans="2:8" ht="229.5" x14ac:dyDescent="0.25">
      <c r="B43" s="26" t="s">
        <v>116</v>
      </c>
      <c r="C43" s="27" t="s">
        <v>117</v>
      </c>
      <c r="D43" s="27" t="s">
        <v>118</v>
      </c>
      <c r="E43" s="28" t="str">
        <f>'Declaración de Aplicabilidad'!E46</f>
        <v>SI</v>
      </c>
      <c r="F43" s="76" t="str">
        <f>'Declaración de Aplicabilidad'!F46</f>
        <v>Se cuenta con los siguientes documentos aprobados al interior de la universidad que soportan la implementación del control:
ACUERDO 000004 DE 2018 "POR MEDIO DEL CUAL SE ADOPTA EL ESTATUTO DE PROPIEDAD INTELECTUAL DE LA UNIVERSIDAD DE CUNDINAMARCA"
ESG-SSI-M011 - MANUAL – LINEAMIENTO DE USO ACEPTABLE DE ACTIVOS DE INFORMACIÓN
ASIF057 - CONTRATO DE CESION DE DERECHOS ENTRE LOS DESARROLLADORES DE SOFTWARE Y LA UNIVERSIDAD DE CUNDINAMARCA TERMINO FIJO, OPS, PERSONAL ACADEMICO Y PLANTA
ASIF058 - CONTRATO DE CESION DE DERECHOS ENTRE LOS DESARROLLADORES DE SOFTWARE Y LA UNIVERSIDAD DE CUNDINAMARCA - PROVEEDORES
ASIF059 - CONTRATO DE CESION DE DERECHOS ENTRE LOS DESARROLLADORES DE SOFTWARE Y LA UNIVERSIDAD DE CUNDINAMARCA - PASANTIAS Y MONITORIAS</v>
      </c>
      <c r="G43" s="28" t="str">
        <f>'Declaración de Aplicabilidad'!G46</f>
        <v>NO</v>
      </c>
      <c r="H43" s="28">
        <f>'Declaración de Aplicabilidad'!H46</f>
        <v>60</v>
      </c>
    </row>
    <row r="44" spans="2:8" ht="242.25" x14ac:dyDescent="0.25">
      <c r="B44" s="26" t="s">
        <v>119</v>
      </c>
      <c r="C44" s="27" t="s">
        <v>27</v>
      </c>
      <c r="D44" s="27" t="s">
        <v>120</v>
      </c>
      <c r="E44" s="28" t="str">
        <f>'Declaración de Aplicabilidad'!E47</f>
        <v>SI</v>
      </c>
      <c r="F44" s="76" t="str">
        <f>'Declaración de Aplicabilidad'!F47</f>
        <v>Se cuenta con los siguientes documentos aprobados al interior de la universidad que soportan la implementación del control:
ESG-P01 "ADMINISTRACION DE INFORMACION DOCUMENTADA"
ADOP03 - CLASIFICACION Y ORGANIZACION DE ARCHIVOS DE GESTION DOCUMENTAL
ADOP04 - RECEPCION, ORGANIZACION Y ALMACENAMIENTO DE LOS DOCUMENTOS EN EL ARCHIVO CENTRAL
ADOP06 - DISPOSICION FINAL DE LOS DOCUMENTOS
ADOF023 - TABLAS DE RETENCIÓN DOCUMENTAL
ESG-SSI-M011 - MANUAL – LINEAMIENTO DE USO ACEPTABLE DE ACTIVOS DE INFORMACIÓN
ASIM008 - MANUAL PARA REALIZAR PROCESO, SEGUIMIENTO Y RECUPERACIÓN DE BACKUPS</v>
      </c>
      <c r="G44" s="28" t="str">
        <f>'Declaración de Aplicabilidad'!G47</f>
        <v>NO</v>
      </c>
      <c r="H44" s="28">
        <f>'Declaración de Aplicabilidad'!H47</f>
        <v>80</v>
      </c>
    </row>
    <row r="45" spans="2:8" ht="409.5" x14ac:dyDescent="0.25">
      <c r="B45" s="26" t="s">
        <v>121</v>
      </c>
      <c r="C45" s="27" t="s">
        <v>122</v>
      </c>
      <c r="D45" s="27" t="s">
        <v>123</v>
      </c>
      <c r="E45" s="28" t="str">
        <f>'Declaración de Aplicabilidad'!E48</f>
        <v>SI</v>
      </c>
      <c r="F45" s="76" t="str">
        <f>'Declaración de Aplicabilidad'!F48</f>
        <v>Se cuenta con los siguientes documentos aprobados al interior de la universidad que soportan la implementación del control:
RESOLUCIÓN  091 de 2023 "POR LA CUAL SE ESTABLECEN LOS LINEAMIENTOS DE PROTECCIÓN DE DATOS PERSONALES DE LOS TITULARES DE LA UNIVERSIDAD DECUNDINAMARCA"
NORMA ISO/IEC 27701:2019 "SISTEMAS DE GESTIÓN DE PRIVACIDAD DE LA INFORMACIÓN"
NORMA ISO/IEC 27018:20219  "PROTECCION DE LA INFORMACION DE IDENTIFICACION PERSONAL"
ESG-SSI-PG01 – PROGRAMA INTEGRAL DE GESTIÓN DE DATOS PERSONALES - PIGDP
ESG-SSI-P03 - RECOLECCION Y ALMACENAMIENTO DE DATOS PERSONALES
ESG-SSI-P05 - USO Y CIRCULACION DE DATOS PERSONALES
ESG-SSI-P06 -  SUPRESION DE DATOS PERSONALES
ESG-SSI-P07 - TRANSFERENCIA INTERNACIONAL DE DATOS PERSONALES
ESG-SSI-P10 - GESTION DE INCIDENTES DE SEGURIDAD EN EL TRATAMIENTO DE DATOS PERSONALES
ESG-SSI-P15 - GESTION DE DATOS PERSONALES
ESG-SSI-P16 - GESTION DE RIESGOS DE PROTECCION DE DATOS PERSONALES
ESG-SSI-M014 - MANUAL DE ADMINISTRACION DE RIESGOS DE PROTECCIÓN DE DATOS PERSONALES
ESG-SSI-F025 - REPORTE DE INCIDENTES DE PROTECCION DE DATOS PERSONALES
ESG-SSI-F026 - CONSOLIDADO DE INCIDENTES DE PROTECCION DE DATOS PERSONALES
ESG-SSI-F045 - MATRIZ PARA LA GESTION DE RIESGOS DE PROTECCION DE DATOS PERSONALES
AJUF011 - MATRIZ DE IDENTIFICACION Y SEGUIMIENTO AL CUMPLIMIENTO DE REQUISITOS LEGALES Y OTROS</v>
      </c>
      <c r="G45" s="28" t="str">
        <f>'Declaración de Aplicabilidad'!G48</f>
        <v>NO</v>
      </c>
      <c r="H45" s="28">
        <f>'Declaración de Aplicabilidad'!H48</f>
        <v>80</v>
      </c>
    </row>
    <row r="46" spans="2:8" ht="216.75" x14ac:dyDescent="0.25">
      <c r="B46" s="26" t="s">
        <v>124</v>
      </c>
      <c r="C46" s="27" t="s">
        <v>125</v>
      </c>
      <c r="D46" s="27" t="s">
        <v>126</v>
      </c>
      <c r="E46" s="28" t="str">
        <f>'Declaración de Aplicabilidad'!E49</f>
        <v>SI</v>
      </c>
      <c r="F46" s="76" t="str">
        <f>'Declaración de Aplicabilidad'!F49</f>
        <v>Se cuenta con los siguientes documentos aprobados al interior de la universidad que soportan la implementación del control:
ESG-SSI-P08 - IMPLEMENTACIÓN DEL SISTEMA DE GESTIÓN DE SEGURIDAD DE LA INFORMACIÓN
SCIP02 - ACCIONES CORRECTIVAS Y DE MEJORA
SCIP04 - AUDITORÍA INTERNA
SCIP16- ELABORACION Y SEGUIMIENTO A PLANES DE MEJORAMIENTO CON ENTES DE CONTROL EXTERNO
SCIF010- INFORME DE AUDITORIA
EPIP15 - PROCEDIMIENTO REVISION POR LA DIRECCION</v>
      </c>
      <c r="G46" s="28" t="str">
        <f>'Declaración de Aplicabilidad'!G49</f>
        <v>NO</v>
      </c>
      <c r="H46" s="28">
        <f>'Declaración de Aplicabilidad'!H49</f>
        <v>80</v>
      </c>
    </row>
    <row r="47" spans="2:8" ht="306" x14ac:dyDescent="0.25">
      <c r="B47" s="26" t="s">
        <v>127</v>
      </c>
      <c r="C47" s="27" t="s">
        <v>128</v>
      </c>
      <c r="D47" s="27" t="s">
        <v>129</v>
      </c>
      <c r="E47" s="28" t="str">
        <f>'Declaración de Aplicabilidad'!E50</f>
        <v>SI</v>
      </c>
      <c r="F47" s="76" t="str">
        <f>'Declaración de Aplicabilidad'!F50</f>
        <v>Se cuenta con los siguientes documentos aprobados al interior de la universidad que soportan la implementación del control:
Resolución 092 del 08 de Agosto de 2023 - “POR LA CUAL ADOPTA EL SISTEMA DE GESTIÓN DE SEGURIDAD DE LA INFORMACIÓN – SGSI Y SE ESTABLECEN LINEAMIENTOS, OBJETIVOS Y
ALCANCE, EN LA UNIVERSIDAD DE CUNDINAMARCA”
Resolución 088 de 2017 “Por la cual se adopta el Sistema de Seguridad de la Información – SGSI y se establece la Política, Objetivos y Alcance del Sistema de Seguridad de la Información de la Universidad de Cundinamarca”
ESG-SSI-P08 - IMPLEMENTACIÓN DEL SISTEMA DE GESTIÓN DE SEGURIDAD DE LA INFORMACIÓN
ESG-SSI-PL01- PLAN INSTITUCIONAL DE SENSIBILIZACION Y ENTRENAMIENTO EN SEGURIDAD Y PRIVACIDAD DE LA INFORMACION
ESG-SSI-M001- MANUAL DE LINEAMIENTOS DE SEGURIDAD Y PRIVACIDAD DE LA INFORMACION
EPIP15 - PROCEDIMIENTO DE REVISION POR LA DIRECCION
SCIF010-INFORME DE AUDITORIA</v>
      </c>
      <c r="G47" s="28" t="str">
        <f>'Declaración de Aplicabilidad'!G50</f>
        <v>NO</v>
      </c>
      <c r="H47" s="28">
        <f>'Declaración de Aplicabilidad'!H50</f>
        <v>80</v>
      </c>
    </row>
    <row r="48" spans="2:8" ht="409.5" x14ac:dyDescent="0.25">
      <c r="B48" s="26" t="s">
        <v>130</v>
      </c>
      <c r="C48" s="27" t="s">
        <v>131</v>
      </c>
      <c r="D48" s="27" t="s">
        <v>132</v>
      </c>
      <c r="E48" s="28" t="str">
        <f>'Declaración de Aplicabilidad'!E51</f>
        <v>SI</v>
      </c>
      <c r="F48" s="76" t="str">
        <f>'Declaración de Aplicabilidad'!F51</f>
        <v>Se cuenta con los siguientes documentos aprobados al interior de la universidad que soportan la implementación del control:
ESG-SSI-P01 - GESTION DE ACTIVOS DE INFORMACION
ESG-SSI-P03 - RECOLECCION Y ALMACENAMIENTO DE DATOS PERSONALES
ESG-SSI-P05 - USO Y CIRCULACION DE DATOS PERSONALES
ESG-SSI-P06 - SUPRESION DE DATOS PERSONALES
ESG-SSI-P07 - TRANSFERENCIA INTERNACIONAL DE DATOS PERSONALES
ESG-SSI-P08 - IMPLEMENTACION DEL SISTEMA DE GESTION DE SEGURIDAD DE LA INFORMACION
ESG-SSI-P09 - GESTION DE INCIDENTES DE SEGURIDAD DE LA INFORMACION
ESG-SSI-P10 - GESTION DE INCIDENTES DE SEGURIDAD EN EL TRATAMIENTO DE DATOS PERSONALES
ESG-SSI-P12 - GESTION DE RIESGOS DE SEGURIDAD DE LA INFORMACION
ESG-SSI-P13 - REGISTRO NACIONAL DE BASES DE DATOS
ESG-SSI-P14 - SUPERVISORES E INTERVENTORES
ESG-SSI-P15 - GESTION DE DATOS PERSONALES
ESG-SSI-P16 - GESTION DE RIESGOS DE PROTECCION DE DATOS PERSONALES
ESG-SSI-M001 - MANUAL DE LINEAMIENTOS  DE SEGURIDAD Y PRIVACIDAD DE LA INFORMACIÓN
ESG-SSI-M004- MANUAL DE ROLES Y RESPONSABILIDADES EN SEGURIDAD Y PRIVACIDAD DE LA INFORMACION
ESG-SSI-M007 - MANUAL - POLÍTICA DE USO DE DISPOSITIVOS MÓVILES Y BYOD
ESG-SSI-M010 - MANUAL POLITICA DE USO ACEPTABLE DE ACTIVOS DE INFORMACION
ESG-SSI-P03- RECOLECCION Y ALMACENAMIENTO DE DATOS PERSONALES
ATHP03- INDUCCION Y REINDUCCION
ASIP16 - DESARROLLO DE SISTEMAS DE INFORMACION
ASIP18 - SOPORTE, MANTENIMIENTO Y MONITOREO A LA INFRAESTRUCTURA DE RED Y RECURSOS TECNOLOGICOS	
ASIP19 - GESTION PROYECTOS DE TI	
ASIP20 - GESTION DE ACCESO A LOS SISTEMAS DE INFORMACION, RECURSOS Y SERVICIOS TECNOLOGICOS	
ASIP25 - COPIA DE SEGURIDAD DE INFORMACION
ASIP33 - MESA DE SERVICIOS A UN CLIC
ESG-SSI-F010- CHECKLIST PARA ENTREGA Y DEVOLUCION DE ACTIVOS DE LA INFORMACION</v>
      </c>
      <c r="G48" s="28" t="str">
        <f>'Declaración de Aplicabilidad'!G51</f>
        <v>NO</v>
      </c>
      <c r="H48" s="28">
        <f>'Declaración de Aplicabilidad'!H51</f>
        <v>80</v>
      </c>
    </row>
    <row r="50" spans="2:8" x14ac:dyDescent="0.25">
      <c r="B50" s="64" t="s">
        <v>306</v>
      </c>
      <c r="C50" s="64"/>
      <c r="D50" s="64"/>
      <c r="E50" s="64"/>
      <c r="F50" s="64"/>
      <c r="G50" s="64"/>
      <c r="H50" s="64"/>
    </row>
    <row r="51" spans="2:8" x14ac:dyDescent="0.25">
      <c r="B51" s="64" t="s">
        <v>307</v>
      </c>
      <c r="C51" s="64"/>
      <c r="D51" s="64"/>
      <c r="E51" s="64"/>
      <c r="F51" s="64"/>
      <c r="G51" s="64"/>
      <c r="H51" s="64"/>
    </row>
    <row r="52" spans="2:8" x14ac:dyDescent="0.25">
      <c r="B52" s="64" t="s">
        <v>308</v>
      </c>
      <c r="C52" s="64"/>
      <c r="D52" s="64"/>
      <c r="E52" s="64"/>
      <c r="F52" s="64"/>
      <c r="G52" s="64"/>
      <c r="H52" s="64"/>
    </row>
    <row r="53" spans="2:8" x14ac:dyDescent="0.25">
      <c r="B53" s="64" t="s">
        <v>309</v>
      </c>
      <c r="C53" s="64"/>
      <c r="D53" s="64"/>
      <c r="E53" s="64"/>
      <c r="F53" s="64"/>
      <c r="G53" s="64"/>
      <c r="H53" s="64"/>
    </row>
    <row r="54" spans="2:8" x14ac:dyDescent="0.25">
      <c r="B54" s="66"/>
      <c r="C54" s="67"/>
      <c r="D54" s="67"/>
      <c r="E54" s="68"/>
      <c r="F54" s="67"/>
      <c r="G54" s="68"/>
      <c r="H54" s="68"/>
    </row>
    <row r="55" spans="2:8" x14ac:dyDescent="0.25">
      <c r="B55" s="69" t="s">
        <v>310</v>
      </c>
      <c r="C55" s="69"/>
      <c r="D55" s="69"/>
      <c r="E55" s="69"/>
      <c r="F55" s="69"/>
      <c r="G55" s="69"/>
      <c r="H55" s="69"/>
    </row>
    <row r="56" spans="2:8" x14ac:dyDescent="0.25">
      <c r="B56" s="69" t="s">
        <v>311</v>
      </c>
      <c r="C56" s="69"/>
      <c r="D56" s="69"/>
      <c r="E56" s="69"/>
      <c r="F56" s="69"/>
      <c r="G56" s="69"/>
      <c r="H56" s="69"/>
    </row>
    <row r="57" spans="2:8" x14ac:dyDescent="0.25">
      <c r="B57" s="72"/>
      <c r="C57" s="73"/>
      <c r="D57" s="73"/>
      <c r="E57" s="1"/>
      <c r="F57" s="73"/>
      <c r="G57" s="1"/>
      <c r="H57" s="1"/>
    </row>
  </sheetData>
  <sheetProtection algorithmName="SHA-512" hashValue="TBxq9y7Qyvy4bx89DsyLzHMvh8XCRs/EdMtM2VTpQcQIQcP0+b14JmvLRFxR38tGmatbovGUfe6qBBDzXDxrxA==" saltValue="oOqrAF7dS5DYub3ylM44HA==" spinCount="100000" sheet="1" objects="1" scenarios="1" formatCells="0" formatColumns="0" formatRows="0"/>
  <mergeCells count="15">
    <mergeCell ref="B56:H56"/>
    <mergeCell ref="B50:H50"/>
    <mergeCell ref="B51:H51"/>
    <mergeCell ref="B52:H52"/>
    <mergeCell ref="B53:H53"/>
    <mergeCell ref="B55:H55"/>
    <mergeCell ref="C11:G11"/>
    <mergeCell ref="B2:B5"/>
    <mergeCell ref="C2:F2"/>
    <mergeCell ref="G2:H2"/>
    <mergeCell ref="C3:F3"/>
    <mergeCell ref="G3:H3"/>
    <mergeCell ref="C4:F5"/>
    <mergeCell ref="G4:H4"/>
    <mergeCell ref="G5:H5"/>
  </mergeCells>
  <pageMargins left="0.25" right="0.25" top="0.75" bottom="0.75" header="0.3" footer="0.3"/>
  <pageSetup paperSize="5" scale="1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4" tint="0.79998168889431442"/>
    <pageSetUpPr fitToPage="1"/>
  </sheetPr>
  <dimension ref="A1:CF30"/>
  <sheetViews>
    <sheetView view="pageBreakPreview" zoomScale="70" zoomScaleNormal="70" zoomScaleSheetLayoutView="70" workbookViewId="0">
      <selection sqref="A1:XFD1048576"/>
    </sheetView>
  </sheetViews>
  <sheetFormatPr baseColWidth="10" defaultColWidth="11.42578125" defaultRowHeight="15" x14ac:dyDescent="0.25"/>
  <cols>
    <col min="1" max="1" width="11.42578125" style="6"/>
    <col min="2" max="2" width="25.28515625" style="74" customWidth="1"/>
    <col min="3" max="3" width="26.7109375" style="75" customWidth="1"/>
    <col min="4" max="4" width="49.42578125" style="75" customWidth="1"/>
    <col min="5" max="5" width="20.42578125" style="6" customWidth="1"/>
    <col min="6" max="6" width="75.85546875" style="75" customWidth="1"/>
    <col min="7" max="7" width="28.85546875" style="6" customWidth="1"/>
    <col min="8" max="8" width="16.85546875" style="6" customWidth="1"/>
    <col min="9" max="16384" width="11.42578125" style="6"/>
  </cols>
  <sheetData>
    <row r="1" spans="1:84" x14ac:dyDescent="0.25">
      <c r="A1" s="1"/>
      <c r="B1" s="2"/>
      <c r="C1" s="3"/>
      <c r="D1" s="3"/>
      <c r="E1" s="4"/>
      <c r="F1" s="3"/>
      <c r="G1" s="4"/>
      <c r="H1" s="5"/>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A2" s="1"/>
      <c r="B2" s="7"/>
      <c r="C2" s="8" t="s">
        <v>312</v>
      </c>
      <c r="D2" s="8"/>
      <c r="E2" s="8"/>
      <c r="F2" s="9"/>
      <c r="G2" s="10" t="s">
        <v>315</v>
      </c>
      <c r="H2" s="10"/>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A3" s="1"/>
      <c r="B3" s="7"/>
      <c r="C3" s="8" t="s">
        <v>314</v>
      </c>
      <c r="D3" s="8"/>
      <c r="E3" s="8"/>
      <c r="F3" s="9"/>
      <c r="G3" s="11" t="s">
        <v>28</v>
      </c>
      <c r="H3" s="1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A4" s="1"/>
      <c r="B4" s="7"/>
      <c r="C4" s="8" t="s">
        <v>29</v>
      </c>
      <c r="D4" s="8"/>
      <c r="E4" s="8"/>
      <c r="F4" s="9"/>
      <c r="G4" s="11" t="s">
        <v>305</v>
      </c>
      <c r="H4" s="1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A5" s="1"/>
      <c r="B5" s="7"/>
      <c r="C5" s="8"/>
      <c r="D5" s="8"/>
      <c r="E5" s="8"/>
      <c r="F5" s="9"/>
      <c r="G5" s="10" t="s">
        <v>318</v>
      </c>
      <c r="H5" s="1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A6" s="1"/>
      <c r="B6" s="2"/>
      <c r="C6" s="3"/>
      <c r="D6" s="3"/>
      <c r="E6" s="4"/>
      <c r="F6" s="3"/>
      <c r="G6" s="4"/>
      <c r="H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12">
        <v>13.1</v>
      </c>
      <c r="C7" s="3"/>
      <c r="D7" s="3"/>
      <c r="E7" s="4"/>
      <c r="F7" s="3"/>
      <c r="G7" s="4"/>
      <c r="H7" s="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1"/>
      <c r="B8" s="12"/>
      <c r="C8" s="3"/>
      <c r="D8" s="3"/>
      <c r="E8" s="4"/>
      <c r="F8" s="3"/>
      <c r="G8" s="13"/>
      <c r="H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15.75" thickBot="1" x14ac:dyDescent="0.3">
      <c r="A9" s="1"/>
      <c r="B9" s="2"/>
      <c r="C9" s="3"/>
      <c r="D9" s="3"/>
      <c r="E9" s="4"/>
      <c r="F9" s="3"/>
      <c r="G9" s="4"/>
      <c r="H9" s="5"/>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8.25" x14ac:dyDescent="0.25">
      <c r="A10" s="18"/>
      <c r="B10" s="19" t="s">
        <v>3</v>
      </c>
      <c r="C10" s="21" t="s">
        <v>4</v>
      </c>
      <c r="D10" s="21" t="s">
        <v>5</v>
      </c>
      <c r="E10" s="21" t="s">
        <v>6</v>
      </c>
      <c r="F10" s="21" t="s">
        <v>7</v>
      </c>
      <c r="G10" s="21" t="s">
        <v>8</v>
      </c>
      <c r="H10" s="22" t="s">
        <v>9</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1"/>
      <c r="B11" s="23" t="s">
        <v>13</v>
      </c>
      <c r="C11" s="24" t="s">
        <v>303</v>
      </c>
      <c r="D11" s="24"/>
      <c r="E11" s="24"/>
      <c r="F11" s="24"/>
      <c r="G11" s="24"/>
      <c r="H11" s="30">
        <f>AVERAGE(H12:H19)</f>
        <v>72.5</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204" x14ac:dyDescent="0.25">
      <c r="A12" s="1"/>
      <c r="B12" s="49" t="s">
        <v>134</v>
      </c>
      <c r="C12" s="50" t="s">
        <v>17</v>
      </c>
      <c r="D12" s="50" t="s">
        <v>135</v>
      </c>
      <c r="E12" s="77" t="str">
        <f>'Declaración de Aplicabilidad'!E54</f>
        <v>SI</v>
      </c>
      <c r="F12" s="78" t="str">
        <f>'Declaración de Aplicabilidad'!F54</f>
        <v xml:space="preserve">
Se cuenta con los siguientes documentos aprobados al interior de la universidad que soportan la implementación del control:
ATHP01 - SELECCION DEL PERSONAL
ATHP08 - CONTRATACION DE SERVIDORES PUBLICOS OCASIONALES
ATHI007 -  INSTRUCTIVO PARA REALIZAR LAS ENTREVISTAS Y PRUEBAS PARA LA SELECCION DEL PERSONAL
ATHI013 - DESCRIPCION DE PERFILES DE CARGOS DOCENTES PREGRADO
ATHF131 - CHECKLIST Y FICHA DE SELECCION PARA CONTRATACION DE PERSONAL A TERMINO FIJO OPS, DOCENTES OCASIONALES, PERSONAL ACADEMICO Y PERSONAL DE PLANTA</v>
      </c>
      <c r="G12" s="77" t="str">
        <f>'Declaración de Aplicabilidad'!G54</f>
        <v>NO</v>
      </c>
      <c r="H12" s="77">
        <f>'Declaración de Aplicabilidad'!H54</f>
        <v>80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400.5" customHeight="1" x14ac:dyDescent="0.25">
      <c r="A13" s="13"/>
      <c r="B13" s="49" t="s">
        <v>136</v>
      </c>
      <c r="C13" s="50" t="s">
        <v>137</v>
      </c>
      <c r="D13" s="50" t="s">
        <v>138</v>
      </c>
      <c r="E13" s="77" t="str">
        <f>'Declaración de Aplicabilidad'!E55</f>
        <v>SI</v>
      </c>
      <c r="F13" s="78" t="str">
        <f>'Declaración de Aplicabilidad'!F55</f>
        <v xml:space="preserve">
Se cuenta con los siguientes documentos aprobados al interior de la universidad que soportan la implementación del control:
ESTATUTO ADMINISTRATIVO Y DOCENTE
ADOF012-MODELO CONTRATO ADMINISTRATIVO
ESG-SSI-P01- GESTION DE ACTIVOS DE INFORMACION
ESG-SSI-PL01-PLAN INSTITUCIONAL DE SENSIBILIZACION Y ENTRENAMIENTO EN SEGURIDAD Y PRIVACIDAD DE LA INFORMACION
ESGF036-MATRIZ DE PARTES INTERESADAS
ESG-SSI-F046- 	AUTORIZACION PARA EL TRATAMIENTO DE DATOS PERSONALES DE TITULARES FUNCIONARIOS, ADMINISTRATIVOS Y GESTORES DEL CONOCIMEINTO, EN TODAS LAS MODALIDADES DE CONTRATACION.
ESG-SSI-F002 - ACUERDO DE CONFIDENCIALIDAD PARA MIEMBROS DEL TALENTO HUMANO, PASANTES Y MONITORES
MCTF052- PRESENTACION DE PROYECTOS PARA SER SOMETIDOS ANTE EL COMITE DE ETICA, BIOETICA E INTEGRIDAD EN INVESTIGACION - CEBII
ASIF057 - CONTRATO DE CESIÓN DE DERECHOS ENTRE LOS DESARROLLADORES DE SOFTWARE Y LA UNIVERSIDAD DE CUNDINAMARCA – TERMINO FIJO, OPS, PERSONAL ACADÉMICO Y PLANTA.</v>
      </c>
      <c r="G13" s="77" t="str">
        <f>'Declaración de Aplicabilidad'!G55</f>
        <v>NO</v>
      </c>
      <c r="H13" s="77">
        <f>'Declaración de Aplicabilidad'!H55</f>
        <v>80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165.75" x14ac:dyDescent="0.25">
      <c r="A14" s="13"/>
      <c r="B14" s="49" t="s">
        <v>139</v>
      </c>
      <c r="C14" s="50" t="s">
        <v>140</v>
      </c>
      <c r="D14" s="50" t="s">
        <v>141</v>
      </c>
      <c r="E14" s="77" t="str">
        <f>'Declaración de Aplicabilidad'!E56</f>
        <v>SI</v>
      </c>
      <c r="F14" s="78" t="str">
        <f>'Declaración de Aplicabilidad'!F56</f>
        <v xml:space="preserve">Se cuenta con los siguientes documentos aprobados al interior de la universidad que soportan la implementación del control:
ESG-SSI-PL01 - PLAN INSTITUCIONAL DE SENSIBILIZACION Y ENTRENAMIENTO EN SEGURIDAD Y PRIVACIDAD DE LA INFORMACION 
ATHP03 - INDUCCION Y REINDUCCION
ATHM002 - MANUAL DE INDUCCION Y REINDUCCION TALENTO HUMANO
CAMPO MULTIDIMENSIONAL DE APRENDIZAJE DEL SGSI (MOODLE)
MICROSITIO </v>
      </c>
      <c r="G14" s="77" t="str">
        <f>'Declaración de Aplicabilidad'!G56</f>
        <v>NO</v>
      </c>
      <c r="H14" s="77">
        <f>'Declaración de Aplicabilidad'!H56</f>
        <v>80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306" x14ac:dyDescent="0.25">
      <c r="A15" s="13"/>
      <c r="B15" s="49" t="s">
        <v>142</v>
      </c>
      <c r="C15" s="50" t="s">
        <v>18</v>
      </c>
      <c r="D15" s="50" t="s">
        <v>143</v>
      </c>
      <c r="E15" s="77" t="str">
        <f>'Declaración de Aplicabilidad'!E57</f>
        <v>SI</v>
      </c>
      <c r="F15" s="78" t="str">
        <f>'Declaración de Aplicabilidad'!F57</f>
        <v>Se cuenta con los siguientes documentos aprobados al interior de la universidad que soportan la implementación del control:
ACUERDO 003 DE 2020 “POR EL CUAL SE ADOPTA EL ESTATUTO DISCIPLINARIO DEL PERSONAL ACADÉMICO Y ADMINISTRATIVO DE LA UNIVERSIDAD DE CUNDINAMARCA”.
SCDP01- PROCEDIMIENTO ORDINARIO
SCDP03 –PROCEDIMIENTO VERBAL
ESG-SSI-P09 - GESTIÓN DE INCIDENTES DE SEGURIDAD DE LA INFORMACIÓN
ATHP06-EVALUACION DESEMPENO ADMINISTRATIVO
ASIM005 - MANUAL LINEAMIENTOS DE USO ADECUADO DEL CORREO INSTITUCIONAL
ESG-SSI-M011- MANUAL LINEAMIENTO DE USO ACEPTABLE DE ACTIVOS DE INFORMACION
ESG-SSI-F002-ACUERDO DE CONFIDENCIALIDAD PARA MIEMBROS DEL TALENTO HUMANO, PASANTES Y MONITORES</v>
      </c>
      <c r="G15" s="77" t="str">
        <f>'Declaración de Aplicabilidad'!G57</f>
        <v>NO</v>
      </c>
      <c r="H15" s="77">
        <f>'Declaración de Aplicabilidad'!H57</f>
        <v>80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242.25" x14ac:dyDescent="0.25">
      <c r="A16" s="13"/>
      <c r="B16" s="49" t="s">
        <v>144</v>
      </c>
      <c r="C16" s="50" t="s">
        <v>145</v>
      </c>
      <c r="D16" s="50" t="s">
        <v>146</v>
      </c>
      <c r="E16" s="77" t="str">
        <f>'Declaración de Aplicabilidad'!E58</f>
        <v>SI</v>
      </c>
      <c r="F16" s="78" t="str">
        <f>'Declaración de Aplicabilidad'!F58</f>
        <v>Se cuenta con los siguientes documentos aprobados al interior de la universidad que soportan la implementación del control:
ESG-SSI-M004 - MANUAL DE ROLES Y RESPONSABILIDADES EN SEGURIDAD Y PRIVACIDAD DE LA INFORMACION
ESG-SSI-F002 - ACUERDO DE CONFIDENCIALIDAD PARA MIEMBROS DEL TALENTO HUMANO, PASANTES Y MONITORES
ESG-SSI-F010 - CHECKLIST PARA ENTREGA Y DEVOLUCION DE ACTIVOS DE LA INFORMACION
ATHP17-INGRESO Y RETIRO DEL PERSONAL DE PLANTA
Adicionalmente se cuenta con los siguientes documentos pendientes de formalizar:
ESG-SSI-Pxx PROCEDIMIENTO DE ENTREGA Y DEVOLUCIÓN DE ACTIVOS DE LA INFORMACIÓN.</v>
      </c>
      <c r="G16" s="77" t="str">
        <f>'Declaración de Aplicabilidad'!G58</f>
        <v>NO</v>
      </c>
      <c r="H16" s="77">
        <f>'Declaración de Aplicabilidad'!H58</f>
        <v>80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ht="255" x14ac:dyDescent="0.25">
      <c r="A17" s="13"/>
      <c r="B17" s="49" t="s">
        <v>147</v>
      </c>
      <c r="C17" s="50" t="s">
        <v>148</v>
      </c>
      <c r="D17" s="50" t="s">
        <v>149</v>
      </c>
      <c r="E17" s="77" t="str">
        <f>'Declaración de Aplicabilidad'!E59</f>
        <v>SI</v>
      </c>
      <c r="F17" s="78" t="str">
        <f>'Declaración de Aplicabilidad'!F59</f>
        <v>Se cuenta con los siguientes documentos aprobados al interior de la universidad que soportan la implementación del control:
ESG-SSI-P07 - TRANSFERENCIA INTERNACIONAL DE DATOS PERSONALES
ESG-SSI-M013 - MANUAL - LINEAMIENTO DE SEGURIDAD DE LA INFORMACION CON RELACION A LOS PROVEEDORES Y/O TERCEROS
ESG-SSI-F002 - ACUERDO DE CONFIDENCIALIDAD PARA MIEMBROS DEL TALENTO HUMANO, PASANTES Y MONITORES
ESG-SSI-F020 - ACUERDO DE CONFIDENCIALIDAD PARA PROVEEDORES Y TERCEROS
ESG-SSI-F009 - CLAUSULA DE CONFIDENCIALIDAD PARA FOTOGRAFOS EXTERNOS
ASIF057- CONTRATO DE CESION DE DERECHOS ENTRE LOS DESARROLLADORES DE SOFTWARE Y LA UNIVERSIDAD DE CUNDINAMARCA TERMINO FIJO, OPS, PERSONAL ACADEMICO Y PLANTA</v>
      </c>
      <c r="G17" s="77" t="str">
        <f>'Declaración de Aplicabilidad'!G59</f>
        <v>NO</v>
      </c>
      <c r="H17" s="77">
        <f>'Declaración de Aplicabilidad'!H59</f>
        <v>100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51" x14ac:dyDescent="0.25">
      <c r="A18" s="79"/>
      <c r="B18" s="49" t="s">
        <v>150</v>
      </c>
      <c r="C18" s="50" t="s">
        <v>151</v>
      </c>
      <c r="D18" s="50" t="s">
        <v>152</v>
      </c>
      <c r="E18" s="77" t="str">
        <f>'Declaración de Aplicabilidad'!E60</f>
        <v>NO</v>
      </c>
      <c r="F18" s="78" t="str">
        <f>'Declaración de Aplicabilidad'!F60</f>
        <v>EL CONTROL SE ENCUENTRA EXCLUIDO DE IMPLEMENTACIÓN EN LA UNIVERSIDAD DE CUNDINAMARCA</v>
      </c>
      <c r="G18" s="77" t="str">
        <f>'Declaración de Aplicabilidad'!G60</f>
        <v>SI</v>
      </c>
      <c r="H18" s="77">
        <f>'Declaración de Aplicabilidad'!H60</f>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ht="271.5" customHeight="1" x14ac:dyDescent="0.25">
      <c r="A19" s="1"/>
      <c r="B19" s="49" t="s">
        <v>153</v>
      </c>
      <c r="C19" s="50" t="s">
        <v>154</v>
      </c>
      <c r="D19" s="50" t="s">
        <v>155</v>
      </c>
      <c r="E19" s="77" t="str">
        <f>'Declaración de Aplicabilidad'!E61</f>
        <v>SI</v>
      </c>
      <c r="F19" s="78" t="str">
        <f>'Declaración de Aplicabilidad'!F61</f>
        <v>Se cuenta con los siguientes documentos aprobados al interior de la universidad que soportan la implementación del control:
PIEZAS GRAFICAS
ESG-SSI-G006 - GUIA PARA EL DILIGENCIAMIENTO DEL REPORTE DE EVENTOS Y O INCIDENTES DE SEGURIDAD DE LA INFORMACION
ESG-SSI-G002 - GUIA DE CONTACTO CON LAS AUTORIDADES Y GRUPOS DE INTERES ESPECIAL
ESG-SSI-F036 REPORTE DE EVENTO Y/O INCIDENTES DE SEGURIDAD DE LA INFORMACION
ESG-SSI-PL01- PLAN INSTITUCIONAL DE SENSIBILIZACION Y ENTRENAMIENTO EN SEGURIDAD Y PRIVACIDAD DE LA INFORMACION
ESG-SSI-M004- MANUAL DE ROLES Y RESPONSABILIDADES EN SEGURIDAD Y PRIVACIDAD DE LA INFORMACION</v>
      </c>
      <c r="G19" s="77" t="str">
        <f>'Declaración de Aplicabilidad'!G61</f>
        <v>NO</v>
      </c>
      <c r="H19" s="77">
        <f>'Declaración de Aplicabilidad'!H61</f>
        <v>80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72"/>
      <c r="C20" s="73"/>
      <c r="D20" s="73"/>
      <c r="E20" s="1"/>
      <c r="F20" s="73"/>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84" x14ac:dyDescent="0.25">
      <c r="A21" s="1"/>
      <c r="B21" s="72"/>
      <c r="C21" s="73"/>
      <c r="D21" s="73"/>
      <c r="E21" s="1"/>
      <c r="F21" s="73"/>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84" x14ac:dyDescent="0.25">
      <c r="A22" s="1"/>
      <c r="B22" s="64" t="s">
        <v>306</v>
      </c>
      <c r="C22" s="64"/>
      <c r="D22" s="64"/>
      <c r="E22" s="64"/>
      <c r="F22" s="64"/>
      <c r="G22" s="64"/>
      <c r="H22" s="64"/>
      <c r="I22" s="1"/>
    </row>
    <row r="23" spans="1:84" x14ac:dyDescent="0.25">
      <c r="A23" s="1"/>
      <c r="B23" s="64" t="s">
        <v>307</v>
      </c>
      <c r="C23" s="64"/>
      <c r="D23" s="64"/>
      <c r="E23" s="64"/>
      <c r="F23" s="64"/>
      <c r="G23" s="64"/>
      <c r="H23" s="64"/>
      <c r="I23" s="1"/>
    </row>
    <row r="24" spans="1:84" x14ac:dyDescent="0.25">
      <c r="A24" s="1"/>
      <c r="B24" s="64" t="s">
        <v>308</v>
      </c>
      <c r="C24" s="64"/>
      <c r="D24" s="64"/>
      <c r="E24" s="64"/>
      <c r="F24" s="64"/>
      <c r="G24" s="64"/>
      <c r="H24" s="64"/>
      <c r="I24" s="1"/>
    </row>
    <row r="25" spans="1:84" x14ac:dyDescent="0.25">
      <c r="A25" s="1"/>
      <c r="B25" s="64" t="s">
        <v>309</v>
      </c>
      <c r="C25" s="64"/>
      <c r="D25" s="64"/>
      <c r="E25" s="64"/>
      <c r="F25" s="64"/>
      <c r="G25" s="64"/>
      <c r="H25" s="64"/>
      <c r="I25" s="1"/>
    </row>
    <row r="26" spans="1:84" x14ac:dyDescent="0.25">
      <c r="A26" s="1"/>
      <c r="B26" s="66"/>
      <c r="C26" s="67"/>
      <c r="D26" s="67"/>
      <c r="E26" s="68"/>
      <c r="F26" s="67"/>
      <c r="G26" s="68"/>
      <c r="H26" s="68"/>
      <c r="I26" s="1"/>
    </row>
    <row r="27" spans="1:84" x14ac:dyDescent="0.25">
      <c r="A27" s="1"/>
      <c r="B27" s="69" t="s">
        <v>310</v>
      </c>
      <c r="C27" s="69"/>
      <c r="D27" s="69"/>
      <c r="E27" s="69"/>
      <c r="F27" s="69"/>
      <c r="G27" s="69"/>
      <c r="H27" s="69"/>
      <c r="I27" s="1"/>
    </row>
    <row r="28" spans="1:84" x14ac:dyDescent="0.25">
      <c r="A28" s="1"/>
      <c r="B28" s="69" t="s">
        <v>311</v>
      </c>
      <c r="C28" s="69"/>
      <c r="D28" s="69"/>
      <c r="E28" s="69"/>
      <c r="F28" s="69"/>
      <c r="G28" s="69"/>
      <c r="H28" s="69"/>
      <c r="I28" s="1"/>
    </row>
    <row r="29" spans="1:84" s="1" customFormat="1" x14ac:dyDescent="0.25">
      <c r="B29" s="72"/>
      <c r="C29" s="73"/>
      <c r="D29" s="73"/>
      <c r="F29" s="73"/>
    </row>
    <row r="30" spans="1:84" x14ac:dyDescent="0.25">
      <c r="A30" s="1"/>
    </row>
  </sheetData>
  <sheetProtection algorithmName="SHA-512" hashValue="4Kk/lRdl6FiLism84zEjl81H5n0ho8AEOEHGhcMcAUf0a3+KWB7+Btfbx7LaN1Sjf5Jcvk8FOPts4bGjUWuNeA==" saltValue="fVVCXubSFt+DiRZ74EKSVw==" spinCount="100000" sheet="1" objects="1" scenarios="1" formatCells="0" formatColumns="0" formatRows="0"/>
  <mergeCells count="15">
    <mergeCell ref="B28:H28"/>
    <mergeCell ref="B22:H22"/>
    <mergeCell ref="B23:H23"/>
    <mergeCell ref="B24:H24"/>
    <mergeCell ref="B25:H25"/>
    <mergeCell ref="B27:H27"/>
    <mergeCell ref="C11:G11"/>
    <mergeCell ref="B2:B5"/>
    <mergeCell ref="C2:F2"/>
    <mergeCell ref="G2:H2"/>
    <mergeCell ref="C3:F3"/>
    <mergeCell ref="G3:H3"/>
    <mergeCell ref="C4:F5"/>
    <mergeCell ref="G4:H4"/>
    <mergeCell ref="G5:H5"/>
  </mergeCells>
  <pageMargins left="0.7" right="0.7" top="0.75" bottom="0.75" header="0.3" footer="0.3"/>
  <pageSetup paperSize="9" scale="32" orientation="portrait"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9" tint="0.59999389629810485"/>
    <pageSetUpPr fitToPage="1"/>
  </sheetPr>
  <dimension ref="A1:CF34"/>
  <sheetViews>
    <sheetView view="pageBreakPreview" topLeftCell="A16" zoomScale="70" zoomScaleNormal="100" zoomScaleSheetLayoutView="70" workbookViewId="0">
      <selection activeCell="A16" sqref="A1:XFD1048576"/>
    </sheetView>
  </sheetViews>
  <sheetFormatPr baseColWidth="10" defaultColWidth="11.42578125" defaultRowHeight="15" x14ac:dyDescent="0.25"/>
  <cols>
    <col min="1" max="1" width="11.42578125" style="1"/>
    <col min="2" max="2" width="25.28515625" style="84" customWidth="1"/>
    <col min="3" max="3" width="26.7109375" style="75" customWidth="1"/>
    <col min="4" max="4" width="49.42578125" style="75" customWidth="1"/>
    <col min="5" max="5" width="20.42578125" style="6" customWidth="1"/>
    <col min="6" max="6" width="68.140625" style="75" customWidth="1"/>
    <col min="7" max="7" width="28.85546875" style="6" customWidth="1"/>
    <col min="8" max="8" width="16.85546875" style="6" customWidth="1"/>
    <col min="9" max="9" width="11.42578125" style="1"/>
    <col min="10" max="16384" width="11.42578125" style="6"/>
  </cols>
  <sheetData>
    <row r="1" spans="1:84" x14ac:dyDescent="0.25">
      <c r="B1" s="4"/>
      <c r="C1" s="3"/>
      <c r="D1" s="3"/>
      <c r="E1" s="4"/>
      <c r="F1" s="3"/>
      <c r="G1" s="4"/>
      <c r="H1" s="5"/>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B2" s="80"/>
      <c r="C2" s="8" t="s">
        <v>312</v>
      </c>
      <c r="D2" s="8"/>
      <c r="E2" s="8"/>
      <c r="F2" s="9"/>
      <c r="G2" s="10" t="s">
        <v>315</v>
      </c>
      <c r="H2" s="10"/>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B3" s="80"/>
      <c r="C3" s="8" t="s">
        <v>314</v>
      </c>
      <c r="D3" s="8"/>
      <c r="E3" s="8"/>
      <c r="F3" s="9"/>
      <c r="G3" s="11" t="s">
        <v>28</v>
      </c>
      <c r="H3" s="1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B4" s="80"/>
      <c r="C4" s="8" t="s">
        <v>29</v>
      </c>
      <c r="D4" s="8"/>
      <c r="E4" s="8"/>
      <c r="F4" s="9"/>
      <c r="G4" s="11" t="s">
        <v>305</v>
      </c>
      <c r="H4" s="1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B5" s="80"/>
      <c r="C5" s="8"/>
      <c r="D5" s="8"/>
      <c r="E5" s="8"/>
      <c r="F5" s="9"/>
      <c r="G5" s="10" t="s">
        <v>319</v>
      </c>
      <c r="H5" s="10"/>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B6" s="4"/>
      <c r="C6" s="3"/>
      <c r="D6" s="3"/>
      <c r="E6" s="4"/>
      <c r="F6" s="3"/>
      <c r="G6" s="4"/>
      <c r="H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B7" s="81">
        <v>13.1</v>
      </c>
      <c r="C7" s="3"/>
      <c r="D7" s="3"/>
      <c r="E7" s="4"/>
      <c r="F7" s="3"/>
      <c r="G7" s="4"/>
      <c r="H7" s="5"/>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B8" s="81"/>
      <c r="C8" s="3"/>
      <c r="D8" s="3"/>
      <c r="E8" s="4"/>
      <c r="F8" s="3"/>
      <c r="G8" s="13"/>
      <c r="H8" s="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15.75" thickBot="1" x14ac:dyDescent="0.3">
      <c r="B9" s="4"/>
      <c r="C9" s="3"/>
      <c r="D9" s="3"/>
      <c r="E9" s="4"/>
      <c r="F9" s="3"/>
      <c r="G9" s="4"/>
      <c r="H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8.25" x14ac:dyDescent="0.25">
      <c r="A10" s="18"/>
      <c r="B10" s="19" t="s">
        <v>3</v>
      </c>
      <c r="C10" s="21" t="s">
        <v>4</v>
      </c>
      <c r="D10" s="21" t="s">
        <v>5</v>
      </c>
      <c r="E10" s="21" t="s">
        <v>6</v>
      </c>
      <c r="F10" s="21" t="s">
        <v>7</v>
      </c>
      <c r="G10" s="21" t="s">
        <v>8</v>
      </c>
      <c r="H10" s="22" t="s">
        <v>9</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B11" s="23" t="s">
        <v>16</v>
      </c>
      <c r="C11" s="24" t="s">
        <v>289</v>
      </c>
      <c r="D11" s="24"/>
      <c r="E11" s="24"/>
      <c r="F11" s="24"/>
      <c r="G11" s="24"/>
      <c r="H11" s="30">
        <f>AVERAGE(H12:H25)</f>
        <v>57.142857142857146</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145.5" customHeight="1" x14ac:dyDescent="0.25">
      <c r="B12" s="49" t="s">
        <v>156</v>
      </c>
      <c r="C12" s="50" t="s">
        <v>157</v>
      </c>
      <c r="D12" s="50" t="s">
        <v>158</v>
      </c>
      <c r="E12" s="77" t="str">
        <f>'Declaración de Aplicabilidad'!E63</f>
        <v>SI</v>
      </c>
      <c r="F12" s="78" t="str">
        <f>'Declaración de Aplicabilidad'!F63</f>
        <v>Se cuenta con los siguientes documentos aprobados al interior de la universidad que soportan la implementación del control:
GUIA DE VIDEOVIGILANCIA
RESOLUCIÓN No. 307 DE 2008 “POR LA CUAL SE ESTABLECE EL REGLAMENTO DE INGRESO, PERMANENCIA Y SALIDA DE LA UNIVERSIDAD DE CUNDINAMARCA”
ESG-SSI-M010 MANUAL POLITICA DE CONTROL DE ACCESO FISICO A AREAS SEGURAS
ESG-SSI-M007 - MANUAL - POLITICA DE USO DE DISPOSITIVOS MOVILES Y BYOD
 ASIF063 - REGISTRO DE INGRESO A LOS CENTROS DE DATOS Y CUARTOS DE TELECOMUNICACIONES (CD’S Y TR’S)</v>
      </c>
      <c r="G12" s="77" t="str">
        <f>'Declaración de Aplicabilidad'!G63</f>
        <v>NO</v>
      </c>
      <c r="H12" s="77">
        <f>'Declaración de Aplicabilidad'!H63</f>
        <v>60</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225.75" customHeight="1" x14ac:dyDescent="0.25">
      <c r="B13" s="49" t="s">
        <v>159</v>
      </c>
      <c r="C13" s="50" t="s">
        <v>160</v>
      </c>
      <c r="D13" s="50" t="s">
        <v>161</v>
      </c>
      <c r="E13" s="77" t="str">
        <f>'Declaración de Aplicabilidad'!E64</f>
        <v>SI</v>
      </c>
      <c r="F13" s="78" t="str">
        <f>'Declaración de Aplicabilidad'!F64</f>
        <v>Se cuenta con los siguientes documentos aprobados al interior de la universidad que soportan la implementación del control:
ESG-SSI-M010 MANUAL POLITICA DE CONTROL DE ACCESO FISICO A AREAS SEGURAS
ABSG006 - GUIA USO DE CAMARAS DE SEGURIDAD UNIVERSIDAD DE CUNDINAMARCA
ASII015 - INSTRUCTIVO GESTION DE ACCESO A LOS SISTEMAS DE INFORMACION, RECURSOS Y SERVICIOS TECNOLOGICOS
 ASIF063 - REGISTRO DE INGRESO A LOS CENTROS DE DATOS Y CUARTOS DE TELECOMUNICACIONES (CD’S Y TR’S)
ADOF030 - INGRESO A LOS DEPÓSITOS DE ARCHIVOS</v>
      </c>
      <c r="G13" s="77" t="str">
        <f>'Declaración de Aplicabilidad'!G64</f>
        <v>NO</v>
      </c>
      <c r="H13" s="77">
        <f>'Declaración de Aplicabilidad'!H64</f>
        <v>80</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222.75" customHeight="1" x14ac:dyDescent="0.25">
      <c r="B14" s="49" t="s">
        <v>162</v>
      </c>
      <c r="C14" s="50" t="s">
        <v>163</v>
      </c>
      <c r="D14" s="50" t="s">
        <v>164</v>
      </c>
      <c r="E14" s="77" t="str">
        <f>'Declaración de Aplicabilidad'!E65</f>
        <v>SI</v>
      </c>
      <c r="F14" s="78" t="str">
        <f>'Declaración de Aplicabilidad'!F65</f>
        <v>Se cuenta con los siguientes documentos aprobados al interior de la universidad que soportan la implementación del control:
RESOLUCIÓN No. 307 DE 2008 “POR LA CUAL SE ESTABLECE EL REGLAMENTO DE INGRESO, PERMANENCIA Y SALIDA DE LA UNIVERSIDAD DE CUNDINAMARCA”
ESG-SSI-M010 MANUAL POLITICA DE CONTROL DE ACCESO FISICO A AREAS SEGURAS
ADOF030 - INGRESO A LOS DEPÓSITOS DE ARCHIVOS
ASIF063 - REGISTRO DE INGRESO A LOS CENTROS DE DATOS Y CUARTOS DE TELECOMUNICACIONES (CD’S Y TR’S)
ADOF030 - INGRESO A LOS DEPÓSITOS DE ARCHIVOS</v>
      </c>
      <c r="G14" s="77" t="str">
        <f>'Declaración de Aplicabilidad'!G65</f>
        <v>NO</v>
      </c>
      <c r="H14" s="77">
        <f>'Declaración de Aplicabilidad'!H65</f>
        <v>60</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17" customHeight="1" x14ac:dyDescent="0.25">
      <c r="B15" s="26" t="s">
        <v>165</v>
      </c>
      <c r="C15" s="27" t="s">
        <v>295</v>
      </c>
      <c r="D15" s="27" t="s">
        <v>290</v>
      </c>
      <c r="E15" s="77" t="str">
        <f>'Declaración de Aplicabilidad'!E66</f>
        <v>SI</v>
      </c>
      <c r="F15" s="78" t="str">
        <f>'Declaración de Aplicabilidad'!F66</f>
        <v>Se cuenta con los siguientes documentos aprobados al interior de la universidad que soportan la implementación del control:
ESG-SSI-M010 MANUAL POLITICA DE CONTROL DE ACCESO FISICO A AREAS SEGURAS
ABSG006 - GUIA USO DE CAMARAS DE SEGURIDAD UNIVERSIDAD DE CUNDINAMARCA</v>
      </c>
      <c r="G15" s="77" t="str">
        <f>'Declaración de Aplicabilidad'!G66</f>
        <v>NO</v>
      </c>
      <c r="H15" s="77">
        <f>'Declaración de Aplicabilidad'!H66</f>
        <v>60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9" customHeight="1" x14ac:dyDescent="0.25">
      <c r="B16" s="49" t="s">
        <v>166</v>
      </c>
      <c r="C16" s="50" t="s">
        <v>167</v>
      </c>
      <c r="D16" s="50" t="s">
        <v>168</v>
      </c>
      <c r="E16" s="77" t="str">
        <f>'Declaración de Aplicabilidad'!E67</f>
        <v>SI</v>
      </c>
      <c r="F16" s="78" t="str">
        <f>'Declaración de Aplicabilidad'!F67</f>
        <v>Se cuenta con los siguientes documentos aprobados al interior de la universidad que soportan la implementación del control:
ESG-SST-PL01- PLAN DE GESTIÓN INTEGRAL DEL RIESGO DE DESASTRES Y PREVENCIÓN, PREPARACIÓN Y RESPUESTA ANTE EMERGENCIAS
ESG-SSI-P12 PROCEDIMIENTO DE GESTION DE RIESGOS DE SEGURIDAD Y PRIVACIDAD DE LA INFORMACION
ESG-SSI-M09 MANUAL DE ADMINISTRACION DE RIESGOS DE SEGURIDAD Y PRIVACIDAD DE LA INFORMACION 
ESG-SST-F071 - INSPECCIÓN DE RED HIDRÁULICA CONTRA INCENDIOS
ESG-SST-F018 - INSPECCION PLANTA ELECTRICA
ESG-SST-F002 - INSPECCION DE SEGURIDAD EXTINTORES
ABSF080 - INSPECCIÓN PLANTA FISICA</v>
      </c>
      <c r="G16" s="77" t="str">
        <f>'Declaración de Aplicabilidad'!G67</f>
        <v>NO</v>
      </c>
      <c r="H16" s="77">
        <f>'Declaración de Aplicabilidad'!H67</f>
        <v>40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2:84" ht="158.25" customHeight="1" x14ac:dyDescent="0.25">
      <c r="B17" s="49" t="s">
        <v>169</v>
      </c>
      <c r="C17" s="50" t="s">
        <v>170</v>
      </c>
      <c r="D17" s="50" t="s">
        <v>171</v>
      </c>
      <c r="E17" s="77" t="str">
        <f>'Declaración de Aplicabilidad'!E68</f>
        <v>SI</v>
      </c>
      <c r="F17" s="78" t="str">
        <f>'Declaración de Aplicabilidad'!F68</f>
        <v xml:space="preserve">
Se cuenta con los siguientes documentos aprobados al interior de la universidad que soportan la implementación del control:
ESG-SSI-M010 MANUAL POLITICA DE CONTROL DE ACCESO FISICO A AREAS SEGURAS
ESG-SST-M003 - MANUAL DE SENALIZACION Y DEMARCACION DE AREAS, ESPACIOS Y DEPENDENCIAS
ASII015 - INSTRUCTIVO GESTION DE ACCESO A LOS SISTEMAS DE INFORMACION, RECURSOS Y SERVICIOS TECNOLOGICOS
ASIF063 - REGISTRO DE INGRESO A LOS CENTROS DE DATOS Y CUARTOS DE TELECOMUNICACIONES (CD’S Y TR’S)
ADOF030 - INGRESO A LOS DEPÓSITOS DE ARCHIVOS</v>
      </c>
      <c r="G17" s="77" t="str">
        <f>'Declaración de Aplicabilidad'!G68</f>
        <v>NO</v>
      </c>
      <c r="H17" s="77">
        <f>'Declaración de Aplicabilidad'!H68</f>
        <v>60</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2:84" ht="156" customHeight="1" x14ac:dyDescent="0.25">
      <c r="B18" s="49" t="s">
        <v>172</v>
      </c>
      <c r="C18" s="50" t="s">
        <v>173</v>
      </c>
      <c r="D18" s="50" t="s">
        <v>174</v>
      </c>
      <c r="E18" s="77" t="str">
        <f>'Declaración de Aplicabilidad'!E69</f>
        <v>SI</v>
      </c>
      <c r="F18" s="78" t="str">
        <f>'Declaración de Aplicabilidad'!F69</f>
        <v>Se cuenta con los siguientes documentos aprobados al interior de la universidad que soportan la implementación del control:
ESG-SSI-M001 - MANUAL DE LINEAMIENTOS DE SEGURIDAD Y PRIVACIDAD DE LA INFORMACIÓN
ESG-SSI-M006 -MANUAL - POLITICA DE ESCRITORIO LIMPIO Y PANTALLA LIMPIA
ESG-SSI-F035 - REPORTE DE VERIFICACION PARA VIGIA DE SEGURIDAD DE LA INFORMACION</v>
      </c>
      <c r="G18" s="77" t="str">
        <f>'Declaración de Aplicabilidad'!G69</f>
        <v>NO</v>
      </c>
      <c r="H18" s="77">
        <f>'Declaración de Aplicabilidad'!H69</f>
        <v>80</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2:84" ht="100.9" customHeight="1" x14ac:dyDescent="0.25">
      <c r="B19" s="49" t="s">
        <v>175</v>
      </c>
      <c r="C19" s="50" t="s">
        <v>23</v>
      </c>
      <c r="D19" s="50" t="s">
        <v>176</v>
      </c>
      <c r="E19" s="77" t="str">
        <f>'Declaración de Aplicabilidad'!E70</f>
        <v>SI</v>
      </c>
      <c r="F19" s="78" t="str">
        <f>'Declaración de Aplicabilidad'!F70</f>
        <v>Se cuenta con los siguientes documentos aprobados al interior de la universidad que soportan la implementación del control:
ESG-SSI-M011 - MANUAL – LINEAMIENTO DE USO ACEPTABLE DE ACTIVOS DE INFORMACIÓN
ESG-SSI-M006 -MANUAL - POLITICA DE ESCRITORIO LIMPIO Y PANTALLA LIMPIA
ASIM017 - MANUAL DE SERVICIOS TECNOLOGICOS</v>
      </c>
      <c r="G19" s="77" t="str">
        <f>'Declaración de Aplicabilidad'!G70</f>
        <v>NO</v>
      </c>
      <c r="H19" s="77">
        <f>'Declaración de Aplicabilidad'!H70</f>
        <v>40</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2:84" ht="74.25" customHeight="1" x14ac:dyDescent="0.25">
      <c r="B20" s="49" t="s">
        <v>177</v>
      </c>
      <c r="C20" s="50" t="s">
        <v>178</v>
      </c>
      <c r="D20" s="50" t="s">
        <v>179</v>
      </c>
      <c r="E20" s="77" t="str">
        <f>'Declaración de Aplicabilidad'!E71</f>
        <v>SI</v>
      </c>
      <c r="F20" s="78" t="str">
        <f>'Declaración de Aplicabilidad'!F71</f>
        <v>Se cuenta con los siguientes documentos aprobados al interior de la universidad que soportan la implementación del control:
ESG-SSI-M007 - MANUAL - POLITICA DE USO DE DISPOSITIVOS MOVILES Y BYOD</v>
      </c>
      <c r="G20" s="77" t="str">
        <f>'Declaración de Aplicabilidad'!G71</f>
        <v>NO</v>
      </c>
      <c r="H20" s="77">
        <f>'Declaración de Aplicabilidad'!H71</f>
        <v>40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2:84" ht="409.5" x14ac:dyDescent="0.25">
      <c r="B21" s="49" t="s">
        <v>180</v>
      </c>
      <c r="C21" s="50" t="s">
        <v>181</v>
      </c>
      <c r="D21" s="50" t="s">
        <v>182</v>
      </c>
      <c r="E21" s="77" t="str">
        <f>'Declaración de Aplicabilidad'!E72</f>
        <v>SI</v>
      </c>
      <c r="F21" s="78" t="str">
        <f>'Declaración de Aplicabilidad'!F72</f>
        <v>Se cuenta con los siguientes documentos aprobados al interior de la universidad que soportan la implementación del control:
ABSP05 - INGRESO, EGRESO, TRASLADOS Y DEVOLUCIONES DE LOS BIENES AL ALMACEN
ABSP17 – BAJAS DE INVENTARIO
ADOP06 - DISPOSICION FINAL DE LOS DOCUMENTOS
ASIP18 - SOPORTE, MANTENIMIENTO Y MONITOREO A LA INFRAESTRUCTURA DE RED Y RECURSOS TECNOLOGICOS
ADOP04 - RECEPCION, ORGANIZACION Y ALMACENAMIENTO DE LOS DOCUMENTOS EN EL ARCHIVO CENTRAL
ESG-SSI-M007 - MANUAL - POLÍTICA DE USO DE DISPOSITIVOS MÓVILES Y BYOD
ESG-SSI-M010 - MANUAL POLITICA DE CONTROL DE ACCESO FISICO A AREAS SEGURAS
ASIM008 - MANUAL PARA REALIZAR PROCESO, SEGUIMIENTO
ASIM016 - MANUAL PARA BORRADO SEGURO DE INFORMACION
ESG-SSI-F010 CHECKLIST PARA LA ENTREGA Y DEVOLUCION DE ACTIVOS
ABSF037 - DEVOLUCION DE BIENES AL ALMACEN, BAJAS O TRASLADO ENTRE DEPENDENCIAS
ABSF068 - AUTORIZACION PARA PRESTAMO O RETIRO DE BIENES NO ACADEMICOS DE LA UNIVERSIDAD</v>
      </c>
      <c r="G21" s="77" t="str">
        <f>'Declaración de Aplicabilidad'!G72</f>
        <v>NO</v>
      </c>
      <c r="H21" s="77">
        <f>'Declaración de Aplicabilidad'!H72</f>
        <v>40</v>
      </c>
    </row>
    <row r="22" spans="2:84" ht="89.25" x14ac:dyDescent="0.25">
      <c r="B22" s="49" t="s">
        <v>183</v>
      </c>
      <c r="C22" s="50" t="s">
        <v>184</v>
      </c>
      <c r="D22" s="50" t="s">
        <v>185</v>
      </c>
      <c r="E22" s="77" t="str">
        <f>'Declaración de Aplicabilidad'!E73</f>
        <v>SI</v>
      </c>
      <c r="F22" s="78" t="str">
        <f>'Declaración de Aplicabilidad'!F73</f>
        <v>Se cuenta con los siguientes documentos aprobados al interior de la universidad que soportan la implementación del control:
ASIM014 - MANUAL LINEAMIENTOS DE ACTUALIZACIÓN Y RENOVACIÓN DE INFRAESTRUCTURA TECNOLÓGICA
ASIM017 - MANUAL DE SERVICIOS TECNOLOGICOS</v>
      </c>
      <c r="G22" s="77" t="str">
        <f>'Declaración de Aplicabilidad'!G73</f>
        <v>NO</v>
      </c>
      <c r="H22" s="77">
        <f>'Declaración de Aplicabilidad'!H73</f>
        <v>40</v>
      </c>
    </row>
    <row r="23" spans="2:84" ht="153" x14ac:dyDescent="0.25">
      <c r="B23" s="49" t="s">
        <v>186</v>
      </c>
      <c r="C23" s="50" t="s">
        <v>187</v>
      </c>
      <c r="D23" s="50" t="s">
        <v>188</v>
      </c>
      <c r="E23" s="77" t="str">
        <f>'Declaración de Aplicabilidad'!E74</f>
        <v>SI</v>
      </c>
      <c r="F23" s="78" t="str">
        <f>'Declaración de Aplicabilidad'!F74</f>
        <v>Se cuenta con los siguientes documentos aprobados al interior de la universidad que soportan la implementación del control:
ASIM017 - MANUAL DE SERVICIOS TECNOLOGICOS
ESG-SSI-M010 - MANUAL POLÍTICA DE CONTROL DE ACCESO A ÁREAS SEGURAS
ASIF061 - LISTA DE VERIFICACION MANTENIMIENTO EQUIPOS DE COMPUTO
SG-SST-G008 - GUÍA DE INSPECCIONES</v>
      </c>
      <c r="G23" s="77" t="str">
        <f>'Declaración de Aplicabilidad'!G74</f>
        <v>NO</v>
      </c>
      <c r="H23" s="77">
        <f>'Declaración de Aplicabilidad'!H74</f>
        <v>40</v>
      </c>
    </row>
    <row r="24" spans="2:84" ht="180" customHeight="1" x14ac:dyDescent="0.25">
      <c r="B24" s="49" t="s">
        <v>189</v>
      </c>
      <c r="C24" s="50" t="s">
        <v>190</v>
      </c>
      <c r="D24" s="50" t="s">
        <v>191</v>
      </c>
      <c r="E24" s="77" t="str">
        <f>'Declaración de Aplicabilidad'!E75</f>
        <v>SI</v>
      </c>
      <c r="F24" s="78" t="str">
        <f>'Declaración de Aplicabilidad'!F75</f>
        <v>Se cuenta con los siguientes documentos aprobados al interior de la universidad que soportan la implementación del control:
ASIP18 - SOPORTE, MANTENIMIENTO Y MONITOREO A LA INFRAESTRUCTURA DE RED Y RECURSOS TECNOLOGICOS
ASIM017 - MANUAL DE SERVICIOS TECNOLOGICOS (CONSULTA RESTRINGIDA)
ASIF060 - LISTA DE BACKUPS Y LIMPIEZA DE CDS Y TRS
ASIF061 - LISTA DE VERIFICACION MANTENIMIENTO EQUIPOS DE COMPUTO</v>
      </c>
      <c r="G24" s="77" t="str">
        <f>'Declaración de Aplicabilidad'!G75</f>
        <v>NO</v>
      </c>
      <c r="H24" s="77">
        <f>'Declaración de Aplicabilidad'!H75</f>
        <v>80</v>
      </c>
    </row>
    <row r="25" spans="2:84" ht="240" customHeight="1" x14ac:dyDescent="0.25">
      <c r="B25" s="49" t="s">
        <v>192</v>
      </c>
      <c r="C25" s="50" t="s">
        <v>193</v>
      </c>
      <c r="D25" s="50" t="s">
        <v>194</v>
      </c>
      <c r="E25" s="77" t="str">
        <f>'Declaración de Aplicabilidad'!E76</f>
        <v>SI</v>
      </c>
      <c r="F25" s="78" t="str">
        <f>'Declaración de Aplicabilidad'!F76</f>
        <v>Se cuenta con los siguientes documentos aprobados al interior de la universidad que soportan la implementación del control:
ABSP17 - BAJAS DE INVENTARIO
ASIP18 - SOPORTE, MANTENIMIENTO Y MONITOREO A LA INFRAESTRUCTURA DE RED Y RECURSOS TECNOLOGICOS
ASIM016 - MANUAL PARA BORRADO SEGURO DE INFORMACION
ABSF037 - DEVOLUCION DE BIENES AL ALMACEN, BAJAS O TRASLADO ENTRE DEPENDENCIAS
ASIF061 - LISTA DE VERIFICACION MANTENIMIENTO EQUIPOS DE COMPUTO
ASIF070 - ACEPTACION DE BORRADO SEGURO EQUIPOS DE COMPUTO</v>
      </c>
      <c r="G25" s="77" t="str">
        <f>'Declaración de Aplicabilidad'!G76</f>
        <v>NO</v>
      </c>
      <c r="H25" s="77">
        <f>'Declaración de Aplicabilidad'!H76</f>
        <v>80</v>
      </c>
    </row>
    <row r="26" spans="2:84" s="1" customFormat="1" x14ac:dyDescent="0.25">
      <c r="B26" s="82"/>
      <c r="C26" s="73"/>
      <c r="D26" s="73"/>
      <c r="F26" s="73"/>
    </row>
    <row r="27" spans="2:84" x14ac:dyDescent="0.25">
      <c r="B27" s="64" t="s">
        <v>306</v>
      </c>
      <c r="C27" s="64"/>
      <c r="D27" s="64"/>
      <c r="E27" s="64"/>
      <c r="F27" s="64"/>
      <c r="G27" s="64"/>
      <c r="H27" s="64"/>
    </row>
    <row r="28" spans="2:84" x14ac:dyDescent="0.25">
      <c r="B28" s="64" t="s">
        <v>307</v>
      </c>
      <c r="C28" s="64"/>
      <c r="D28" s="64"/>
      <c r="E28" s="64"/>
      <c r="F28" s="64"/>
      <c r="G28" s="64"/>
      <c r="H28" s="64"/>
    </row>
    <row r="29" spans="2:84" x14ac:dyDescent="0.25">
      <c r="B29" s="64" t="s">
        <v>308</v>
      </c>
      <c r="C29" s="64"/>
      <c r="D29" s="64"/>
      <c r="E29" s="64"/>
      <c r="F29" s="64"/>
      <c r="G29" s="64"/>
      <c r="H29" s="64"/>
    </row>
    <row r="30" spans="2:84" x14ac:dyDescent="0.25">
      <c r="B30" s="64" t="s">
        <v>309</v>
      </c>
      <c r="C30" s="64"/>
      <c r="D30" s="64"/>
      <c r="E30" s="64"/>
      <c r="F30" s="64"/>
      <c r="G30" s="64"/>
      <c r="H30" s="64"/>
    </row>
    <row r="31" spans="2:84" x14ac:dyDescent="0.25">
      <c r="B31" s="83"/>
      <c r="C31" s="67"/>
      <c r="D31" s="67"/>
      <c r="E31" s="68"/>
      <c r="F31" s="67"/>
      <c r="G31" s="68"/>
      <c r="H31" s="68"/>
    </row>
    <row r="32" spans="2:84" x14ac:dyDescent="0.25">
      <c r="B32" s="69" t="s">
        <v>310</v>
      </c>
      <c r="C32" s="69"/>
      <c r="D32" s="69"/>
      <c r="E32" s="69"/>
      <c r="F32" s="69"/>
      <c r="G32" s="69"/>
      <c r="H32" s="69"/>
    </row>
    <row r="33" spans="2:8" x14ac:dyDescent="0.25">
      <c r="B33" s="69" t="s">
        <v>311</v>
      </c>
      <c r="C33" s="69"/>
      <c r="D33" s="69"/>
      <c r="E33" s="69"/>
      <c r="F33" s="69"/>
      <c r="G33" s="69"/>
      <c r="H33" s="69"/>
    </row>
    <row r="34" spans="2:8" s="1" customFormat="1" x14ac:dyDescent="0.25">
      <c r="B34" s="82"/>
      <c r="C34" s="73"/>
      <c r="D34" s="73"/>
      <c r="F34" s="73"/>
    </row>
  </sheetData>
  <sheetProtection algorithmName="SHA-512" hashValue="yfTD6nXKsi8WWibwN7K7tfgCquGg4sckC5cXTsT61RXRG+j3wfOYMsF5LXJlDQPtZ56xJzqOfSl6ruQ8Xh0qKA==" saltValue="b6bGEWiYSd4ooz/gdOZoXQ==" spinCount="100000" sheet="1" objects="1" scenarios="1" formatCells="0" formatColumns="0" formatRows="0"/>
  <mergeCells count="15">
    <mergeCell ref="B33:H33"/>
    <mergeCell ref="B27:H27"/>
    <mergeCell ref="B28:H28"/>
    <mergeCell ref="B29:H29"/>
    <mergeCell ref="B30:H30"/>
    <mergeCell ref="B32:H32"/>
    <mergeCell ref="C11:G11"/>
    <mergeCell ref="B2:B5"/>
    <mergeCell ref="C2:F2"/>
    <mergeCell ref="G2:H2"/>
    <mergeCell ref="C3:F3"/>
    <mergeCell ref="G3:H3"/>
    <mergeCell ref="C4:F5"/>
    <mergeCell ref="G4:H4"/>
    <mergeCell ref="G5:H5"/>
  </mergeCells>
  <pageMargins left="0.7" right="0.7" top="0.75" bottom="0.75" header="0.3" footer="0.3"/>
  <pageSetup paperSize="9" scale="27" orientation="portrait"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5" tint="0.79998168889431442"/>
    <pageSetUpPr fitToPage="1"/>
  </sheetPr>
  <dimension ref="A1:CF54"/>
  <sheetViews>
    <sheetView view="pageBreakPreview" topLeftCell="E7" zoomScaleNormal="100" zoomScaleSheetLayoutView="100" workbookViewId="0">
      <selection activeCell="F13" sqref="F13"/>
    </sheetView>
  </sheetViews>
  <sheetFormatPr baseColWidth="10" defaultColWidth="11.42578125" defaultRowHeight="15" x14ac:dyDescent="0.25"/>
  <cols>
    <col min="1" max="1" width="11.42578125" style="1"/>
    <col min="2" max="2" width="25.28515625" style="84" customWidth="1"/>
    <col min="3" max="3" width="26.7109375" style="6" customWidth="1"/>
    <col min="4" max="4" width="49.42578125" style="6" customWidth="1"/>
    <col min="5" max="5" width="20.42578125" style="6" customWidth="1"/>
    <col min="6" max="6" width="82" style="91" customWidth="1"/>
    <col min="7" max="7" width="28.85546875" style="6" customWidth="1"/>
    <col min="8" max="8" width="16.85546875" style="6" customWidth="1"/>
    <col min="9" max="9" width="11.42578125" style="1"/>
    <col min="10" max="16384" width="11.42578125" style="6"/>
  </cols>
  <sheetData>
    <row r="1" spans="1:84" x14ac:dyDescent="0.25">
      <c r="B1" s="4"/>
      <c r="C1" s="79"/>
      <c r="D1" s="85"/>
      <c r="E1" s="4"/>
      <c r="F1" s="86"/>
      <c r="G1" s="4"/>
      <c r="H1" s="5"/>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x14ac:dyDescent="0.25">
      <c r="B2" s="80"/>
      <c r="C2" s="8" t="s">
        <v>312</v>
      </c>
      <c r="D2" s="8"/>
      <c r="E2" s="8"/>
      <c r="F2" s="9"/>
      <c r="G2" s="10" t="s">
        <v>315</v>
      </c>
      <c r="H2" s="10"/>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x14ac:dyDescent="0.25">
      <c r="B3" s="80"/>
      <c r="C3" s="8" t="s">
        <v>314</v>
      </c>
      <c r="D3" s="8"/>
      <c r="E3" s="8"/>
      <c r="F3" s="9"/>
      <c r="G3" s="11" t="s">
        <v>28</v>
      </c>
      <c r="H3" s="1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x14ac:dyDescent="0.25">
      <c r="B4" s="80"/>
      <c r="C4" s="8" t="s">
        <v>29</v>
      </c>
      <c r="D4" s="8"/>
      <c r="E4" s="8"/>
      <c r="F4" s="9"/>
      <c r="G4" s="11" t="s">
        <v>305</v>
      </c>
      <c r="H4" s="1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x14ac:dyDescent="0.25">
      <c r="B5" s="80"/>
      <c r="C5" s="8"/>
      <c r="D5" s="8"/>
      <c r="E5" s="8"/>
      <c r="F5" s="9"/>
      <c r="G5" s="10" t="s">
        <v>320</v>
      </c>
      <c r="H5" s="10"/>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x14ac:dyDescent="0.25">
      <c r="B6" s="4"/>
      <c r="C6" s="79"/>
      <c r="D6" s="85"/>
      <c r="E6" s="4"/>
      <c r="F6" s="86"/>
      <c r="G6" s="4"/>
      <c r="H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B7" s="81">
        <v>13.1</v>
      </c>
      <c r="C7" s="79"/>
      <c r="D7" s="85"/>
      <c r="E7" s="4"/>
      <c r="F7" s="86"/>
      <c r="G7" s="4"/>
      <c r="H7" s="5"/>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B8" s="81"/>
      <c r="C8" s="79"/>
      <c r="D8" s="85"/>
      <c r="E8" s="4"/>
      <c r="F8" s="86"/>
      <c r="G8" s="13"/>
      <c r="H8" s="5"/>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15.75" thickBot="1" x14ac:dyDescent="0.3">
      <c r="B9" s="4"/>
      <c r="C9" s="79"/>
      <c r="D9" s="85"/>
      <c r="E9" s="4"/>
      <c r="F9" s="86"/>
      <c r="G9" s="4"/>
      <c r="H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ht="38.25" x14ac:dyDescent="0.25">
      <c r="A10" s="18"/>
      <c r="B10" s="19" t="s">
        <v>3</v>
      </c>
      <c r="C10" s="21" t="s">
        <v>4</v>
      </c>
      <c r="D10" s="21" t="s">
        <v>5</v>
      </c>
      <c r="E10" s="21" t="s">
        <v>6</v>
      </c>
      <c r="F10" s="20" t="s">
        <v>7</v>
      </c>
      <c r="G10" s="21" t="s">
        <v>8</v>
      </c>
      <c r="H10" s="22" t="s">
        <v>9</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B11" s="23" t="s">
        <v>19</v>
      </c>
      <c r="C11" s="24" t="s">
        <v>195</v>
      </c>
      <c r="D11" s="24"/>
      <c r="E11" s="24"/>
      <c r="F11" s="24"/>
      <c r="G11" s="24"/>
      <c r="H11" s="30">
        <f>AVERAGE(H12:H45)</f>
        <v>38.823529411764703</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ht="203.25" customHeight="1" x14ac:dyDescent="0.25">
      <c r="B12" s="49" t="s">
        <v>196</v>
      </c>
      <c r="C12" s="87" t="s">
        <v>197</v>
      </c>
      <c r="D12" s="50" t="s">
        <v>198</v>
      </c>
      <c r="E12" s="77" t="str">
        <f>'Declaración de Aplicabilidad'!E78</f>
        <v>SI</v>
      </c>
      <c r="F12" s="29" t="str">
        <f>'Declaración de Aplicabilidad'!F78</f>
        <v>Se cuenta con los siguientes documentos aprobados al interior de la universidad que soportan la implementación del control:
ESG-SSI-M001 - MANUAL DE LINEAMIENTOSS DE SEGURIDAD Y PRIVACIDAD DE LA INFORMACIÓN
ESG-SSI-M007 - MANUAL - POLÍTICA DE USO DE DISPOSITIVOS MÓVILES Y BYOD
ESG-SSI-M011 - MANUAL DE LINEAMIENTOS DE USO ACEPTABLE DE ACTIVOS DE INFORMACIÓN
ESG-SSI-M006 -MANUAL - POLITICA DE ESCRITORIO LIMPIO Y PANTALLA LIMPIA
ESG-SSI-F035 - REPORTE DE VERIFICACION PARA VIGIA DE SEGURIDAD DE LA INFORMACION</v>
      </c>
      <c r="G12" s="77" t="str">
        <f>'Declaración de Aplicabilidad'!G78</f>
        <v>NO</v>
      </c>
      <c r="H12" s="88">
        <f>'Declaración de Aplicabilidad'!H78</f>
        <v>80</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ht="135.75" customHeight="1" x14ac:dyDescent="0.25">
      <c r="B13" s="49" t="s">
        <v>199</v>
      </c>
      <c r="C13" s="87" t="s">
        <v>200</v>
      </c>
      <c r="D13" s="50" t="s">
        <v>201</v>
      </c>
      <c r="E13" s="77" t="str">
        <f>'Declaración de Aplicabilidad'!E79</f>
        <v>SI</v>
      </c>
      <c r="F13" s="29" t="str">
        <f>'Declaración de Aplicabilidad'!F79</f>
        <v>Se cuenta con los siguientes documentos aprobados al interior de la universidad que soportan la implementación del control:
ASIP20 - GESTION DE ACCESO A LOS SISTEMAS DE INFORMACION, RECURSOS Y SERVICIOS TECNOLOGICOS
ASII015 - INSTRUCTIVO GESTION DE ACCESO A LOS SISTEMAS DE INFORMACION, RECURSOS Y SERVICIOS TECNOLOGICOS</v>
      </c>
      <c r="G13" s="77" t="str">
        <f>'Declaración de Aplicabilidad'!G79</f>
        <v>NO</v>
      </c>
      <c r="H13" s="77">
        <f>'Declaración de Aplicabilidad'!H79</f>
        <v>60</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ht="87.75" customHeight="1" x14ac:dyDescent="0.25">
      <c r="B14" s="49" t="s">
        <v>202</v>
      </c>
      <c r="C14" s="87" t="s">
        <v>203</v>
      </c>
      <c r="D14" s="50" t="s">
        <v>204</v>
      </c>
      <c r="E14" s="77" t="str">
        <f>'Declaración de Aplicabilidad'!E80</f>
        <v>SI</v>
      </c>
      <c r="F14" s="29" t="str">
        <f>'Declaración de Aplicabilidad'!F80</f>
        <v>Se cuenta con los siguientes documentos aprobados al interior de la universidad que soportan la implementación del control:
ASII015 - INSTRUCTIVO GESTION DE ACCESO A LOS SISTEMAS DE INFORMACION, RECURSOS Y SERVICIOS TECNOLOGICOS</v>
      </c>
      <c r="G14" s="77" t="str">
        <f>'Declaración de Aplicabilidad'!G80</f>
        <v>NO</v>
      </c>
      <c r="H14" s="77">
        <f>'Declaración de Aplicabilidad'!H80</f>
        <v>60</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08.75" customHeight="1" x14ac:dyDescent="0.25">
      <c r="B15" s="26" t="s">
        <v>205</v>
      </c>
      <c r="C15" s="89" t="s">
        <v>206</v>
      </c>
      <c r="D15" s="27" t="s">
        <v>207</v>
      </c>
      <c r="E15" s="77" t="str">
        <f>'Declaración de Aplicabilidad'!E81</f>
        <v>SI</v>
      </c>
      <c r="F15" s="29" t="str">
        <f>'Declaración de Aplicabilidad'!F81</f>
        <v xml:space="preserve">Se cuenta con los siguientes documentos aprobados al interior de la universidad que soportan la implementación del control:
ASIM006 - MANUAL DE LINEAMINETOS DE DESARROLLO DE SOFTWARE INSTUTUCIONAL ( se definen los permisos otorgados a cada desarrollador sobre el proyecto) </v>
      </c>
      <c r="G15" s="77" t="str">
        <f>'Declaración de Aplicabilidad'!G81</f>
        <v>NO</v>
      </c>
      <c r="H15" s="77">
        <f>'Declaración de Aplicabilidad'!H81</f>
        <v>20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27.5" x14ac:dyDescent="0.25">
      <c r="B16" s="49" t="s">
        <v>208</v>
      </c>
      <c r="C16" s="87" t="s">
        <v>209</v>
      </c>
      <c r="D16" s="50" t="s">
        <v>210</v>
      </c>
      <c r="E16" s="77" t="str">
        <f>'Declaración de Aplicabilidad'!E82</f>
        <v>SI</v>
      </c>
      <c r="F16" s="29" t="str">
        <f>'Declaración de Aplicabilidad'!F82</f>
        <v>Se cuenta con los siguientes documentos aprobados al interior de la universidad que soportan la implementación del control:
ASIM005 - MANUAL DE POLITICAS DE USO ADECUADO DEL CORREO INSTITUCIONAL
ASIP20 - GESTION DE ACCESO A LOS SISTEMAS DE INFORMACION, RECURSOS Y SERVICIOS TECNOLOGICOS
ASII015 - INSTRUCTIVO GESTION DE ACCESO A LOS SISTEMAS DE INFORMACION, RECURSOS Y SERVICIOS TECNOLOGICOS</v>
      </c>
      <c r="G16" s="77" t="str">
        <f>'Declaración de Aplicabilidad'!G82</f>
        <v>NO</v>
      </c>
      <c r="H16" s="77">
        <f>'Declaración de Aplicabilidad'!H82</f>
        <v>60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2:84" ht="71.25" customHeight="1" x14ac:dyDescent="0.25">
      <c r="B17" s="49" t="s">
        <v>211</v>
      </c>
      <c r="C17" s="87" t="s">
        <v>212</v>
      </c>
      <c r="D17" s="50" t="s">
        <v>213</v>
      </c>
      <c r="E17" s="77" t="str">
        <f>'Declaración de Aplicabilidad'!E83</f>
        <v>NO</v>
      </c>
      <c r="F17" s="29" t="str">
        <f>'Declaración de Aplicabilidad'!F83</f>
        <v>Se encuentra en proceso de validación con el área encargada, en proceso de documentación y posterior formalización.</v>
      </c>
      <c r="G17" s="77" t="str">
        <f>'Declaración de Aplicabilidad'!G83</f>
        <v>NO</v>
      </c>
      <c r="H17" s="77">
        <f>'Declaración de Aplicabilidad'!H83</f>
        <v>0</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2:84" ht="186" customHeight="1" x14ac:dyDescent="0.25">
      <c r="B18" s="49" t="s">
        <v>214</v>
      </c>
      <c r="C18" s="87" t="s">
        <v>215</v>
      </c>
      <c r="D18" s="50" t="s">
        <v>216</v>
      </c>
      <c r="E18" s="77" t="str">
        <f>'Declaración de Aplicabilidad'!E84</f>
        <v>SI</v>
      </c>
      <c r="F18" s="29" t="str">
        <f>'Declaración de Aplicabilidad'!F84</f>
        <v>Se cuenta con los siguientes documentos aprobados al interior de la universidad que soportan la implementación del control:
ASIP18 - SOPORTE, MANTENIMIENTO Y MONITOREO A LA INFRAESTRUCTURA DE RED Y RECURSOS TECNOLOGICOS
ESG-SSI-PL01 - PLAN INSTITUCIONAL DE SENSIBILIZACION Y ENTRENAMIENTO EN SEGURIDAD Y PRIVACIDAD DE LA INFORMACION
ESG-SSI-P09 - GESTION DE INCIDENTES DE SEGURIDAD DE LA INFORMACION
ESG-SSI-F035 - REPORTE DE VERIFICACION PARA VIGIA DE SEGURIDAD DE LA INFORMACION</v>
      </c>
      <c r="G18" s="77" t="str">
        <f>'Declaración de Aplicabilidad'!G84</f>
        <v>NO</v>
      </c>
      <c r="H18" s="77">
        <f>'Declaración de Aplicabilidad'!H84</f>
        <v>60</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2:84" ht="72" customHeight="1" x14ac:dyDescent="0.25">
      <c r="B19" s="49" t="s">
        <v>217</v>
      </c>
      <c r="C19" s="87" t="s">
        <v>218</v>
      </c>
      <c r="D19" s="50" t="s">
        <v>219</v>
      </c>
      <c r="E19" s="77" t="str">
        <f>'Declaración de Aplicabilidad'!E85</f>
        <v>SI</v>
      </c>
      <c r="F19" s="29" t="str">
        <f>'Declaración de Aplicabilidad'!F85</f>
        <v xml:space="preserve">Se cuenta con el siguiente documento por aprobación al interior de la universidad que soportan la implementación del control:
ABSP01 - ADQUISICION DE BIENES, SERVICIOS U OBRAS CONTRATACION DIRECTA (AL CONTRATAR)
EPIP15 - PROCEDIMIENTO DE REVISION POR LA DIRECCION
ASIP36- GESTION DE VULNERABILIDADES 
( Se espera agendar mesa de trabajo con el SGSI para modificar y actualizar el procedimiento) </v>
      </c>
      <c r="G19" s="77" t="str">
        <f>'Declaración de Aplicabilidad'!G85</f>
        <v>NO</v>
      </c>
      <c r="H19" s="77">
        <f>'Declaración de Aplicabilidad'!H85</f>
        <v>40</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2:84" ht="60.75" customHeight="1" x14ac:dyDescent="0.25">
      <c r="B20" s="49" t="s">
        <v>220</v>
      </c>
      <c r="C20" s="87" t="s">
        <v>296</v>
      </c>
      <c r="D20" s="50" t="s">
        <v>221</v>
      </c>
      <c r="E20" s="77" t="str">
        <f>'Declaración de Aplicabilidad'!E86</f>
        <v>NO</v>
      </c>
      <c r="F20" s="29" t="str">
        <f>'Declaración de Aplicabilidad'!F86</f>
        <v>Se encuentra en proceso de validación con el área encargada, en proceso de documentación y posterior formalización.</v>
      </c>
      <c r="G20" s="77" t="str">
        <f>'Declaración de Aplicabilidad'!G86</f>
        <v>NO</v>
      </c>
      <c r="H20" s="77">
        <f>'Declaración de Aplicabilidad'!H86</f>
        <v>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2:84" ht="75.75" customHeight="1" x14ac:dyDescent="0.25">
      <c r="B21" s="49" t="s">
        <v>222</v>
      </c>
      <c r="C21" s="87" t="s">
        <v>297</v>
      </c>
      <c r="D21" s="50" t="s">
        <v>223</v>
      </c>
      <c r="E21" s="77" t="str">
        <f>'Declaración de Aplicabilidad'!E87</f>
        <v>SI</v>
      </c>
      <c r="F21" s="29" t="str">
        <f>'Declaración de Aplicabilidad'!F87</f>
        <v xml:space="preserve">Se cuenta con los siguientes documentos aprobados al interior de la universidad que soportan la implementación del control:
ASIM016 - MANUAL PARA BORRADO SEGURO DE LA INFORMACION </v>
      </c>
      <c r="G21" s="77" t="str">
        <f>'Declaración de Aplicabilidad'!G87</f>
        <v>NO</v>
      </c>
      <c r="H21" s="77">
        <f>'Declaración de Aplicabilidad'!H87</f>
        <v>40</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2:84" ht="78.75" customHeight="1" x14ac:dyDescent="0.25">
      <c r="B22" s="49" t="s">
        <v>224</v>
      </c>
      <c r="C22" s="87" t="s">
        <v>298</v>
      </c>
      <c r="D22" s="50" t="s">
        <v>225</v>
      </c>
      <c r="E22" s="77" t="str">
        <f>'Declaración de Aplicabilidad'!E88</f>
        <v>NO</v>
      </c>
      <c r="F22" s="29" t="str">
        <f>'Declaración de Aplicabilidad'!F88</f>
        <v xml:space="preserve">
Se encuentra en proceso de validación con el área encargada, en proceso de documentación y posterior formalización.</v>
      </c>
      <c r="G22" s="77" t="str">
        <f>'Declaración de Aplicabilidad'!G88</f>
        <v>NO</v>
      </c>
      <c r="H22" s="77">
        <f>'Declaración de Aplicabilidad'!H88</f>
        <v>0</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2:84" ht="64.5" customHeight="1" x14ac:dyDescent="0.25">
      <c r="B23" s="49" t="s">
        <v>226</v>
      </c>
      <c r="C23" s="87" t="s">
        <v>299</v>
      </c>
      <c r="D23" s="50" t="s">
        <v>227</v>
      </c>
      <c r="E23" s="77" t="str">
        <f>'Declaración de Aplicabilidad'!E89</f>
        <v>NO</v>
      </c>
      <c r="F23" s="29" t="str">
        <f>'Declaración de Aplicabilidad'!F89</f>
        <v>Se proyecta dar cumplimiento a este control mediante la detección, monitoreo y protección de los datos sensibles contra la pérdida o fuga no autorizada, asegurando que se cumplan las políticas de seguridad, confidencialidad e integridad de la información y minimizando los riesgos de exposición</v>
      </c>
      <c r="G23" s="77" t="str">
        <f>'Declaración de Aplicabilidad'!G89</f>
        <v>NO</v>
      </c>
      <c r="H23" s="77">
        <f>'Declaración de Aplicabilidad'!H89</f>
        <v>0</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2:84" ht="97.5" customHeight="1" x14ac:dyDescent="0.25">
      <c r="B24" s="49" t="s">
        <v>228</v>
      </c>
      <c r="C24" s="87" t="s">
        <v>229</v>
      </c>
      <c r="D24" s="50" t="s">
        <v>230</v>
      </c>
      <c r="E24" s="77" t="str">
        <f>'Declaración de Aplicabilidad'!E90</f>
        <v>SI</v>
      </c>
      <c r="F24" s="29" t="str">
        <f>'Declaración de Aplicabilidad'!F90</f>
        <v>Se cuenta con los siguientes documentos aprobados al interior de la universidad que soportan la implementación del control:
ASIP25 - COPIA DE SEGURIDAD DE LA INFORMACION
ASIM008 - MANUAL PARA REALIZAR PROCESO,SEGUIMIENTO Y RECUPERACION DE BACKUPS</v>
      </c>
      <c r="G24" s="77" t="str">
        <f>'Declaración de Aplicabilidad'!G90</f>
        <v>NO</v>
      </c>
      <c r="H24" s="77">
        <f>'Declaración de Aplicabilidad'!H90</f>
        <v>80</v>
      </c>
    </row>
    <row r="25" spans="2:84" ht="38.25" x14ac:dyDescent="0.25">
      <c r="B25" s="49" t="s">
        <v>231</v>
      </c>
      <c r="C25" s="87" t="s">
        <v>232</v>
      </c>
      <c r="D25" s="50" t="s">
        <v>233</v>
      </c>
      <c r="E25" s="77" t="str">
        <f>'Declaración de Aplicabilidad'!E91</f>
        <v>NO</v>
      </c>
      <c r="F25" s="29" t="str">
        <f>'Declaración de Aplicabilidad'!F91</f>
        <v>Se encuentra en proceso de validación con el área encargada, en proceso de documentación y posterior formalización.</v>
      </c>
      <c r="G25" s="77" t="str">
        <f>'Declaración de Aplicabilidad'!G91</f>
        <v>NO</v>
      </c>
      <c r="H25" s="77">
        <f>'Declaración de Aplicabilidad'!H91</f>
        <v>0</v>
      </c>
    </row>
    <row r="26" spans="2:84" ht="170.25" customHeight="1" x14ac:dyDescent="0.25">
      <c r="B26" s="49" t="s">
        <v>234</v>
      </c>
      <c r="C26" s="87" t="s">
        <v>235</v>
      </c>
      <c r="D26" s="50" t="s">
        <v>236</v>
      </c>
      <c r="E26" s="77" t="str">
        <f>'Declaración de Aplicabilidad'!E92</f>
        <v>SI</v>
      </c>
      <c r="F26" s="29" t="str">
        <f>'Declaración de Aplicabilidad'!F92</f>
        <v xml:space="preserve">Se cuenta con los siguientes documentos aprobados y por aprobar al interior de la universidad que soportan la implementación del control:
ESGI-SSI-P09 - GESTION DE INCIDENTES DE SEGURIDAD DE LA INFORMACION
ESG-SSI-M12 - MANUAL POLITICA DE GESTION DE INCIDENTES
ESG-SSI-F036 - REPORTE DE EVENTO Y/O INCIDENTES DE SEGURIDAD DE LA INFORMACION
ESG-SSI-F037 - CONSOLIDADO DE INCIDENTES Y/O EVENTOS DE SEGURIDAD DE LA INFORMACION </v>
      </c>
      <c r="G26" s="77" t="str">
        <f>'Declaración de Aplicabilidad'!G92</f>
        <v>NO</v>
      </c>
      <c r="H26" s="77">
        <f>'Declaración de Aplicabilidad'!H92</f>
        <v>40</v>
      </c>
    </row>
    <row r="27" spans="2:84" ht="51" x14ac:dyDescent="0.25">
      <c r="B27" s="49" t="s">
        <v>237</v>
      </c>
      <c r="C27" s="87" t="s">
        <v>300</v>
      </c>
      <c r="D27" s="50" t="s">
        <v>238</v>
      </c>
      <c r="E27" s="77" t="str">
        <f>'Declaración de Aplicabilidad'!E93</f>
        <v>NO</v>
      </c>
      <c r="F27" s="29" t="str">
        <f>'Declaración de Aplicabilidad'!F93</f>
        <v xml:space="preserve">Se proyecta dar cumplimiento a este control mediante el monitoreo en tiempo real de la infraestructura de la organización, con el fin de identificar alertas e incidentes. </v>
      </c>
      <c r="G27" s="77" t="str">
        <f>'Declaración de Aplicabilidad'!G93</f>
        <v>NO</v>
      </c>
      <c r="H27" s="77">
        <f>'Declaración de Aplicabilidad'!H93</f>
        <v>0</v>
      </c>
    </row>
    <row r="28" spans="2:84" ht="84" customHeight="1" x14ac:dyDescent="0.25">
      <c r="B28" s="49" t="s">
        <v>239</v>
      </c>
      <c r="C28" s="87" t="s">
        <v>240</v>
      </c>
      <c r="D28" s="50" t="s">
        <v>241</v>
      </c>
      <c r="E28" s="77" t="str">
        <f>'Declaración de Aplicabilidad'!E94</f>
        <v>SI</v>
      </c>
      <c r="F28" s="29" t="str">
        <f>'Declaración de Aplicabilidad'!F94</f>
        <v xml:space="preserve">Se cuenta con los siguientes documentos aprobados al interior de la universidad que soportan la implementación del control:
ASIG009- CREACION Y CONFIGURACION DE GPO EN SERVIDORES DE DOMINIO </v>
      </c>
      <c r="G28" s="77" t="str">
        <f>'Declaración de Aplicabilidad'!G94</f>
        <v>NO</v>
      </c>
      <c r="H28" s="77">
        <f>'Declaración de Aplicabilidad'!H94</f>
        <v>60</v>
      </c>
    </row>
    <row r="29" spans="2:84" ht="164.25" customHeight="1" x14ac:dyDescent="0.25">
      <c r="B29" s="49" t="s">
        <v>242</v>
      </c>
      <c r="C29" s="87" t="s">
        <v>243</v>
      </c>
      <c r="D29" s="50" t="s">
        <v>244</v>
      </c>
      <c r="E29" s="77" t="str">
        <f>'Declaración de Aplicabilidad'!E95</f>
        <v>SI</v>
      </c>
      <c r="F29" s="29" t="str">
        <f>'Declaración de Aplicabilidad'!F95</f>
        <v>Se cuenta con los siguientes documentos aprobados al interior de la universidad que soportan la implementación del control:
ASIP20 - GESTION DE ACCESO A LOS SISTEMAS DE INFORMACION, RECURSOS Y SERVICIOS TECNOLOGICOS
ASIM017 - MANUAL DE SERVICIOS TECNOLOGICOS (CONSULTA RESTRINGIDA)
ASII015 - INSTRUCTIVO GESTION DE ACCESO A LOS SISTEMAS DE INFORMACION, RECURSOS Y SERVICIOS TECNOLOGICOS</v>
      </c>
      <c r="G29" s="77" t="str">
        <f>'Declaración de Aplicabilidad'!G95</f>
        <v>NO</v>
      </c>
      <c r="H29" s="77">
        <f>'Declaración de Aplicabilidad'!H95</f>
        <v>60</v>
      </c>
    </row>
    <row r="30" spans="2:84" ht="168" customHeight="1" x14ac:dyDescent="0.25">
      <c r="B30" s="49" t="s">
        <v>245</v>
      </c>
      <c r="C30" s="87" t="s">
        <v>25</v>
      </c>
      <c r="D30" s="50" t="s">
        <v>246</v>
      </c>
      <c r="E30" s="77" t="str">
        <f>'Declaración de Aplicabilidad'!E96</f>
        <v>SI</v>
      </c>
      <c r="F30" s="29" t="str">
        <f>'Declaración de Aplicabilidad'!F96</f>
        <v>Se cuenta con los siguientes documentos aprobados al interior de la universidad que soportan la implementación del control:
ASIM001 - MANUAL DE SISTEMAS Y TECNOLOGIA
ASIM017 - MANUAL DE SERVICIOS TECNOLOGICOS
ASII015 - INSTRUCTIVO GESTION DE ACCESO A LOS SISTEMAS DE INFORMACION, RECURSOS Y SERVICIOS TECNOLOGICOS 
ASIP20 - GESTION DE ACCESO A LOS SISTEMAS DE INFORMACION, RECURSOS Y SERVICIOS TECNOLOGICOS</v>
      </c>
      <c r="G30" s="77" t="str">
        <f>'Declaración de Aplicabilidad'!G96</f>
        <v>NO</v>
      </c>
      <c r="H30" s="77">
        <f>'Declaración de Aplicabilidad'!H96</f>
        <v>80</v>
      </c>
    </row>
    <row r="31" spans="2:84" ht="150" customHeight="1" x14ac:dyDescent="0.25">
      <c r="B31" s="49" t="s">
        <v>247</v>
      </c>
      <c r="C31" s="87" t="s">
        <v>248</v>
      </c>
      <c r="D31" s="50" t="s">
        <v>249</v>
      </c>
      <c r="E31" s="77" t="str">
        <f>'Declaración de Aplicabilidad'!E97</f>
        <v>SI</v>
      </c>
      <c r="F31" s="29" t="str">
        <f>'Declaración de Aplicabilidad'!F97</f>
        <v>Se cuenta con los siguientes documentos aprobados al interior de la universidad que soportan la implementación del control:
ASIP20 - GESTION DE ACCESO A LOS SISTEMAS DE INFORMACION, RECURSOS Y SERVICIOS TECNOLOGICOS 
ASIM017 - MANUAL DE SERVICIOS TECNOLOGICOS
ASII015 - INSTRUCTIVO GESTION DE ACCESO A LOS SISTEMAS DE INFORMACION, RECURSOS Y SERVICIOS TECNOLOGICOS</v>
      </c>
      <c r="G31" s="77" t="str">
        <f>'Declaración de Aplicabilidad'!G97</f>
        <v>NO</v>
      </c>
      <c r="H31" s="77">
        <f>'Declaración de Aplicabilidad'!H97</f>
        <v>60</v>
      </c>
    </row>
    <row r="32" spans="2:84" ht="78" customHeight="1" x14ac:dyDescent="0.25">
      <c r="B32" s="49" t="s">
        <v>250</v>
      </c>
      <c r="C32" s="87" t="s">
        <v>251</v>
      </c>
      <c r="D32" s="50" t="s">
        <v>252</v>
      </c>
      <c r="E32" s="77" t="str">
        <f>'Declaración de Aplicabilidad'!E98</f>
        <v>SI</v>
      </c>
      <c r="F32" s="29" t="str">
        <f>'Declaración de Aplicabilidad'!F98</f>
        <v>Se cuenta con los siguientes documentos aprobados al interior de la universidad que soportan la implementación del control:
ABSP01 - ADQUISICION DE BIENES, SERVICIOS U OBRAS CONTRATACION DIRECTA</v>
      </c>
      <c r="G32" s="77" t="str">
        <f>'Declaración de Aplicabilidad'!G98</f>
        <v>NO</v>
      </c>
      <c r="H32" s="77">
        <f>'Declaración de Aplicabilidad'!H98</f>
        <v>40</v>
      </c>
    </row>
    <row r="33" spans="2:8" ht="81" customHeight="1" x14ac:dyDescent="0.25">
      <c r="B33" s="49" t="s">
        <v>253</v>
      </c>
      <c r="C33" s="87" t="s">
        <v>254</v>
      </c>
      <c r="D33" s="50" t="s">
        <v>255</v>
      </c>
      <c r="E33" s="77" t="str">
        <f>'Declaración de Aplicabilidad'!E99</f>
        <v>SI</v>
      </c>
      <c r="F33" s="29" t="str">
        <f>'Declaración de Aplicabilidad'!F99</f>
        <v xml:space="preserve">Se encuentra en proceso de validación con el área encargada, en proceso de documentación y posterior formalización.
ACTUALMENTE LA DIRECCION DE SISTEMAS Y TECNOLOGIA CUENTA CON UN DOCUEMENTO INTERNO SOBRE SEPARACION DE REDES </v>
      </c>
      <c r="G33" s="77" t="str">
        <f>'Declaración de Aplicabilidad'!G99</f>
        <v>NO</v>
      </c>
      <c r="H33" s="77">
        <f>'Declaración de Aplicabilidad'!H99</f>
        <v>40</v>
      </c>
    </row>
    <row r="34" spans="2:8" ht="37.9" customHeight="1" x14ac:dyDescent="0.25">
      <c r="B34" s="49" t="s">
        <v>256</v>
      </c>
      <c r="C34" s="87" t="s">
        <v>301</v>
      </c>
      <c r="D34" s="50" t="s">
        <v>257</v>
      </c>
      <c r="E34" s="77" t="str">
        <f>'Declaración de Aplicabilidad'!E100</f>
        <v>SI</v>
      </c>
      <c r="F34" s="29" t="str">
        <f>'Declaración de Aplicabilidad'!F100</f>
        <v>Se encuentra en proceso de validación con el área encargada, en proceso de documentación y posterior formalización.
ACTUALMENTE LA DIRECCION DE SISTEMAS Y TECNOLOGIA REALIZÓ EL PERFILAMIENTO DEL FIREWALL EN SU SEDE, SECCIONALES Y EXTENSIONES</v>
      </c>
      <c r="G34" s="77" t="str">
        <f>'Declaración de Aplicabilidad'!G100</f>
        <v>NO</v>
      </c>
      <c r="H34" s="77">
        <f>'Declaración de Aplicabilidad'!H100</f>
        <v>20</v>
      </c>
    </row>
    <row r="35" spans="2:8" ht="126" customHeight="1" x14ac:dyDescent="0.25">
      <c r="B35" s="49" t="s">
        <v>258</v>
      </c>
      <c r="C35" s="87" t="s">
        <v>259</v>
      </c>
      <c r="D35" s="50" t="s">
        <v>260</v>
      </c>
      <c r="E35" s="77" t="str">
        <f>'Declaración de Aplicabilidad'!E101</f>
        <v>SI</v>
      </c>
      <c r="F35" s="29" t="str">
        <f>'Declaración de Aplicabilidad'!F101</f>
        <v xml:space="preserve">Se cuenta con los siguientes documentos aprobados al interior de la universidad que soportan la implementación del control:
ACTUALMENTE LA DIRECCION DE SISTEMAS Y TECNOLOGIA SE ENCUENTRA EN PROCESO DE VALIDACION Y CREACION DE UN PROCEDIMEINTO Y MANUAL REFENTE A CONTROLES CRIPTOGRAFICOS.
ASIG011-CIFRADO DE INFORMACION DE MICROSOFT 365 </v>
      </c>
      <c r="G35" s="77" t="str">
        <f>'Declaración de Aplicabilidad'!G101</f>
        <v>NO</v>
      </c>
      <c r="H35" s="77">
        <f>'Declaración de Aplicabilidad'!H101</f>
        <v>60</v>
      </c>
    </row>
    <row r="36" spans="2:8" ht="73.5" customHeight="1" x14ac:dyDescent="0.25">
      <c r="B36" s="49" t="s">
        <v>261</v>
      </c>
      <c r="C36" s="87" t="s">
        <v>262</v>
      </c>
      <c r="D36" s="50" t="s">
        <v>263</v>
      </c>
      <c r="E36" s="77" t="str">
        <f>'Declaración de Aplicabilidad'!E102</f>
        <v>SI</v>
      </c>
      <c r="F36" s="29" t="str">
        <f>'Declaración de Aplicabilidad'!F102</f>
        <v>Se cuenta con los siguientes documentos aprobados al interior de la universidad que soportan la implementación del control:
ASIM006 - MANUAL DE LINEAMIENTOS DE DESARROLLO DE SOFTWARE INSTITUCIONAL 
Este manual esta en proceso de formalización y publicación en el modelo de operacion digital</v>
      </c>
      <c r="G36" s="77" t="str">
        <f>'Declaración de Aplicabilidad'!G102</f>
        <v>NO</v>
      </c>
      <c r="H36" s="77">
        <f>'Declaración de Aplicabilidad'!H102</f>
        <v>60</v>
      </c>
    </row>
    <row r="37" spans="2:8" ht="123" customHeight="1" x14ac:dyDescent="0.25">
      <c r="B37" s="49" t="s">
        <v>264</v>
      </c>
      <c r="C37" s="87" t="s">
        <v>265</v>
      </c>
      <c r="D37" s="50" t="s">
        <v>266</v>
      </c>
      <c r="E37" s="77" t="str">
        <f>'Declaración de Aplicabilidad'!E103</f>
        <v>SI</v>
      </c>
      <c r="F37" s="29" t="str">
        <f>'Declaración de Aplicabilidad'!F103</f>
        <v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37" s="77" t="str">
        <f>'Declaración de Aplicabilidad'!G103</f>
        <v>NO</v>
      </c>
      <c r="H37" s="77">
        <f>'Declaración de Aplicabilidad'!H103</f>
        <v>40</v>
      </c>
    </row>
    <row r="38" spans="2:8" ht="76.5" x14ac:dyDescent="0.25">
      <c r="B38" s="49" t="s">
        <v>267</v>
      </c>
      <c r="C38" s="87" t="s">
        <v>268</v>
      </c>
      <c r="D38" s="50" t="s">
        <v>269</v>
      </c>
      <c r="E38" s="77" t="str">
        <f>'Declaración de Aplicabilidad'!E104</f>
        <v>SI</v>
      </c>
      <c r="F38" s="29" t="str">
        <f>'Declaración de Aplicabilidad'!F104</f>
        <v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38" s="77" t="str">
        <f>'Declaración de Aplicabilidad'!G104</f>
        <v>NO</v>
      </c>
      <c r="H38" s="77">
        <f>'Declaración de Aplicabilidad'!H104</f>
        <v>20</v>
      </c>
    </row>
    <row r="39" spans="2:8" ht="109.5" customHeight="1" x14ac:dyDescent="0.25">
      <c r="B39" s="49" t="s">
        <v>270</v>
      </c>
      <c r="C39" s="87" t="s">
        <v>302</v>
      </c>
      <c r="D39" s="50" t="s">
        <v>271</v>
      </c>
      <c r="E39" s="77" t="str">
        <f>'Declaración de Aplicabilidad'!E105</f>
        <v>SI</v>
      </c>
      <c r="F39" s="29" t="str">
        <f>'Declaración de Aplicabilidad'!F105</f>
        <v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39" s="77" t="str">
        <f>'Declaración de Aplicabilidad'!G105</f>
        <v>NO</v>
      </c>
      <c r="H39" s="77">
        <f>'Declaración de Aplicabilidad'!H105</f>
        <v>20</v>
      </c>
    </row>
    <row r="40" spans="2:8" ht="102.75" customHeight="1" x14ac:dyDescent="0.25">
      <c r="B40" s="49" t="s">
        <v>272</v>
      </c>
      <c r="C40" s="87" t="s">
        <v>273</v>
      </c>
      <c r="D40" s="50" t="s">
        <v>274</v>
      </c>
      <c r="E40" s="77" t="str">
        <f>'Declaración de Aplicabilidad'!E106</f>
        <v>SI</v>
      </c>
      <c r="F40" s="29" t="str">
        <f>'Declaración de Aplicabilidad'!F106</f>
        <v>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40" s="77" t="str">
        <f>'Declaración de Aplicabilidad'!G106</f>
        <v>NO</v>
      </c>
      <c r="H40" s="77">
        <f>'Declaración de Aplicabilidad'!H106</f>
        <v>40</v>
      </c>
    </row>
    <row r="41" spans="2:8" ht="119.25" customHeight="1" x14ac:dyDescent="0.25">
      <c r="B41" s="49" t="s">
        <v>275</v>
      </c>
      <c r="C41" s="87" t="s">
        <v>276</v>
      </c>
      <c r="D41" s="50" t="s">
        <v>277</v>
      </c>
      <c r="E41" s="77" t="str">
        <f>'Declaración de Aplicabilidad'!E107</f>
        <v>SI</v>
      </c>
      <c r="F41" s="29" t="str">
        <f>'Declaración de Aplicabilidad'!F107</f>
        <v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41" s="77" t="str">
        <f>'Declaración de Aplicabilidad'!G107</f>
        <v>NO</v>
      </c>
      <c r="H41" s="77">
        <f>'Declaración de Aplicabilidad'!H107</f>
        <v>40</v>
      </c>
    </row>
    <row r="42" spans="2:8" ht="114" customHeight="1" x14ac:dyDescent="0.25">
      <c r="B42" s="49" t="s">
        <v>278</v>
      </c>
      <c r="C42" s="87" t="s">
        <v>279</v>
      </c>
      <c r="D42" s="50" t="s">
        <v>280</v>
      </c>
      <c r="E42" s="77" t="str">
        <f>'Declaración de Aplicabilidad'!E108</f>
        <v>SI</v>
      </c>
      <c r="F42" s="29" t="str">
        <f>'Declaración de Aplicabilidad'!F108</f>
        <v>Se cuenta con los siguientes documentos aprobados al interior de la universidad que soportan la implementación del control:
ASIM001 - MANUAL DE SISTEMAS Y TECNOLOGIA
ASIM006 - MANUAL DE POLITICAS DE DESARROLLO DE SOFTWARE INSTITUCIONAL</v>
      </c>
      <c r="G42" s="77" t="str">
        <f>'Declaración de Aplicabilidad'!G108</f>
        <v>NO</v>
      </c>
      <c r="H42" s="77">
        <f>'Declaración de Aplicabilidad'!H108</f>
        <v>40</v>
      </c>
    </row>
    <row r="43" spans="2:8" ht="148.5" customHeight="1" x14ac:dyDescent="0.25">
      <c r="B43" s="49" t="s">
        <v>281</v>
      </c>
      <c r="C43" s="87" t="s">
        <v>24</v>
      </c>
      <c r="D43" s="50" t="s">
        <v>282</v>
      </c>
      <c r="E43" s="77" t="str">
        <f>'Declaración de Aplicabilidad'!E109</f>
        <v>SI</v>
      </c>
      <c r="F43" s="29" t="str">
        <f>'Declaración de Aplicabilidad'!F109</f>
        <v xml:space="preserve">
Se cuenta con los siguientes documentos aprobados al interior de la universidad que soportan la implementación del control:
ASIP21 - GESTION DEL CAMBIO
MATRIZ DE GESTIÓN DEL CAMBIO - PUBLICADA EN EL MODELO DE OPERACIÓN DIGITAL DE LA DIRECCIÓN DE SISTEMAS Y TECNOLOGÍA
ASIP16 - SISTEMAS DE INFORMACIÓN</v>
      </c>
      <c r="G43" s="77" t="str">
        <f>'Declaración de Aplicabilidad'!G109</f>
        <v>NO</v>
      </c>
      <c r="H43" s="77">
        <f>'Declaración de Aplicabilidad'!H109</f>
        <v>40</v>
      </c>
    </row>
    <row r="44" spans="2:8" ht="111.75" customHeight="1" x14ac:dyDescent="0.25">
      <c r="B44" s="49" t="s">
        <v>283</v>
      </c>
      <c r="C44" s="87" t="s">
        <v>284</v>
      </c>
      <c r="D44" s="50" t="s">
        <v>285</v>
      </c>
      <c r="E44" s="77" t="str">
        <f>'Declaración de Aplicabilidad'!E110</f>
        <v>SI</v>
      </c>
      <c r="F44" s="29" t="str">
        <f>'Declaración de Aplicabilidad'!F110</f>
        <v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44" s="77" t="str">
        <f>'Declaración de Aplicabilidad'!G110</f>
        <v>NO</v>
      </c>
      <c r="H44" s="77">
        <f>'Declaración de Aplicabilidad'!H110</f>
        <v>20</v>
      </c>
    </row>
    <row r="45" spans="2:8" ht="110.25" customHeight="1" x14ac:dyDescent="0.25">
      <c r="B45" s="49" t="s">
        <v>286</v>
      </c>
      <c r="C45" s="87" t="s">
        <v>287</v>
      </c>
      <c r="D45" s="50" t="s">
        <v>288</v>
      </c>
      <c r="E45" s="77" t="str">
        <f>'Declaración de Aplicabilidad'!E111</f>
        <v>SI</v>
      </c>
      <c r="F45" s="29" t="str">
        <f>'Declaración de Aplicabilidad'!F111</f>
        <v xml:space="preserve">
Se cuenta con el siguiente documento aprobado al interior de la universidad que soportan la implementación del control:
ASIM006 - MANUAL DE LINEAMIENTOS DE DESARROLLO DE SOFTWARE INSTITUCIONAL 
Este manual esta en proceso de formalización y publicación en el modelo de operacion digital</v>
      </c>
      <c r="G45" s="77" t="str">
        <f>'Declaración de Aplicabilidad'!G111</f>
        <v>NO</v>
      </c>
      <c r="H45" s="77">
        <f>'Declaración de Aplicabilidad'!H111</f>
        <v>40</v>
      </c>
    </row>
    <row r="46" spans="2:8" s="1" customFormat="1" x14ac:dyDescent="0.25">
      <c r="B46" s="82"/>
      <c r="F46" s="34"/>
    </row>
    <row r="47" spans="2:8" x14ac:dyDescent="0.25">
      <c r="B47" s="64" t="s">
        <v>306</v>
      </c>
      <c r="C47" s="64"/>
      <c r="D47" s="64"/>
      <c r="E47" s="64"/>
      <c r="F47" s="64"/>
      <c r="G47" s="64"/>
      <c r="H47" s="64"/>
    </row>
    <row r="48" spans="2:8" x14ac:dyDescent="0.25">
      <c r="B48" s="64" t="s">
        <v>307</v>
      </c>
      <c r="C48" s="64"/>
      <c r="D48" s="64"/>
      <c r="E48" s="64"/>
      <c r="F48" s="64"/>
      <c r="G48" s="64"/>
      <c r="H48" s="64"/>
    </row>
    <row r="49" spans="2:8" x14ac:dyDescent="0.25">
      <c r="B49" s="64" t="s">
        <v>308</v>
      </c>
      <c r="C49" s="64"/>
      <c r="D49" s="64"/>
      <c r="E49" s="64"/>
      <c r="F49" s="64"/>
      <c r="G49" s="64"/>
      <c r="H49" s="64"/>
    </row>
    <row r="50" spans="2:8" x14ac:dyDescent="0.25">
      <c r="B50" s="64" t="s">
        <v>309</v>
      </c>
      <c r="C50" s="64"/>
      <c r="D50" s="64"/>
      <c r="E50" s="64"/>
      <c r="F50" s="64"/>
      <c r="G50" s="64"/>
      <c r="H50" s="64"/>
    </row>
    <row r="51" spans="2:8" x14ac:dyDescent="0.25">
      <c r="B51" s="83"/>
      <c r="C51" s="68"/>
      <c r="D51" s="68"/>
      <c r="E51" s="68"/>
      <c r="F51" s="90"/>
      <c r="G51" s="68"/>
      <c r="H51" s="68"/>
    </row>
    <row r="52" spans="2:8" x14ac:dyDescent="0.25">
      <c r="B52" s="69" t="s">
        <v>310</v>
      </c>
      <c r="C52" s="69"/>
      <c r="D52" s="69"/>
      <c r="E52" s="69"/>
      <c r="F52" s="69"/>
      <c r="G52" s="69"/>
      <c r="H52" s="69"/>
    </row>
    <row r="53" spans="2:8" x14ac:dyDescent="0.25">
      <c r="B53" s="69" t="s">
        <v>311</v>
      </c>
      <c r="C53" s="69"/>
      <c r="D53" s="69"/>
      <c r="E53" s="69"/>
      <c r="F53" s="69"/>
      <c r="G53" s="69"/>
      <c r="H53" s="69"/>
    </row>
    <row r="54" spans="2:8" s="1" customFormat="1" x14ac:dyDescent="0.25">
      <c r="B54" s="82"/>
      <c r="F54" s="34"/>
    </row>
  </sheetData>
  <sheetProtection algorithmName="SHA-512" hashValue="TyEY/eYyygYiKFYXUZaPaXk90I24ttzflbuOdrIzP9ZnrVXx4Wtg1rSk4CRuWegC0fruNUeboF8Uo6b8tYhfew==" saltValue="RYDJMMNbd8DyXUQN0Loh7g==" spinCount="100000" sheet="1" objects="1" scenarios="1" formatCells="0" formatColumns="0" formatRows="0"/>
  <mergeCells count="15">
    <mergeCell ref="B53:H53"/>
    <mergeCell ref="B47:H47"/>
    <mergeCell ref="B48:H48"/>
    <mergeCell ref="B49:H49"/>
    <mergeCell ref="B50:H50"/>
    <mergeCell ref="B52:H52"/>
    <mergeCell ref="C11:G11"/>
    <mergeCell ref="B2:B5"/>
    <mergeCell ref="C2:F2"/>
    <mergeCell ref="G2:H2"/>
    <mergeCell ref="C3:F3"/>
    <mergeCell ref="G3:H3"/>
    <mergeCell ref="C4:F5"/>
    <mergeCell ref="G4:H4"/>
    <mergeCell ref="G5:H5"/>
  </mergeCells>
  <pageMargins left="0.7" right="0.7" top="0.75" bottom="0.75" header="0.3" footer="0.3"/>
  <pageSetup paperSize="5" scale="23"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Declaración de Aplicabilidad</vt:lpstr>
      <vt:lpstr> A.5 (Organizacionales)</vt:lpstr>
      <vt:lpstr>A.6 (Personas)</vt:lpstr>
      <vt:lpstr>A.7 (Físicos)</vt:lpstr>
      <vt:lpstr> A.8 (Tecnológicos)</vt:lpstr>
      <vt:lpstr>' A.5 (Organizacionales)'!Área_de_impresión</vt:lpstr>
      <vt:lpstr>' A.8 (Tecnológicos)'!Área_de_impresión</vt:lpstr>
      <vt:lpstr>'A.6 (Personas)'!Área_de_impresión</vt:lpstr>
      <vt:lpstr>'A.7 (Físicos)'!Área_de_impresión</vt:lpstr>
      <vt:lpstr>'Declaración de Aplicabilidad'!Área_de_impresión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DAVID LOPEZ ZAMORA</dc:creator>
  <cp:keywords/>
  <dc:description/>
  <cp:lastModifiedBy>YENIFER ALEJANDRA PANQUEVA PAEZ</cp:lastModifiedBy>
  <cp:revision/>
  <cp:lastPrinted>2025-04-25T03:36:24Z</cp:lastPrinted>
  <dcterms:created xsi:type="dcterms:W3CDTF">2023-06-01T21:13:28Z</dcterms:created>
  <dcterms:modified xsi:type="dcterms:W3CDTF">2025-04-30T13:37:34Z</dcterms:modified>
  <cp:category/>
  <cp:contentStatus/>
</cp:coreProperties>
</file>