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795" activeTab="2"/>
  </bookViews>
  <sheets>
    <sheet name="Inicio" sheetId="16" r:id="rId1"/>
    <sheet name="Instrucciones" sheetId="14" r:id="rId2"/>
    <sheet name="Autodiagnóstico" sheetId="15" r:id="rId3"/>
    <sheet name="Gráficas" sheetId="17" r:id="rId4"/>
    <sheet name="Plan de Acción" sheetId="8" state="hidden"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8" i="15" l="1"/>
  <c r="M59" i="17" s="1"/>
  <c r="D20" i="15"/>
  <c r="L35" i="17" s="1"/>
  <c r="F14" i="8" l="1"/>
  <c r="F8" i="8"/>
  <c r="F9" i="8" l="1"/>
  <c r="K78" i="17" l="1"/>
  <c r="I54" i="17"/>
  <c r="I12" i="17"/>
  <c r="F7" i="8" l="1"/>
  <c r="F10" i="8"/>
  <c r="F11" i="8"/>
  <c r="F12" i="8"/>
  <c r="F13" i="8"/>
  <c r="F15" i="8"/>
  <c r="F16" i="8"/>
  <c r="F17" i="8"/>
  <c r="F18" i="8"/>
  <c r="F19" i="8"/>
  <c r="F20" i="8"/>
  <c r="F21" i="8"/>
  <c r="F22" i="8"/>
  <c r="F23" i="8"/>
  <c r="F24" i="8"/>
  <c r="F25" i="8"/>
  <c r="F26" i="8"/>
  <c r="L34" i="17" l="1"/>
  <c r="F37" i="15"/>
  <c r="L81" i="17" s="1"/>
  <c r="F20" i="15"/>
  <c r="L80" i="17" s="1"/>
  <c r="F14" i="15"/>
  <c r="M58" i="17" s="1"/>
  <c r="K12" i="17"/>
</calcChain>
</file>

<file path=xl/sharedStrings.xml><?xml version="1.0" encoding="utf-8"?>
<sst xmlns="http://schemas.openxmlformats.org/spreadsheetml/2006/main" count="218" uniqueCount="139">
  <si>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</si>
  <si>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</si>
  <si>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</si>
  <si>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</si>
  <si>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</si>
  <si>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</si>
  <si>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</si>
  <si>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</si>
  <si>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</si>
  <si>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</si>
  <si>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</si>
  <si>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</si>
  <si>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</si>
  <si>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</si>
  <si>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</si>
  <si>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</si>
  <si>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</si>
  <si>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</si>
  <si>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</si>
  <si>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</si>
  <si>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</si>
  <si>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</si>
  <si>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</si>
  <si>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</si>
  <si>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</si>
  <si>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</si>
  <si>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</si>
  <si>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</si>
  <si>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</si>
  <si>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</si>
  <si>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</si>
  <si>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</si>
  <si>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</si>
  <si>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</si>
  <si>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</si>
  <si>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</si>
  <si>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</si>
  <si>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</si>
  <si>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</si>
  <si>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</si>
  <si>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</si>
  <si>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</si>
  <si>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</si>
  <si>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</si>
  <si>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</si>
  <si>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</si>
  <si>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</si>
  <si>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</si>
  <si>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</si>
  <si>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Código de Integridad</t>
  </si>
  <si>
    <t>Código de Integridad / Caja de Herramientas</t>
  </si>
  <si>
    <t>Decreto Código de Integridad</t>
  </si>
  <si>
    <t>CÓDIGO DE INTEGRIDAD</t>
  </si>
  <si>
    <t>AUTODIAGNÓSTICO DE GESTIÓN CÓDIGO DE INTEGRIDAD</t>
  </si>
  <si>
    <t>Decreto y/o resolución Código de Integridad - Decreto del MIPG v2</t>
  </si>
  <si>
    <t>url del código de integridad en eva</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</si>
  <si>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</si>
  <si>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</si>
  <si>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</si>
  <si>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</si>
  <si>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</si>
  <si>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</si>
  <si>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</si>
  <si>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</si>
  <si>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</si>
  <si>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</si>
  <si>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</si>
  <si>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</si>
  <si>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</si>
  <si>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</si>
  <si>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</si>
  <si>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</si>
  <si>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</si>
  <si>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</si>
  <si>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</si>
  <si>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</si>
  <si>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</si>
  <si>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</si>
  <si>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</si>
  <si>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</si>
  <si>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</si>
  <si>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</si>
  <si>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</si>
  <si>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</si>
  <si>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</si>
  <si>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</si>
  <si>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</si>
  <si>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</si>
  <si>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</si>
  <si>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</si>
  <si>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</si>
  <si>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CONTROL DE CAMBIOS</t>
  </si>
  <si>
    <t>Fecha</t>
  </si>
  <si>
    <t>Cambios Introducidos</t>
  </si>
  <si>
    <t>Versión inicial</t>
  </si>
  <si>
    <t>Hoja de Autodiagnóstico. Se modificó la redacción de varias de las actividades y se eliminó lo referente al Comité</t>
  </si>
  <si>
    <t xml:space="preserve">Fortalecimiento Organizacional y Simplificación de Procesos </t>
  </si>
  <si>
    <t>La planta de personal de la entidad</t>
  </si>
  <si>
    <t>Cuenta con la identificación clara del número de empleos, el nivel al que pertenece (directivo, asesor, profesional, asistencial u
otro), su denominación, su código y grado salarial, con base en el Sistema de Nomenclatura y Clasificación de Empleos que le
aplica</t>
  </si>
  <si>
    <t>Establece los empleos suficientes para cumplir con los planes y proyectos</t>
  </si>
  <si>
    <t>Define los perfiles de los empleos teniendo en cuenta la misión, los planes, programas y proyectos</t>
  </si>
  <si>
    <t>Contempla los niveles jerárquicos ajustados a la estructura organizacional para una fácil asignación de responsabilidades</t>
  </si>
  <si>
    <t>Los perfiles de los empleos definidos en el manual de funciones contemplan</t>
  </si>
  <si>
    <t>La identificación del empleo de acuerdo con la planta de personal de la entidad (denominación, código y grado salarial)</t>
  </si>
  <si>
    <t>Las profesiones, artes u oficios que responden al desempeño de las funciones del empleo</t>
  </si>
  <si>
    <t>La experiencia relacionada que responda al desempeño de las funciones del empleo</t>
  </si>
  <si>
    <t>Las competencias comportamentales requeridas para el desempeño de las funciones del empleo</t>
  </si>
  <si>
    <t>El manual de funciones vigente en la entidad se ajustó de acuerdo con el Decreto 815 de
2018?</t>
  </si>
  <si>
    <t>Ajustado acorde con el decreto 815 de 2018</t>
  </si>
  <si>
    <t>La estructura organizacional de la entidad facilita</t>
  </si>
  <si>
    <t>El trabajo por procesos</t>
  </si>
  <si>
    <t>La toma de decisiones oportuna</t>
  </si>
  <si>
    <t>El flujo de la información interna</t>
  </si>
  <si>
    <t>Claridad en la asignación de responsabilidades</t>
  </si>
  <si>
    <t>El estado actual de implementación del modelo de operación por procesos de la entidad es</t>
  </si>
  <si>
    <t xml:space="preserve">Fortalecimiento de procesos </t>
  </si>
  <si>
    <t>Implementado, formalizado y en actualización</t>
  </si>
  <si>
    <t>En implementación y formalizado</t>
  </si>
  <si>
    <t>En implementación, pero sin formaliza</t>
  </si>
  <si>
    <t>En diseño y sin implementar</t>
  </si>
  <si>
    <t>No implementado</t>
  </si>
  <si>
    <t>La documentación de los procesos de la entidad incluye</t>
  </si>
  <si>
    <t>Objetivo</t>
  </si>
  <si>
    <t>Alcance</t>
  </si>
  <si>
    <t>Responsables</t>
  </si>
  <si>
    <t>Indicadores</t>
  </si>
  <si>
    <t>Riesgos</t>
  </si>
  <si>
    <t>Controles</t>
  </si>
  <si>
    <t>La entidad mejora sus procesos y procedimientos a partir de</t>
  </si>
  <si>
    <t>Sugerencias, expectativas, quejas, peticiones, reclamos o denuncias por parte de la ciudadanía</t>
  </si>
  <si>
    <t>Sugerencias por parte de los servidores</t>
  </si>
  <si>
    <t>Resultados de los espacios de participación y/o rendición de cuentas con ciudadanos</t>
  </si>
  <si>
    <t>Análisis de las necesidades y prioridades en la prestación del servicio</t>
  </si>
  <si>
    <t>Los resultados de la gestión institucional</t>
  </si>
  <si>
    <t>Seguimiento a los indicadores de gestión</t>
  </si>
  <si>
    <t>Implementación y monitoreo de los controles a los riesgos</t>
  </si>
  <si>
    <t xml:space="preserve">AUTODIAGNÓSTICO DE GESTIÓN DE FORTALECIMIENTO INSTITUCIONAL </t>
  </si>
  <si>
    <t xml:space="preserve">RESULTADOS FORTALECIMIENTO INSTITUCIONAL </t>
  </si>
  <si>
    <t xml:space="preserve">se tiene el proyecto de ajuste al manual de funciones esta a la aprobación de la comisión de desempeño.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</si>
</sst>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top/>
      <bottom style="thin">
        <color theme="4" tint="-0.499984740745262"/>
      </bottom>
      <diagonal/>
    </border>
    <border>
      <left/>
      <right style="thin">
        <color theme="4" tint="-0.499984740745262"/>
      </right>
      <top/>
      <bottom/>
      <diagonal/>
    </border>
    <border>
      <left style="thin">
        <color theme="4" tint="-0.499984740745262"/>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theme="4" tint="-0.499984740745262"/>
      </top>
      <bottom/>
      <diagonal/>
    </border>
    <border>
      <left style="thin">
        <color theme="4" tint="-0.499984740745262"/>
      </left>
      <right/>
      <top style="thin">
        <color theme="4" tint="-0.499984740745262"/>
      </top>
      <bottom style="dashed">
        <color theme="4" tint="-0.499984740745262"/>
      </bottom>
      <diagonal/>
    </border>
    <border>
      <left style="thin">
        <color theme="4" tint="-0.499984740745262"/>
      </left>
      <right/>
      <top/>
      <bottom style="dashed">
        <color theme="4" tint="-0.499984740745262"/>
      </bottom>
      <diagonal/>
    </border>
    <border>
      <left style="thin">
        <color theme="4" tint="-0.499984740745262"/>
      </left>
      <right/>
      <top style="dashed">
        <color theme="4" tint="-0.499984740745262"/>
      </top>
      <bottom style="dashed">
        <color theme="4" tint="-0.499984740745262"/>
      </bottom>
      <diagonal/>
    </border>
    <border>
      <left style="thin">
        <color indexed="64"/>
      </left>
      <right/>
      <top style="medium">
        <color theme="4" tint="-0.499984740745262"/>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theme="4" tint="-0.499984740745262"/>
      </right>
      <top style="thin">
        <color theme="4" tint="-0.499984740745262"/>
      </top>
      <bottom style="dashed">
        <color theme="4" tint="-0.499984740745262"/>
      </bottom>
      <diagonal/>
    </border>
    <border>
      <left/>
      <right style="thin">
        <color theme="4" tint="-0.499984740745262"/>
      </right>
      <top/>
      <bottom style="dashed">
        <color theme="4" tint="-0.499984740745262"/>
      </bottom>
      <diagonal/>
    </border>
    <border>
      <left/>
      <right style="thin">
        <color theme="4" tint="-0.499984740745262"/>
      </right>
      <top style="dashed">
        <color theme="4" tint="-0.499984740745262"/>
      </top>
      <bottom style="dashed">
        <color theme="4" tint="-0.499984740745262"/>
      </bottom>
      <diagonal/>
    </border>
    <border>
      <left/>
      <right style="thin">
        <color theme="4" tint="-0.499984740745262"/>
      </right>
      <top style="medium">
        <color theme="4" tint="-0.499984740745262"/>
      </top>
      <bottom style="dashed">
        <color theme="4" tint="-0.499984740745262"/>
      </bottom>
      <diagonal/>
    </border>
    <border>
      <left/>
      <right style="thin">
        <color theme="4" tint="-0.499984740745262"/>
      </right>
      <top style="dashed">
        <color theme="4" tint="-0.499984740745262"/>
      </top>
      <bottom/>
      <diagonal/>
    </border>
    <border>
      <left/>
      <right style="thin">
        <color indexed="64"/>
      </right>
      <top style="thin">
        <color indexed="64"/>
      </top>
      <bottom style="thin">
        <color indexed="64"/>
      </bottom>
      <diagonal/>
    </border>
    <border>
      <left/>
      <right style="thin">
        <color theme="4" tint="-0.499984740745262"/>
      </right>
      <top style="dashed">
        <color theme="4" tint="-0.499984740745262"/>
      </top>
      <bottom style="thin">
        <color theme="4" tint="-0.499984740745262"/>
      </bottom>
      <diagonal/>
    </border>
  </borders>
  <cellStyleXfs count="4">
    <xf numFmtId="0" fontId="0" fillId="0" borderId="0"/>
    <xf numFmtId="164" fontId="1" fillId="0" borderId="0" applyFont="0" applyFill="0" applyBorder="0" applyAlignment="0" applyProtection="0"/>
    <xf numFmtId="0" fontId="23" fillId="0" borderId="0" applyNumberFormat="0" applyFill="0" applyBorder="0" applyAlignment="0" applyProtection="0"/>
    <xf numFmtId="164" fontId="1" fillId="0" borderId="0" applyFont="0" applyFill="0" applyBorder="0" applyAlignment="0" applyProtection="0"/>
  </cellStyleXfs>
  <cellXfs count="27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0" xfId="0" applyFont="1" applyBorder="1"/>
    <xf numFmtId="0" fontId="3" fillId="0" borderId="31" xfId="0" applyFont="1" applyBorder="1"/>
    <xf numFmtId="0" fontId="3" fillId="0" borderId="32"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0" xfId="0" applyFont="1" applyBorder="1" applyAlignment="1">
      <alignment horizontal="center" vertical="center"/>
    </xf>
    <xf numFmtId="2" fontId="3" fillId="0" borderId="0" xfId="0" applyNumberFormat="1" applyFont="1" applyBorder="1"/>
    <xf numFmtId="0" fontId="3" fillId="0" borderId="43"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8" borderId="46" xfId="0" applyFont="1" applyFill="1" applyBorder="1" applyAlignment="1">
      <alignment vertical="center"/>
    </xf>
    <xf numFmtId="0" fontId="3" fillId="3" borderId="46" xfId="0" applyFont="1" applyFill="1" applyBorder="1" applyAlignment="1">
      <alignment vertical="center"/>
    </xf>
    <xf numFmtId="0" fontId="3" fillId="0" borderId="47" xfId="0" applyFont="1" applyBorder="1" applyAlignment="1">
      <alignment vertical="center"/>
    </xf>
    <xf numFmtId="0" fontId="3" fillId="0" borderId="48" xfId="0" applyFont="1" applyBorder="1" applyAlignment="1">
      <alignment horizontal="center" vertical="center"/>
    </xf>
    <xf numFmtId="0" fontId="3" fillId="7" borderId="48"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4"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4" xfId="0" applyFont="1" applyFill="1" applyBorder="1" applyAlignment="1">
      <alignment vertical="center"/>
    </xf>
    <xf numFmtId="0" fontId="3" fillId="10" borderId="46" xfId="0" applyFont="1" applyFill="1" applyBorder="1" applyAlignment="1">
      <alignment vertical="center"/>
    </xf>
    <xf numFmtId="0" fontId="8" fillId="0" borderId="49"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9" fillId="0" borderId="60" xfId="0" applyFont="1" applyBorder="1" applyAlignment="1">
      <alignment vertical="center"/>
    </xf>
    <xf numFmtId="0" fontId="9" fillId="0" borderId="61" xfId="0" applyFont="1" applyBorder="1" applyAlignment="1">
      <alignment vertical="center"/>
    </xf>
    <xf numFmtId="0" fontId="9" fillId="0" borderId="59" xfId="0" applyFont="1" applyBorder="1" applyAlignment="1">
      <alignment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xf>
    <xf numFmtId="0" fontId="8" fillId="0" borderId="66" xfId="0" applyFont="1" applyFill="1" applyBorder="1" applyAlignment="1">
      <alignment horizontal="center" vertical="center" wrapText="1"/>
    </xf>
    <xf numFmtId="0" fontId="9" fillId="0" borderId="68"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0" fontId="8" fillId="0" borderId="64"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9" fillId="0" borderId="73" xfId="0" applyFont="1" applyBorder="1" applyAlignment="1">
      <alignment vertical="center"/>
    </xf>
    <xf numFmtId="0" fontId="9" fillId="0" borderId="71" xfId="0" applyFont="1" applyBorder="1" applyAlignment="1">
      <alignment vertical="center"/>
    </xf>
    <xf numFmtId="0" fontId="9" fillId="0" borderId="72" xfId="0" applyFont="1" applyBorder="1" applyAlignment="1">
      <alignment vertical="center"/>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80" xfId="0" applyFont="1" applyFill="1" applyBorder="1" applyAlignment="1">
      <alignment horizontal="center" vertical="center" wrapText="1"/>
    </xf>
    <xf numFmtId="0" fontId="9" fillId="0" borderId="82" xfId="0" applyFont="1" applyBorder="1" applyAlignment="1">
      <alignment vertical="center"/>
    </xf>
    <xf numFmtId="0" fontId="9" fillId="0" borderId="83" xfId="0" applyFont="1" applyBorder="1" applyAlignment="1">
      <alignment vertical="center"/>
    </xf>
    <xf numFmtId="0" fontId="9" fillId="0" borderId="81" xfId="0" applyFont="1" applyBorder="1" applyAlignment="1">
      <alignment vertical="center"/>
    </xf>
    <xf numFmtId="0" fontId="9" fillId="0" borderId="85" xfId="0" applyFont="1" applyBorder="1" applyAlignment="1">
      <alignment vertical="center"/>
    </xf>
    <xf numFmtId="0" fontId="9" fillId="0" borderId="86" xfId="0" applyFont="1" applyBorder="1" applyAlignment="1">
      <alignment vertical="center"/>
    </xf>
    <xf numFmtId="0" fontId="9" fillId="0" borderId="84"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57"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19" fillId="0" borderId="31" xfId="0" applyFont="1" applyBorder="1" applyAlignment="1">
      <alignment vertical="center"/>
    </xf>
    <xf numFmtId="0" fontId="3" fillId="0" borderId="0" xfId="0" applyFont="1" applyAlignment="1">
      <alignment vertical="top" wrapText="1"/>
    </xf>
    <xf numFmtId="0" fontId="28" fillId="0" borderId="62" xfId="0" applyFont="1" applyFill="1" applyBorder="1" applyAlignment="1">
      <alignment horizontal="left" vertical="center" wrapText="1"/>
    </xf>
    <xf numFmtId="0" fontId="28" fillId="0" borderId="81"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79"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5" xfId="0" applyFont="1" applyBorder="1"/>
    <xf numFmtId="0" fontId="29" fillId="0" borderId="26" xfId="0" applyFont="1" applyBorder="1"/>
    <xf numFmtId="0" fontId="29" fillId="0" borderId="27" xfId="0" applyFont="1" applyBorder="1"/>
    <xf numFmtId="0" fontId="29" fillId="0" borderId="0" xfId="0" applyFont="1"/>
    <xf numFmtId="0" fontId="29" fillId="0" borderId="28" xfId="0" applyFont="1" applyBorder="1"/>
    <xf numFmtId="0" fontId="29" fillId="0" borderId="29" xfId="0" applyFont="1" applyBorder="1"/>
    <xf numFmtId="0" fontId="29" fillId="0" borderId="28" xfId="0" applyFont="1" applyFill="1" applyBorder="1"/>
    <xf numFmtId="0" fontId="30" fillId="0" borderId="0" xfId="0" applyFont="1" applyFill="1" applyBorder="1" applyAlignment="1">
      <alignment horizontal="center" vertical="center"/>
    </xf>
    <xf numFmtId="0" fontId="29" fillId="0" borderId="29"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0" xfId="0" applyFont="1" applyBorder="1"/>
    <xf numFmtId="0" fontId="29" fillId="0" borderId="31" xfId="0" applyFont="1" applyBorder="1"/>
    <xf numFmtId="0" fontId="29" fillId="0" borderId="32" xfId="0" applyFont="1" applyBorder="1"/>
    <xf numFmtId="0" fontId="7" fillId="0" borderId="57" xfId="0" applyFont="1" applyFill="1" applyBorder="1" applyAlignment="1">
      <alignment horizontal="left" vertical="center" wrapText="1"/>
    </xf>
    <xf numFmtId="0" fontId="20" fillId="5" borderId="0" xfId="0" applyFont="1" applyFill="1"/>
    <xf numFmtId="0" fontId="3" fillId="0" borderId="25" xfId="0" applyFont="1" applyBorder="1" applyAlignment="1">
      <alignment vertical="center"/>
    </xf>
    <xf numFmtId="0" fontId="3" fillId="0" borderId="26" xfId="0" applyFont="1" applyFill="1" applyBorder="1" applyAlignment="1">
      <alignment vertical="center"/>
    </xf>
    <xf numFmtId="0" fontId="3" fillId="0" borderId="28" xfId="0" applyFont="1" applyBorder="1" applyAlignment="1">
      <alignment vertical="center"/>
    </xf>
    <xf numFmtId="14" fontId="3" fillId="0" borderId="0" xfId="0" applyNumberFormat="1" applyFont="1" applyBorder="1" applyAlignment="1">
      <alignment horizontal="left"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9" xfId="0" applyFont="1" applyBorder="1" applyAlignment="1">
      <alignment vertical="center"/>
    </xf>
    <xf numFmtId="0" fontId="7" fillId="0" borderId="40" xfId="0" applyFont="1" applyFill="1" applyBorder="1" applyAlignment="1">
      <alignment vertical="center" wrapText="1"/>
    </xf>
    <xf numFmtId="0" fontId="7" fillId="0" borderId="16" xfId="0" applyFont="1" applyFill="1" applyBorder="1" applyAlignment="1">
      <alignment vertical="center" wrapText="1"/>
    </xf>
    <xf numFmtId="0" fontId="21" fillId="5" borderId="1" xfId="0" applyFont="1" applyFill="1" applyBorder="1" applyAlignment="1">
      <alignment horizontal="center" vertical="center" wrapText="1"/>
    </xf>
    <xf numFmtId="0" fontId="7" fillId="0" borderId="110" xfId="0" applyFont="1" applyFill="1" applyBorder="1" applyAlignment="1">
      <alignment vertical="center" wrapText="1"/>
    </xf>
    <xf numFmtId="0" fontId="7" fillId="0" borderId="111" xfId="0" applyFont="1" applyFill="1" applyBorder="1" applyAlignment="1">
      <alignment vertical="center" wrapText="1"/>
    </xf>
    <xf numFmtId="0" fontId="7" fillId="0" borderId="112" xfId="0" applyFont="1" applyFill="1" applyBorder="1" applyAlignment="1">
      <alignment vertical="center" wrapText="1"/>
    </xf>
    <xf numFmtId="0" fontId="7" fillId="0" borderId="113" xfId="0" applyFont="1" applyFill="1" applyBorder="1" applyAlignment="1">
      <alignment vertical="center" wrapText="1"/>
    </xf>
    <xf numFmtId="0" fontId="7" fillId="0" borderId="114" xfId="0" applyFont="1" applyFill="1" applyBorder="1" applyAlignment="1">
      <alignment vertical="center" wrapText="1"/>
    </xf>
    <xf numFmtId="0" fontId="7" fillId="0" borderId="115" xfId="0" applyFont="1" applyFill="1" applyBorder="1" applyAlignment="1">
      <alignment vertical="center" wrapText="1"/>
    </xf>
    <xf numFmtId="0" fontId="7" fillId="0" borderId="116" xfId="0" applyFont="1" applyFill="1" applyBorder="1" applyAlignment="1">
      <alignment vertical="center" wrapText="1"/>
    </xf>
    <xf numFmtId="0" fontId="7" fillId="0" borderId="105" xfId="0" applyFont="1" applyFill="1" applyBorder="1" applyAlignment="1">
      <alignment vertical="top" wrapText="1"/>
    </xf>
    <xf numFmtId="0" fontId="7" fillId="0" borderId="114" xfId="0" applyFont="1" applyFill="1" applyBorder="1" applyAlignment="1">
      <alignment vertical="top" wrapText="1"/>
    </xf>
    <xf numFmtId="0" fontId="7" fillId="0" borderId="103" xfId="0" applyFont="1" applyFill="1" applyBorder="1" applyAlignment="1">
      <alignment vertical="center" wrapText="1"/>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7" fillId="0" borderId="122" xfId="0" applyFont="1" applyBorder="1" applyAlignment="1">
      <alignment horizontal="center" vertical="center"/>
    </xf>
    <xf numFmtId="0" fontId="7" fillId="0" borderId="104" xfId="0" applyFont="1" applyBorder="1" applyAlignment="1">
      <alignment horizontal="center" vertical="center"/>
    </xf>
    <xf numFmtId="0" fontId="7" fillId="0" borderId="123" xfId="0" applyFont="1" applyBorder="1" applyAlignment="1">
      <alignment horizontal="center" vertical="center"/>
    </xf>
    <xf numFmtId="0" fontId="7" fillId="0" borderId="117"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5" xfId="0" applyFont="1" applyFill="1" applyBorder="1" applyAlignment="1">
      <alignment horizontal="center" vertical="center" wrapText="1"/>
    </xf>
    <xf numFmtId="165" fontId="20" fillId="0" borderId="24"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165" fontId="26" fillId="0" borderId="105" xfId="0" applyNumberFormat="1" applyFont="1" applyBorder="1" applyAlignment="1">
      <alignment horizontal="center" vertical="center" wrapText="1"/>
    </xf>
    <xf numFmtId="165" fontId="26" fillId="0" borderId="22"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1" xfId="0" applyFont="1" applyBorder="1" applyAlignment="1">
      <alignment horizontal="center" vertical="center" wrapText="1"/>
    </xf>
    <xf numFmtId="165" fontId="13" fillId="0" borderId="12"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21" fillId="0" borderId="42" xfId="0" applyFont="1" applyBorder="1" applyAlignment="1">
      <alignment horizontal="center" vertical="center" wrapText="1"/>
    </xf>
    <xf numFmtId="0" fontId="21" fillId="0" borderId="13" xfId="0" applyFont="1" applyBorder="1" applyAlignment="1">
      <alignment horizontal="center" vertical="center" wrapText="1"/>
    </xf>
    <xf numFmtId="165" fontId="13" fillId="0" borderId="22" xfId="0" applyNumberFormat="1" applyFont="1" applyBorder="1" applyAlignment="1">
      <alignment horizontal="center" vertical="center" wrapText="1"/>
    </xf>
    <xf numFmtId="165" fontId="13" fillId="0" borderId="103"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06" xfId="0" applyFont="1" applyBorder="1" applyAlignment="1">
      <alignment horizontal="center" vertical="center" wrapText="1"/>
    </xf>
    <xf numFmtId="165" fontId="13" fillId="0" borderId="109" xfId="0" applyNumberFormat="1" applyFont="1" applyBorder="1" applyAlignment="1">
      <alignment horizontal="center" vertical="center" wrapText="1"/>
    </xf>
    <xf numFmtId="165" fontId="13" fillId="0" borderId="107" xfId="0" applyNumberFormat="1" applyFont="1" applyBorder="1" applyAlignment="1">
      <alignment horizontal="center" vertical="center" wrapText="1"/>
    </xf>
    <xf numFmtId="165" fontId="13" fillId="0" borderId="108" xfId="0" applyNumberFormat="1" applyFont="1" applyBorder="1" applyAlignment="1">
      <alignment horizontal="center" vertical="center" wrapText="1"/>
    </xf>
    <xf numFmtId="0" fontId="21" fillId="0" borderId="107" xfId="0" applyFont="1" applyBorder="1" applyAlignment="1">
      <alignment horizontal="center" vertical="center" wrapText="1"/>
    </xf>
    <xf numFmtId="0" fontId="21" fillId="0" borderId="108" xfId="0" applyFont="1" applyBorder="1" applyAlignment="1">
      <alignment horizontal="center" vertical="center" wrapText="1"/>
    </xf>
    <xf numFmtId="165" fontId="13" fillId="0" borderId="106"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22" xfId="0"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10" fillId="11" borderId="87" xfId="0" applyFont="1" applyFill="1" applyBorder="1" applyAlignment="1">
      <alignment horizontal="center" vertical="center"/>
    </xf>
    <xf numFmtId="0" fontId="10" fillId="11" borderId="88" xfId="0" applyFont="1" applyFill="1" applyBorder="1" applyAlignment="1">
      <alignment horizontal="center" vertical="center"/>
    </xf>
    <xf numFmtId="0" fontId="10" fillId="11" borderId="89" xfId="0" applyFont="1" applyFill="1" applyBorder="1" applyAlignment="1">
      <alignment horizontal="center" vertical="center"/>
    </xf>
    <xf numFmtId="0" fontId="2" fillId="12" borderId="37"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2" fillId="0" borderId="33" xfId="0" applyFont="1" applyFill="1" applyBorder="1" applyAlignment="1">
      <alignment horizontal="center" vertical="center"/>
    </xf>
    <xf numFmtId="0" fontId="3" fillId="0" borderId="34" xfId="0" applyFont="1" applyBorder="1" applyAlignment="1">
      <alignment horizontal="center" vertical="center"/>
    </xf>
    <xf numFmtId="0" fontId="13" fillId="5" borderId="19" xfId="0" applyFont="1" applyFill="1" applyBorder="1" applyAlignment="1">
      <alignment vertical="center"/>
    </xf>
    <xf numFmtId="0" fontId="3" fillId="0" borderId="20" xfId="0" applyFont="1" applyBorder="1" applyAlignment="1">
      <alignment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165" fontId="22" fillId="0" borderId="19" xfId="0" applyNumberFormat="1" applyFont="1" applyBorder="1" applyAlignment="1">
      <alignment horizontal="center" vertical="center"/>
    </xf>
    <xf numFmtId="165" fontId="22" fillId="0" borderId="20" xfId="0" applyNumberFormat="1" applyFont="1" applyBorder="1" applyAlignment="1">
      <alignment horizontal="center" vertical="center"/>
    </xf>
    <xf numFmtId="165" fontId="22" fillId="0" borderId="21" xfId="0" applyNumberFormat="1" applyFont="1" applyBorder="1" applyAlignment="1">
      <alignment horizontal="center" vertical="center"/>
    </xf>
    <xf numFmtId="0" fontId="33" fillId="12" borderId="36" xfId="0" applyFont="1" applyFill="1" applyBorder="1" applyAlignment="1">
      <alignment horizontal="center" vertical="center" wrapText="1"/>
    </xf>
    <xf numFmtId="0" fontId="34" fillId="12" borderId="38"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0" xfId="0" applyFont="1" applyFill="1" applyBorder="1" applyAlignment="1">
      <alignment horizontal="center" vertical="center" wrapText="1"/>
    </xf>
    <xf numFmtId="0" fontId="2" fillId="12" borderId="94" xfId="0" applyFont="1" applyFill="1" applyBorder="1" applyAlignment="1">
      <alignment horizontal="center" vertical="center" wrapText="1"/>
    </xf>
    <xf numFmtId="0" fontId="2" fillId="12" borderId="91" xfId="0" applyFont="1" applyFill="1" applyBorder="1" applyAlignment="1">
      <alignment horizontal="center" vertical="center" wrapText="1"/>
    </xf>
    <xf numFmtId="0" fontId="2" fillId="12" borderId="59"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2"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6" borderId="97" xfId="0" applyFont="1" applyFill="1" applyBorder="1" applyAlignment="1">
      <alignment horizontal="center" vertical="center" wrapText="1"/>
    </xf>
    <xf numFmtId="0" fontId="2" fillId="6" borderId="98" xfId="0" applyFont="1" applyFill="1" applyBorder="1" applyAlignment="1">
      <alignment horizontal="center" vertical="center" wrapText="1"/>
    </xf>
    <xf numFmtId="0" fontId="2" fillId="6" borderId="92" xfId="0" applyFont="1" applyFill="1" applyBorder="1" applyAlignment="1">
      <alignment horizontal="center" vertical="center" wrapText="1"/>
    </xf>
    <xf numFmtId="0" fontId="2" fillId="6" borderId="95" xfId="0" applyFont="1" applyFill="1" applyBorder="1" applyAlignment="1">
      <alignment horizontal="center" vertical="center" wrapText="1"/>
    </xf>
    <xf numFmtId="0" fontId="35" fillId="0" borderId="55" xfId="0" applyFont="1" applyFill="1" applyBorder="1" applyAlignment="1">
      <alignment horizontal="left" vertical="center" wrapText="1"/>
    </xf>
    <xf numFmtId="0" fontId="36" fillId="0" borderId="58" xfId="0" applyFont="1" applyBorder="1" applyAlignment="1">
      <alignment horizontal="left" vertical="center" wrapText="1"/>
    </xf>
    <xf numFmtId="0" fontId="35" fillId="0" borderId="57" xfId="0" applyFont="1" applyFill="1" applyBorder="1" applyAlignment="1">
      <alignment horizontal="left" vertical="center" wrapText="1"/>
    </xf>
    <xf numFmtId="0" fontId="36" fillId="0" borderId="54" xfId="0" applyFont="1" applyBorder="1" applyAlignment="1">
      <alignment horizontal="left" vertical="center" wrapText="1"/>
    </xf>
    <xf numFmtId="0" fontId="36" fillId="0" borderId="56" xfId="0" applyFont="1" applyBorder="1" applyAlignment="1">
      <alignment horizontal="left" vertical="center" wrapText="1"/>
    </xf>
    <xf numFmtId="0" fontId="27" fillId="0" borderId="57" xfId="0" applyFont="1" applyFill="1" applyBorder="1" applyAlignment="1">
      <alignment horizontal="center" vertical="center" wrapText="1"/>
    </xf>
    <xf numFmtId="0" fontId="12" fillId="0" borderId="54" xfId="0" applyFont="1" applyBorder="1" applyAlignment="1">
      <alignment horizontal="center" vertical="center" wrapText="1"/>
    </xf>
    <xf numFmtId="0" fontId="12" fillId="0" borderId="56" xfId="0" applyFont="1" applyBorder="1" applyAlignment="1">
      <alignment horizontal="center" vertical="center" wrapText="1"/>
    </xf>
    <xf numFmtId="0" fontId="11" fillId="0" borderId="28" xfId="0" applyFont="1" applyFill="1" applyBorder="1" applyAlignment="1">
      <alignment horizontal="center" vertical="center" wrapText="1"/>
    </xf>
    <xf numFmtId="0" fontId="35" fillId="0" borderId="78" xfId="0" applyFont="1" applyFill="1" applyBorder="1" applyAlignment="1">
      <alignment horizontal="left" vertical="center" wrapText="1"/>
    </xf>
    <xf numFmtId="0" fontId="36" fillId="0" borderId="79"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Fortalecimiento Organizacional y Simplificación de Procesos </c:v>
                </c:pt>
                <c:pt idx="1">
                  <c:v>Fortalecimiento de procesos </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79067008"/>
        <c:axId val="7906854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Fortalecimiento Organizacional y Simplificación de Procesos </c:v>
                </c:pt>
                <c:pt idx="1">
                  <c:v>Fortalecimiento de procesos </c:v>
                </c:pt>
              </c:strCache>
            </c:strRef>
          </c:xVal>
          <c:yVal>
            <c:numRef>
              <c:f>Gráficas!$L$34:$L$35</c:f>
              <c:numCache>
                <c:formatCode>0.0</c:formatCode>
                <c:ptCount val="2"/>
                <c:pt idx="0">
                  <c:v>96.666666666666671</c:v>
                </c:pt>
                <c:pt idx="1">
                  <c:v>99.888888888888886</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79067008"/>
        <c:axId val="79068544"/>
      </c:scatterChart>
      <c:catAx>
        <c:axId val="7906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9068544"/>
        <c:crosses val="autoZero"/>
        <c:auto val="1"/>
        <c:lblAlgn val="ctr"/>
        <c:lblOffset val="100"/>
        <c:noMultiLvlLbl val="0"/>
      </c:catAx>
      <c:valAx>
        <c:axId val="790685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90670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La estructura organizacional de la entidad facilita</c:v>
                </c:pt>
                <c:pt idx="1">
                  <c:v>El estado actual de implementación del modelo de operación por procesos de la entidad es</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79770368"/>
        <c:axId val="79771904"/>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La estructura organizacional de la entidad facilita</c:v>
                </c:pt>
                <c:pt idx="1">
                  <c:v>El estado actual de implementación del modelo de operación por procesos de la entidad es</c:v>
                </c:pt>
              </c:strCache>
            </c:strRef>
          </c:xVal>
          <c:yVal>
            <c:numRef>
              <c:f>Gráficas!$L$80:$L$81</c:f>
              <c:numCache>
                <c:formatCode>0.0</c:formatCode>
                <c:ptCount val="2"/>
                <c:pt idx="0">
                  <c:v>100</c:v>
                </c:pt>
                <c:pt idx="1">
                  <c:v>100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79770368"/>
        <c:axId val="79771904"/>
      </c:scatterChart>
      <c:catAx>
        <c:axId val="7977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9771904"/>
        <c:crosses val="autoZero"/>
        <c:auto val="1"/>
        <c:lblAlgn val="ctr"/>
        <c:lblOffset val="100"/>
        <c:noMultiLvlLbl val="0"/>
      </c:catAx>
      <c:valAx>
        <c:axId val="79771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9770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79834496"/>
        <c:axId val="798526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98.81481481481481</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79834496"/>
        <c:axId val="79852672"/>
      </c:scatterChart>
      <c:catAx>
        <c:axId val="79834496"/>
        <c:scaling>
          <c:orientation val="minMax"/>
        </c:scaling>
        <c:delete val="1"/>
        <c:axPos val="b"/>
        <c:numFmt formatCode="General" sourceLinked="1"/>
        <c:majorTickMark val="none"/>
        <c:minorTickMark val="none"/>
        <c:tickLblPos val="nextTo"/>
        <c:crossAx val="79852672"/>
        <c:crosses val="autoZero"/>
        <c:auto val="1"/>
        <c:lblAlgn val="ctr"/>
        <c:lblOffset val="100"/>
        <c:noMultiLvlLbl val="0"/>
      </c:catAx>
      <c:valAx>
        <c:axId val="798526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9834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86116608"/>
        <c:axId val="8612249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70</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86116608"/>
        <c:axId val="86122496"/>
      </c:scatterChart>
      <c:catAx>
        <c:axId val="86116608"/>
        <c:scaling>
          <c:orientation val="minMax"/>
        </c:scaling>
        <c:delete val="1"/>
        <c:axPos val="b"/>
        <c:numFmt formatCode="General" sourceLinked="1"/>
        <c:majorTickMark val="none"/>
        <c:minorTickMark val="none"/>
        <c:tickLblPos val="nextTo"/>
        <c:crossAx val="86122496"/>
        <c:crosses val="autoZero"/>
        <c:auto val="1"/>
        <c:lblAlgn val="ctr"/>
        <c:lblOffset val="100"/>
        <c:noMultiLvlLbl val="0"/>
      </c:catAx>
      <c:valAx>
        <c:axId val="861224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116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xmlns=""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xmlns=""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xmlns=""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xmlns=""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xmlns=""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zoomScale="90" zoomScaleNormal="90" workbookViewId="0">
      <selection activeCell="D11" sqref="D11:P11"/>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8" t="s">
        <v>34</v>
      </c>
      <c r="D3" s="188"/>
      <c r="E3" s="188"/>
      <c r="F3" s="188"/>
      <c r="G3" s="188"/>
      <c r="H3" s="188"/>
      <c r="I3" s="188"/>
      <c r="J3" s="188"/>
      <c r="K3" s="188"/>
      <c r="L3" s="188"/>
      <c r="M3" s="188"/>
      <c r="N3" s="188"/>
      <c r="O3" s="188"/>
      <c r="P3" s="188"/>
      <c r="Q3" s="188"/>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8" t="s">
        <v>52</v>
      </c>
      <c r="D5" s="188"/>
      <c r="E5" s="188"/>
      <c r="F5" s="188"/>
      <c r="G5" s="188"/>
      <c r="H5" s="188"/>
      <c r="I5" s="188"/>
      <c r="J5" s="188"/>
      <c r="K5" s="188"/>
      <c r="L5" s="188"/>
      <c r="M5" s="188"/>
      <c r="N5" s="188"/>
      <c r="O5" s="188"/>
      <c r="P5" s="188"/>
      <c r="Q5" s="188"/>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9" t="s">
        <v>6</v>
      </c>
      <c r="E8" s="189"/>
      <c r="F8" s="189"/>
      <c r="G8" s="189"/>
      <c r="H8" s="189"/>
      <c r="I8" s="189"/>
      <c r="J8" s="189"/>
      <c r="K8" s="189"/>
      <c r="L8" s="189"/>
      <c r="M8" s="189"/>
      <c r="N8" s="189"/>
      <c r="O8" s="189"/>
      <c r="P8" s="189"/>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9" t="s">
        <v>56</v>
      </c>
      <c r="E11" s="189"/>
      <c r="F11" s="189"/>
      <c r="G11" s="189"/>
      <c r="H11" s="189"/>
      <c r="I11" s="189"/>
      <c r="J11" s="189"/>
      <c r="K11" s="189"/>
      <c r="L11" s="189"/>
      <c r="M11" s="189"/>
      <c r="N11" s="189"/>
      <c r="O11" s="189"/>
      <c r="P11" s="189"/>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9" t="s">
        <v>57</v>
      </c>
      <c r="E14" s="189"/>
      <c r="F14" s="189"/>
      <c r="G14" s="189"/>
      <c r="H14" s="189"/>
      <c r="I14" s="189"/>
      <c r="J14" s="189"/>
      <c r="K14" s="189"/>
      <c r="L14" s="189"/>
      <c r="M14" s="189"/>
      <c r="N14" s="189"/>
      <c r="O14" s="189"/>
      <c r="P14" s="189"/>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8" t="s">
        <v>53</v>
      </c>
      <c r="D3" s="188"/>
      <c r="E3" s="188"/>
      <c r="F3" s="188"/>
      <c r="G3" s="188"/>
      <c r="H3" s="188"/>
      <c r="I3" s="188"/>
      <c r="J3" s="188"/>
      <c r="K3" s="188"/>
      <c r="L3" s="188"/>
      <c r="M3" s="188"/>
      <c r="N3" s="188"/>
      <c r="O3" s="188"/>
      <c r="P3" s="188"/>
      <c r="Q3" s="188"/>
      <c r="R3" s="188"/>
      <c r="S3" s="188"/>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94" t="s">
        <v>91</v>
      </c>
      <c r="D7" s="194"/>
      <c r="E7" s="194"/>
      <c r="F7" s="194"/>
      <c r="G7" s="194"/>
      <c r="H7" s="194"/>
      <c r="I7" s="194"/>
      <c r="J7" s="194"/>
      <c r="K7" s="194"/>
      <c r="L7" s="194"/>
      <c r="M7" s="194"/>
      <c r="N7" s="194"/>
      <c r="O7" s="194"/>
      <c r="P7" s="194"/>
      <c r="Q7" s="194"/>
      <c r="R7" s="194"/>
      <c r="S7" s="194"/>
      <c r="T7" s="29"/>
    </row>
    <row r="8" spans="2:25" x14ac:dyDescent="0.25">
      <c r="B8" s="154"/>
      <c r="C8" s="7"/>
      <c r="D8" s="7"/>
      <c r="E8" s="7"/>
      <c r="F8" s="7"/>
      <c r="G8" s="7"/>
      <c r="H8" s="7"/>
      <c r="I8" s="7"/>
      <c r="J8" s="7"/>
      <c r="L8" s="7"/>
      <c r="M8" s="8"/>
      <c r="N8" s="7"/>
      <c r="O8" s="7"/>
      <c r="P8" s="7"/>
      <c r="Q8" s="7"/>
      <c r="R8" s="7"/>
      <c r="S8" s="7"/>
      <c r="T8" s="29"/>
    </row>
    <row r="9" spans="2:25" ht="15.75" x14ac:dyDescent="0.25">
      <c r="B9" s="154"/>
      <c r="C9" s="67" t="s">
        <v>92</v>
      </c>
      <c r="D9" s="67" t="s">
        <v>93</v>
      </c>
      <c r="E9" s="7"/>
      <c r="F9" s="7"/>
      <c r="G9" s="7"/>
      <c r="H9" s="7"/>
      <c r="I9" s="7"/>
      <c r="J9" s="7"/>
      <c r="L9" s="7"/>
      <c r="M9" s="8"/>
      <c r="N9" s="7"/>
      <c r="O9" s="7"/>
      <c r="P9" s="7"/>
      <c r="Q9" s="7"/>
      <c r="R9" s="7"/>
      <c r="S9" s="7"/>
      <c r="T9" s="29"/>
    </row>
    <row r="10" spans="2:25" x14ac:dyDescent="0.25">
      <c r="B10" s="154"/>
      <c r="C10" s="155">
        <v>43009</v>
      </c>
      <c r="D10" s="7" t="s">
        <v>94</v>
      </c>
      <c r="E10" s="7"/>
      <c r="F10" s="7"/>
      <c r="G10" s="7"/>
      <c r="H10" s="7"/>
      <c r="I10" s="7"/>
      <c r="J10" s="7"/>
      <c r="L10" s="7"/>
      <c r="M10" s="8"/>
      <c r="N10" s="7"/>
      <c r="O10" s="7"/>
      <c r="P10" s="7"/>
      <c r="Q10" s="7"/>
      <c r="R10" s="7"/>
      <c r="S10" s="7"/>
      <c r="T10" s="29"/>
    </row>
    <row r="11" spans="2:25" x14ac:dyDescent="0.25">
      <c r="B11" s="154"/>
      <c r="C11" s="155">
        <v>43161</v>
      </c>
      <c r="D11" s="7" t="s">
        <v>95</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8" customFormat="1" ht="12" customHeight="1" thickBot="1" x14ac:dyDescent="0.3">
      <c r="B13" s="160"/>
      <c r="C13" s="160"/>
      <c r="D13" s="160"/>
      <c r="E13" s="160"/>
      <c r="F13" s="160"/>
      <c r="G13" s="160"/>
      <c r="H13" s="160"/>
      <c r="I13" s="160"/>
      <c r="J13" s="160"/>
      <c r="K13" s="159"/>
      <c r="L13" s="160"/>
      <c r="M13" s="161"/>
      <c r="N13" s="160"/>
      <c r="O13" s="160"/>
      <c r="P13" s="160"/>
      <c r="Q13" s="160"/>
      <c r="R13" s="160"/>
      <c r="S13" s="160"/>
      <c r="T13" s="160"/>
    </row>
    <row r="14" spans="2:25" ht="8.25" customHeight="1" x14ac:dyDescent="0.25">
      <c r="B14" s="152"/>
      <c r="C14" s="162"/>
      <c r="D14" s="162"/>
      <c r="E14" s="162"/>
      <c r="F14" s="162"/>
      <c r="G14" s="162"/>
      <c r="H14" s="162"/>
      <c r="I14" s="162"/>
      <c r="J14" s="162"/>
      <c r="K14" s="153"/>
      <c r="L14" s="162"/>
      <c r="M14" s="163"/>
      <c r="N14" s="162"/>
      <c r="O14" s="162"/>
      <c r="P14" s="162"/>
      <c r="Q14" s="162"/>
      <c r="R14" s="162"/>
      <c r="S14" s="162"/>
      <c r="T14" s="164"/>
    </row>
    <row r="15" spans="2:25" ht="23.25" customHeight="1" x14ac:dyDescent="0.25">
      <c r="B15" s="154"/>
      <c r="C15" s="194" t="s">
        <v>6</v>
      </c>
      <c r="D15" s="194"/>
      <c r="E15" s="194"/>
      <c r="F15" s="194"/>
      <c r="G15" s="194"/>
      <c r="H15" s="194"/>
      <c r="I15" s="194"/>
      <c r="J15" s="194"/>
      <c r="K15" s="194"/>
      <c r="L15" s="194"/>
      <c r="M15" s="194"/>
      <c r="N15" s="194"/>
      <c r="O15" s="194"/>
      <c r="P15" s="194"/>
      <c r="Q15" s="194"/>
      <c r="R15" s="194"/>
      <c r="S15" s="194"/>
      <c r="T15" s="165"/>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5" t="s">
        <v>80</v>
      </c>
      <c r="D17" s="195"/>
      <c r="E17" s="195"/>
      <c r="F17" s="195"/>
      <c r="G17" s="195"/>
      <c r="H17" s="195"/>
      <c r="I17" s="195"/>
      <c r="J17" s="195"/>
      <c r="K17" s="195"/>
      <c r="L17" s="195"/>
      <c r="M17" s="195"/>
      <c r="N17" s="195"/>
      <c r="O17" s="195"/>
      <c r="P17" s="195"/>
      <c r="Q17" s="195"/>
      <c r="R17" s="195"/>
      <c r="S17" s="195"/>
      <c r="T17" s="11"/>
    </row>
    <row r="18" spans="2:20" ht="15" customHeight="1" x14ac:dyDescent="0.25">
      <c r="B18" s="21"/>
      <c r="C18" s="195"/>
      <c r="D18" s="195"/>
      <c r="E18" s="195"/>
      <c r="F18" s="195"/>
      <c r="G18" s="195"/>
      <c r="H18" s="195"/>
      <c r="I18" s="195"/>
      <c r="J18" s="195"/>
      <c r="K18" s="195"/>
      <c r="L18" s="195"/>
      <c r="M18" s="195"/>
      <c r="N18" s="195"/>
      <c r="O18" s="195"/>
      <c r="P18" s="195"/>
      <c r="Q18" s="195"/>
      <c r="R18" s="195"/>
      <c r="S18" s="195"/>
      <c r="T18" s="11"/>
    </row>
    <row r="19" spans="2:20" ht="15" customHeight="1" x14ac:dyDescent="0.25">
      <c r="B19" s="21"/>
      <c r="C19" s="195"/>
      <c r="D19" s="195"/>
      <c r="E19" s="195"/>
      <c r="F19" s="195"/>
      <c r="G19" s="195"/>
      <c r="H19" s="195"/>
      <c r="I19" s="195"/>
      <c r="J19" s="195"/>
      <c r="K19" s="195"/>
      <c r="L19" s="195"/>
      <c r="M19" s="195"/>
      <c r="N19" s="195"/>
      <c r="O19" s="195"/>
      <c r="P19" s="195"/>
      <c r="Q19" s="195"/>
      <c r="R19" s="195"/>
      <c r="S19" s="195"/>
      <c r="T19" s="11"/>
    </row>
    <row r="20" spans="2:20" ht="15" customHeight="1" x14ac:dyDescent="0.25">
      <c r="B20" s="21"/>
      <c r="C20" s="195"/>
      <c r="D20" s="195"/>
      <c r="E20" s="195"/>
      <c r="F20" s="195"/>
      <c r="G20" s="195"/>
      <c r="H20" s="195"/>
      <c r="I20" s="195"/>
      <c r="J20" s="195"/>
      <c r="K20" s="195"/>
      <c r="L20" s="195"/>
      <c r="M20" s="195"/>
      <c r="N20" s="195"/>
      <c r="O20" s="195"/>
      <c r="P20" s="195"/>
      <c r="Q20" s="195"/>
      <c r="R20" s="195"/>
      <c r="S20" s="195"/>
      <c r="T20" s="11"/>
    </row>
    <row r="21" spans="2:20" ht="15" customHeight="1" x14ac:dyDescent="0.25">
      <c r="B21" s="21"/>
      <c r="C21" s="65"/>
      <c r="D21" s="7"/>
      <c r="E21" s="7"/>
      <c r="F21" s="7"/>
      <c r="G21" s="7"/>
      <c r="H21" s="7"/>
      <c r="I21" s="7"/>
      <c r="J21" s="7"/>
      <c r="L21" s="7"/>
      <c r="M21" s="8"/>
      <c r="N21" s="7"/>
      <c r="O21" s="7"/>
      <c r="P21" s="7"/>
      <c r="Q21" s="7"/>
      <c r="R21" s="7"/>
      <c r="S21" s="7"/>
      <c r="T21" s="11"/>
    </row>
    <row r="22" spans="2:20" ht="15" customHeight="1" x14ac:dyDescent="0.25">
      <c r="B22" s="21"/>
      <c r="C22" s="190" t="s">
        <v>58</v>
      </c>
      <c r="D22" s="191"/>
      <c r="E22" s="191"/>
      <c r="F22" s="191"/>
      <c r="G22" s="191"/>
      <c r="H22" s="191"/>
      <c r="I22" s="191"/>
      <c r="J22" s="191"/>
      <c r="K22" s="191"/>
      <c r="L22" s="191"/>
      <c r="M22" s="191"/>
      <c r="N22" s="191"/>
      <c r="O22" s="191"/>
      <c r="P22" s="191"/>
      <c r="Q22" s="191"/>
      <c r="R22" s="191"/>
      <c r="S22" s="191"/>
      <c r="T22" s="11"/>
    </row>
    <row r="23" spans="2:20" ht="15" customHeight="1" x14ac:dyDescent="0.25">
      <c r="B23" s="21"/>
      <c r="C23" s="191"/>
      <c r="D23" s="191"/>
      <c r="E23" s="191"/>
      <c r="F23" s="191"/>
      <c r="G23" s="191"/>
      <c r="H23" s="191"/>
      <c r="I23" s="191"/>
      <c r="J23" s="191"/>
      <c r="K23" s="191"/>
      <c r="L23" s="191"/>
      <c r="M23" s="191"/>
      <c r="N23" s="191"/>
      <c r="O23" s="191"/>
      <c r="P23" s="191"/>
      <c r="Q23" s="191"/>
      <c r="R23" s="191"/>
      <c r="S23" s="191"/>
      <c r="T23" s="11"/>
    </row>
    <row r="24" spans="2:20" ht="15" customHeight="1" x14ac:dyDescent="0.25">
      <c r="B24" s="21"/>
      <c r="C24" s="65"/>
      <c r="D24" s="7"/>
      <c r="E24" s="7"/>
      <c r="F24" s="7"/>
      <c r="G24" s="7"/>
      <c r="H24" s="7"/>
      <c r="I24" s="7"/>
      <c r="J24" s="7"/>
      <c r="L24" s="7"/>
      <c r="M24" s="8"/>
      <c r="N24" s="7"/>
      <c r="O24" s="7"/>
      <c r="P24" s="7"/>
      <c r="Q24" s="7"/>
      <c r="R24" s="7"/>
      <c r="S24" s="7"/>
      <c r="T24" s="11"/>
    </row>
    <row r="25" spans="2:20" ht="15" customHeight="1" x14ac:dyDescent="0.25">
      <c r="B25" s="21"/>
      <c r="C25" s="67" t="s">
        <v>59</v>
      </c>
      <c r="D25" s="7"/>
      <c r="E25" s="7"/>
      <c r="F25" s="7"/>
      <c r="G25" s="7"/>
      <c r="H25" s="7"/>
      <c r="I25" s="7"/>
      <c r="J25" s="7"/>
      <c r="L25" s="7"/>
      <c r="M25" s="8"/>
      <c r="N25" s="7"/>
      <c r="O25" s="7"/>
      <c r="P25" s="7"/>
      <c r="Q25" s="7"/>
      <c r="R25" s="7"/>
      <c r="S25" s="7"/>
      <c r="T25" s="11"/>
    </row>
    <row r="26" spans="2:20" ht="14.25" customHeight="1" x14ac:dyDescent="0.25">
      <c r="B26" s="21"/>
      <c r="C26" s="65"/>
      <c r="D26" s="7"/>
      <c r="E26" s="7"/>
      <c r="F26" s="7"/>
      <c r="G26" s="7"/>
      <c r="H26" s="7"/>
      <c r="I26" s="7"/>
      <c r="J26" s="7"/>
      <c r="L26" s="7"/>
      <c r="M26" s="8"/>
      <c r="N26" s="7"/>
      <c r="O26" s="7"/>
      <c r="P26" s="7"/>
      <c r="Q26" s="7"/>
      <c r="R26" s="7"/>
      <c r="S26" s="7"/>
      <c r="T26" s="11"/>
    </row>
    <row r="27" spans="2:20" ht="15" customHeight="1" x14ac:dyDescent="0.2">
      <c r="B27" s="21"/>
      <c r="C27" s="7" t="s">
        <v>27</v>
      </c>
      <c r="D27" s="70"/>
      <c r="E27" s="70"/>
      <c r="F27" s="70"/>
      <c r="G27" s="117"/>
      <c r="H27" s="117"/>
      <c r="I27" s="117"/>
      <c r="J27" s="117"/>
      <c r="K27" s="117"/>
      <c r="L27" s="117"/>
      <c r="M27" s="117"/>
      <c r="N27" s="117"/>
      <c r="O27" s="117"/>
      <c r="P27" s="117"/>
      <c r="Q27" s="117"/>
      <c r="R27" s="117"/>
      <c r="S27" s="117"/>
      <c r="T27" s="11"/>
    </row>
    <row r="28" spans="2:20" ht="15" customHeight="1" x14ac:dyDescent="0.2">
      <c r="B28" s="21"/>
      <c r="C28" s="70"/>
      <c r="D28" s="70"/>
      <c r="E28" s="70"/>
      <c r="F28" s="70"/>
      <c r="G28" s="117"/>
      <c r="H28" s="117"/>
      <c r="I28" s="117"/>
      <c r="J28" s="117"/>
      <c r="K28" s="117"/>
      <c r="L28" s="117"/>
      <c r="M28" s="117"/>
      <c r="N28" s="117"/>
      <c r="O28" s="117"/>
      <c r="P28" s="117"/>
      <c r="Q28" s="117"/>
      <c r="R28" s="117"/>
      <c r="S28" s="117"/>
      <c r="T28" s="11"/>
    </row>
    <row r="29" spans="2:20" ht="15" customHeight="1" x14ac:dyDescent="0.2">
      <c r="B29" s="21"/>
      <c r="C29" s="71" t="s">
        <v>13</v>
      </c>
      <c r="D29" s="65" t="s">
        <v>60</v>
      </c>
      <c r="E29" s="70"/>
      <c r="F29" s="70"/>
      <c r="G29" s="7"/>
      <c r="H29" s="7"/>
      <c r="I29" s="7"/>
      <c r="J29" s="7"/>
      <c r="L29" s="7"/>
      <c r="M29" s="8"/>
      <c r="N29" s="7"/>
      <c r="O29" s="7"/>
      <c r="P29" s="7"/>
      <c r="Q29" s="7"/>
      <c r="R29" s="7"/>
      <c r="S29" s="7"/>
      <c r="T29" s="11"/>
    </row>
    <row r="30" spans="2:20" ht="15" customHeight="1" x14ac:dyDescent="0.2">
      <c r="B30" s="21"/>
      <c r="C30" s="71" t="s">
        <v>13</v>
      </c>
      <c r="D30" s="7" t="s">
        <v>61</v>
      </c>
      <c r="E30" s="70"/>
      <c r="F30" s="70"/>
      <c r="G30" s="7"/>
      <c r="H30" s="7"/>
      <c r="I30" s="7"/>
      <c r="J30" s="7"/>
      <c r="L30" s="7"/>
      <c r="M30" s="8"/>
      <c r="N30" s="7"/>
      <c r="O30" s="7"/>
      <c r="P30" s="7"/>
      <c r="Q30" s="7"/>
      <c r="R30" s="7"/>
      <c r="S30" s="7"/>
      <c r="T30" s="11"/>
    </row>
    <row r="31" spans="2:20" ht="15" customHeight="1" x14ac:dyDescent="0.2">
      <c r="B31" s="21"/>
      <c r="C31" s="71" t="s">
        <v>13</v>
      </c>
      <c r="D31" s="7" t="s">
        <v>46</v>
      </c>
      <c r="E31" s="70"/>
      <c r="F31" s="70"/>
      <c r="G31" s="7"/>
      <c r="H31" s="7"/>
      <c r="I31" s="7"/>
      <c r="J31" s="7"/>
      <c r="L31" s="7"/>
      <c r="M31" s="8"/>
      <c r="N31" s="7"/>
      <c r="O31" s="7"/>
      <c r="P31" s="7"/>
      <c r="Q31" s="7"/>
      <c r="R31" s="7"/>
      <c r="S31" s="7"/>
      <c r="T31" s="11"/>
    </row>
    <row r="32" spans="2:20" ht="15" customHeight="1" x14ac:dyDescent="0.2">
      <c r="B32" s="21"/>
      <c r="C32" s="71" t="s">
        <v>13</v>
      </c>
      <c r="D32" s="7" t="s">
        <v>45</v>
      </c>
      <c r="E32" s="70"/>
      <c r="F32" s="70"/>
      <c r="G32" s="7"/>
      <c r="H32" s="7"/>
      <c r="I32" s="7"/>
      <c r="J32" s="7"/>
      <c r="L32" s="7"/>
      <c r="M32" s="8"/>
      <c r="N32" s="7"/>
      <c r="O32" s="7"/>
      <c r="P32" s="7"/>
      <c r="Q32" s="7"/>
      <c r="R32" s="7"/>
      <c r="S32" s="7"/>
      <c r="T32" s="11"/>
    </row>
    <row r="33" spans="2:20" ht="15" customHeight="1" x14ac:dyDescent="0.2">
      <c r="B33" s="21"/>
      <c r="C33" s="71" t="s">
        <v>13</v>
      </c>
      <c r="D33" s="7" t="s">
        <v>47</v>
      </c>
      <c r="E33" s="70"/>
      <c r="F33" s="70"/>
      <c r="G33" s="7"/>
      <c r="H33" s="7"/>
      <c r="I33" s="7"/>
      <c r="J33" s="7"/>
      <c r="L33" s="7"/>
      <c r="M33" s="8"/>
      <c r="N33" s="7"/>
      <c r="O33" s="7"/>
      <c r="P33" s="7"/>
      <c r="Q33" s="7"/>
      <c r="R33" s="7"/>
      <c r="S33" s="7"/>
      <c r="T33" s="11"/>
    </row>
    <row r="34" spans="2:20" ht="15" customHeight="1" x14ac:dyDescent="0.2">
      <c r="B34" s="21"/>
      <c r="C34" s="71" t="s">
        <v>13</v>
      </c>
      <c r="D34" s="3" t="s">
        <v>62</v>
      </c>
      <c r="E34" s="70"/>
      <c r="F34" s="70"/>
      <c r="G34" s="7"/>
      <c r="H34" s="7"/>
      <c r="I34" s="7"/>
      <c r="J34" s="7"/>
      <c r="L34" s="7"/>
      <c r="M34" s="8"/>
      <c r="N34" s="7"/>
      <c r="O34" s="7"/>
      <c r="P34" s="7"/>
      <c r="Q34" s="7"/>
      <c r="R34" s="7"/>
      <c r="S34" s="7"/>
      <c r="T34" s="11"/>
    </row>
    <row r="35" spans="2:20" ht="15" customHeight="1" x14ac:dyDescent="0.2">
      <c r="B35" s="21"/>
      <c r="C35" s="71" t="s">
        <v>13</v>
      </c>
      <c r="D35" s="66" t="s">
        <v>48</v>
      </c>
      <c r="E35" s="72"/>
      <c r="F35" s="72"/>
      <c r="G35" s="3"/>
      <c r="H35" s="7"/>
      <c r="I35" s="7"/>
      <c r="J35" s="7"/>
      <c r="L35" s="7"/>
      <c r="M35" s="8"/>
      <c r="N35" s="7"/>
      <c r="O35" s="7"/>
      <c r="P35" s="7"/>
      <c r="Q35" s="7"/>
      <c r="R35" s="7"/>
      <c r="S35" s="7"/>
      <c r="T35" s="11"/>
    </row>
    <row r="36" spans="2:20" ht="15" customHeight="1" x14ac:dyDescent="0.2">
      <c r="B36" s="21"/>
      <c r="C36" s="71"/>
      <c r="D36" s="7"/>
      <c r="E36" s="70"/>
      <c r="F36" s="70"/>
      <c r="G36" s="7"/>
      <c r="H36" s="7"/>
      <c r="I36" s="7"/>
      <c r="J36" s="7"/>
      <c r="L36" s="7"/>
      <c r="M36" s="8"/>
      <c r="N36" s="7"/>
      <c r="O36" s="7"/>
      <c r="P36" s="7"/>
      <c r="Q36" s="7"/>
      <c r="R36" s="7"/>
      <c r="S36" s="7"/>
      <c r="T36" s="11"/>
    </row>
    <row r="37" spans="2:20" ht="15" customHeight="1" x14ac:dyDescent="0.25">
      <c r="B37" s="21"/>
      <c r="C37" s="7" t="s">
        <v>81</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8" t="s">
        <v>14</v>
      </c>
      <c r="D41" s="78" t="s">
        <v>15</v>
      </c>
      <c r="E41" s="78" t="s">
        <v>16</v>
      </c>
      <c r="F41" s="7"/>
      <c r="G41" s="7"/>
      <c r="H41" s="7"/>
      <c r="I41" s="7"/>
      <c r="J41" s="7"/>
      <c r="L41" s="7"/>
      <c r="M41" s="8"/>
      <c r="N41" s="7"/>
      <c r="O41" s="7"/>
      <c r="P41" s="7"/>
      <c r="Q41" s="7"/>
      <c r="R41" s="7"/>
      <c r="S41" s="7"/>
      <c r="T41" s="11"/>
    </row>
    <row r="42" spans="2:20" ht="15" customHeight="1" x14ac:dyDescent="0.25">
      <c r="B42" s="21"/>
      <c r="C42" s="56" t="s">
        <v>17</v>
      </c>
      <c r="D42" s="57">
        <v>1</v>
      </c>
      <c r="E42" s="79"/>
      <c r="F42" s="7"/>
      <c r="G42" s="7"/>
      <c r="H42" s="7"/>
      <c r="I42" s="7"/>
      <c r="J42" s="7"/>
      <c r="L42" s="7"/>
      <c r="M42" s="8"/>
      <c r="N42" s="7"/>
      <c r="O42" s="7"/>
      <c r="P42" s="7"/>
      <c r="Q42" s="7"/>
      <c r="R42" s="7"/>
      <c r="S42" s="7"/>
      <c r="T42" s="11"/>
    </row>
    <row r="43" spans="2:20" ht="15" customHeight="1" x14ac:dyDescent="0.25">
      <c r="B43" s="21"/>
      <c r="C43" s="58" t="s">
        <v>18</v>
      </c>
      <c r="D43" s="59">
        <v>2</v>
      </c>
      <c r="E43" s="80"/>
      <c r="F43" s="7"/>
      <c r="G43" s="7"/>
      <c r="H43" s="7"/>
      <c r="I43" s="7"/>
      <c r="J43" s="7"/>
      <c r="L43" s="7"/>
      <c r="M43" s="8"/>
      <c r="N43" s="7"/>
      <c r="O43" s="7"/>
      <c r="P43" s="7"/>
      <c r="Q43" s="7"/>
      <c r="R43" s="7"/>
      <c r="S43" s="7"/>
      <c r="T43" s="11"/>
    </row>
    <row r="44" spans="2:20" ht="15" customHeight="1" x14ac:dyDescent="0.25">
      <c r="B44" s="21"/>
      <c r="C44" s="58" t="s">
        <v>19</v>
      </c>
      <c r="D44" s="59">
        <v>3</v>
      </c>
      <c r="E44" s="60"/>
      <c r="F44" s="7"/>
      <c r="G44" s="7"/>
      <c r="H44" s="7"/>
      <c r="I44" s="7"/>
      <c r="J44" s="7"/>
      <c r="L44" s="7"/>
      <c r="M44" s="8"/>
      <c r="N44" s="7"/>
      <c r="O44" s="7"/>
      <c r="P44" s="7"/>
      <c r="Q44" s="7"/>
      <c r="R44" s="7"/>
      <c r="S44" s="7"/>
      <c r="T44" s="11"/>
    </row>
    <row r="45" spans="2:20" ht="15" customHeight="1" x14ac:dyDescent="0.25">
      <c r="B45" s="21"/>
      <c r="C45" s="58" t="s">
        <v>20</v>
      </c>
      <c r="D45" s="59">
        <v>4</v>
      </c>
      <c r="E45" s="61"/>
      <c r="F45" s="7"/>
      <c r="G45" s="7"/>
      <c r="H45" s="7"/>
      <c r="I45" s="7"/>
      <c r="J45" s="7"/>
      <c r="L45" s="7"/>
      <c r="M45" s="8"/>
      <c r="N45" s="7"/>
      <c r="O45" s="7"/>
      <c r="P45" s="7"/>
      <c r="Q45" s="7"/>
      <c r="R45" s="7"/>
      <c r="S45" s="7"/>
      <c r="T45" s="11"/>
    </row>
    <row r="46" spans="2:20" ht="15" customHeight="1" x14ac:dyDescent="0.25">
      <c r="B46" s="21"/>
      <c r="C46" s="62" t="s">
        <v>21</v>
      </c>
      <c r="D46" s="63">
        <v>5</v>
      </c>
      <c r="E46" s="64"/>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90" t="s">
        <v>63</v>
      </c>
      <c r="D48" s="191"/>
      <c r="E48" s="191"/>
      <c r="F48" s="191"/>
      <c r="G48" s="191"/>
      <c r="H48" s="191"/>
      <c r="I48" s="191"/>
      <c r="J48" s="191"/>
      <c r="K48" s="191"/>
      <c r="L48" s="191"/>
      <c r="M48" s="191"/>
      <c r="N48" s="191"/>
      <c r="O48" s="191"/>
      <c r="P48" s="191"/>
      <c r="Q48" s="191"/>
      <c r="R48" s="191"/>
      <c r="S48" s="191"/>
      <c r="T48" s="11"/>
    </row>
    <row r="49" spans="2:20" ht="15" customHeight="1" x14ac:dyDescent="0.25">
      <c r="B49" s="21"/>
      <c r="C49" s="191"/>
      <c r="D49" s="191"/>
      <c r="E49" s="191"/>
      <c r="F49" s="191"/>
      <c r="G49" s="191"/>
      <c r="H49" s="191"/>
      <c r="I49" s="191"/>
      <c r="J49" s="191"/>
      <c r="K49" s="191"/>
      <c r="L49" s="191"/>
      <c r="M49" s="191"/>
      <c r="N49" s="191"/>
      <c r="O49" s="191"/>
      <c r="P49" s="191"/>
      <c r="Q49" s="191"/>
      <c r="R49" s="191"/>
      <c r="S49" s="191"/>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82</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6" t="s">
        <v>83</v>
      </c>
      <c r="D53" s="197"/>
      <c r="E53" s="197"/>
      <c r="F53" s="197"/>
      <c r="G53" s="197"/>
      <c r="H53" s="197"/>
      <c r="I53" s="197"/>
      <c r="J53" s="197"/>
      <c r="K53" s="197"/>
      <c r="L53" s="197"/>
      <c r="M53" s="197"/>
      <c r="N53" s="197"/>
      <c r="O53" s="197"/>
      <c r="P53" s="197"/>
      <c r="Q53" s="197"/>
      <c r="R53" s="197"/>
      <c r="S53" s="197"/>
      <c r="T53" s="11"/>
    </row>
    <row r="54" spans="2:20" ht="15" customHeight="1" x14ac:dyDescent="0.25">
      <c r="B54" s="21"/>
      <c r="C54" s="197"/>
      <c r="D54" s="197"/>
      <c r="E54" s="197"/>
      <c r="F54" s="197"/>
      <c r="G54" s="197"/>
      <c r="H54" s="197"/>
      <c r="I54" s="197"/>
      <c r="J54" s="197"/>
      <c r="K54" s="197"/>
      <c r="L54" s="197"/>
      <c r="M54" s="197"/>
      <c r="N54" s="197"/>
      <c r="O54" s="197"/>
      <c r="P54" s="197"/>
      <c r="Q54" s="197"/>
      <c r="R54" s="197"/>
      <c r="S54" s="197"/>
      <c r="T54" s="11"/>
    </row>
    <row r="55" spans="2:20" ht="15" customHeight="1" x14ac:dyDescent="0.25">
      <c r="B55" s="21"/>
      <c r="C55" s="197"/>
      <c r="D55" s="197"/>
      <c r="E55" s="197"/>
      <c r="F55" s="197"/>
      <c r="G55" s="197"/>
      <c r="H55" s="197"/>
      <c r="I55" s="197"/>
      <c r="J55" s="197"/>
      <c r="K55" s="197"/>
      <c r="L55" s="197"/>
      <c r="M55" s="197"/>
      <c r="N55" s="197"/>
      <c r="O55" s="197"/>
      <c r="P55" s="197"/>
      <c r="Q55" s="197"/>
      <c r="R55" s="197"/>
      <c r="S55" s="197"/>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90" t="s">
        <v>84</v>
      </c>
      <c r="D57" s="191"/>
      <c r="E57" s="191"/>
      <c r="F57" s="191"/>
      <c r="G57" s="191"/>
      <c r="H57" s="191"/>
      <c r="I57" s="191"/>
      <c r="J57" s="191"/>
      <c r="K57" s="191"/>
      <c r="L57" s="191"/>
      <c r="M57" s="191"/>
      <c r="N57" s="191"/>
      <c r="O57" s="191"/>
      <c r="P57" s="191"/>
      <c r="Q57" s="191"/>
      <c r="R57" s="191"/>
      <c r="S57" s="191"/>
      <c r="T57" s="11"/>
    </row>
    <row r="58" spans="2:20" ht="15" customHeight="1" x14ac:dyDescent="0.25">
      <c r="B58" s="21"/>
      <c r="C58" s="191"/>
      <c r="D58" s="191"/>
      <c r="E58" s="191"/>
      <c r="F58" s="191"/>
      <c r="G58" s="191"/>
      <c r="H58" s="191"/>
      <c r="I58" s="191"/>
      <c r="J58" s="191"/>
      <c r="K58" s="191"/>
      <c r="L58" s="191"/>
      <c r="M58" s="191"/>
      <c r="N58" s="191"/>
      <c r="O58" s="191"/>
      <c r="P58" s="191"/>
      <c r="Q58" s="191"/>
      <c r="R58" s="191"/>
      <c r="S58" s="191"/>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5"/>
      <c r="D62" s="7"/>
      <c r="E62" s="7"/>
      <c r="F62" s="7"/>
      <c r="G62" s="7"/>
      <c r="H62" s="7"/>
      <c r="I62" s="7"/>
      <c r="J62" s="7"/>
      <c r="L62" s="7"/>
      <c r="M62" s="8"/>
      <c r="N62" s="7"/>
      <c r="O62" s="7"/>
      <c r="P62" s="7"/>
      <c r="Q62" s="7"/>
      <c r="R62" s="7"/>
      <c r="S62" s="7"/>
      <c r="T62" s="11"/>
    </row>
    <row r="63" spans="2:20" ht="15" customHeight="1" x14ac:dyDescent="0.25">
      <c r="B63" s="21"/>
      <c r="C63" s="67" t="s">
        <v>29</v>
      </c>
      <c r="D63" s="7"/>
      <c r="E63" s="7"/>
      <c r="F63" s="7"/>
      <c r="G63" s="7"/>
      <c r="H63" s="7"/>
      <c r="I63" s="7"/>
      <c r="J63" s="7"/>
      <c r="L63" s="7"/>
      <c r="M63" s="8"/>
      <c r="N63" s="7"/>
      <c r="O63" s="7"/>
      <c r="P63" s="7"/>
      <c r="Q63" s="7"/>
      <c r="R63" s="7"/>
      <c r="S63" s="7"/>
      <c r="T63" s="11"/>
    </row>
    <row r="64" spans="2:20" ht="15" customHeight="1" x14ac:dyDescent="0.25">
      <c r="B64" s="21"/>
      <c r="C64" s="65"/>
      <c r="D64" s="7"/>
      <c r="E64" s="7"/>
      <c r="F64" s="7"/>
      <c r="G64" s="7"/>
      <c r="H64" s="7"/>
      <c r="I64" s="7"/>
      <c r="J64" s="7"/>
      <c r="L64" s="7"/>
      <c r="M64" s="8"/>
      <c r="N64" s="7"/>
      <c r="O64" s="7"/>
      <c r="P64" s="7"/>
      <c r="Q64" s="7"/>
      <c r="R64" s="7"/>
      <c r="S64" s="7"/>
      <c r="T64" s="11"/>
    </row>
    <row r="65" spans="2:20" ht="15" customHeight="1" x14ac:dyDescent="0.25">
      <c r="B65" s="21"/>
      <c r="C65" s="190" t="s">
        <v>64</v>
      </c>
      <c r="D65" s="191"/>
      <c r="E65" s="191"/>
      <c r="F65" s="191"/>
      <c r="G65" s="191"/>
      <c r="H65" s="191"/>
      <c r="I65" s="191"/>
      <c r="J65" s="191"/>
      <c r="K65" s="191"/>
      <c r="L65" s="191"/>
      <c r="M65" s="191"/>
      <c r="N65" s="191"/>
      <c r="O65" s="191"/>
      <c r="P65" s="191"/>
      <c r="Q65" s="191"/>
      <c r="R65" s="191"/>
      <c r="S65" s="191"/>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90" t="s">
        <v>65</v>
      </c>
      <c r="D67" s="191"/>
      <c r="E67" s="191"/>
      <c r="F67" s="191"/>
      <c r="G67" s="191"/>
      <c r="H67" s="191"/>
      <c r="I67" s="191"/>
      <c r="J67" s="191"/>
      <c r="K67" s="191"/>
      <c r="L67" s="191"/>
      <c r="M67" s="191"/>
      <c r="N67" s="191"/>
      <c r="O67" s="191"/>
      <c r="P67" s="191"/>
      <c r="Q67" s="191"/>
      <c r="R67" s="191"/>
      <c r="S67" s="191"/>
      <c r="T67" s="11"/>
    </row>
    <row r="68" spans="2:20" ht="15" customHeight="1" x14ac:dyDescent="0.25">
      <c r="B68" s="21"/>
      <c r="C68" s="191"/>
      <c r="D68" s="191"/>
      <c r="E68" s="191"/>
      <c r="F68" s="191"/>
      <c r="G68" s="191"/>
      <c r="H68" s="191"/>
      <c r="I68" s="191"/>
      <c r="J68" s="191"/>
      <c r="K68" s="191"/>
      <c r="L68" s="191"/>
      <c r="M68" s="191"/>
      <c r="N68" s="191"/>
      <c r="O68" s="191"/>
      <c r="P68" s="191"/>
      <c r="Q68" s="191"/>
      <c r="R68" s="191"/>
      <c r="S68" s="191"/>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66</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90" t="s">
        <v>67</v>
      </c>
      <c r="D72" s="191"/>
      <c r="E72" s="191"/>
      <c r="F72" s="191"/>
      <c r="G72" s="191"/>
      <c r="H72" s="191"/>
      <c r="I72" s="191"/>
      <c r="J72" s="191"/>
      <c r="K72" s="191"/>
      <c r="L72" s="191"/>
      <c r="M72" s="191"/>
      <c r="N72" s="191"/>
      <c r="O72" s="191"/>
      <c r="P72" s="191"/>
      <c r="Q72" s="191"/>
      <c r="R72" s="191"/>
      <c r="S72" s="191"/>
      <c r="T72" s="11"/>
    </row>
    <row r="73" spans="2:20" ht="15" customHeight="1" x14ac:dyDescent="0.25">
      <c r="B73" s="21"/>
      <c r="C73" s="191"/>
      <c r="D73" s="191"/>
      <c r="E73" s="191"/>
      <c r="F73" s="191"/>
      <c r="G73" s="191"/>
      <c r="H73" s="191"/>
      <c r="I73" s="191"/>
      <c r="J73" s="191"/>
      <c r="K73" s="191"/>
      <c r="L73" s="191"/>
      <c r="M73" s="191"/>
      <c r="N73" s="191"/>
      <c r="O73" s="191"/>
      <c r="P73" s="191"/>
      <c r="Q73" s="191"/>
      <c r="R73" s="191"/>
      <c r="S73" s="191"/>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90" t="s">
        <v>68</v>
      </c>
      <c r="D75" s="191"/>
      <c r="E75" s="191"/>
      <c r="F75" s="191"/>
      <c r="G75" s="191"/>
      <c r="H75" s="191"/>
      <c r="I75" s="191"/>
      <c r="J75" s="191"/>
      <c r="K75" s="191"/>
      <c r="L75" s="191"/>
      <c r="M75" s="191"/>
      <c r="N75" s="191"/>
      <c r="O75" s="191"/>
      <c r="P75" s="191"/>
      <c r="Q75" s="191"/>
      <c r="R75" s="191"/>
      <c r="S75" s="191"/>
      <c r="T75" s="11"/>
    </row>
    <row r="76" spans="2:20" ht="15" customHeight="1" x14ac:dyDescent="0.25">
      <c r="B76" s="21"/>
      <c r="C76" s="191"/>
      <c r="D76" s="191"/>
      <c r="E76" s="191"/>
      <c r="F76" s="191"/>
      <c r="G76" s="191"/>
      <c r="H76" s="191"/>
      <c r="I76" s="191"/>
      <c r="J76" s="191"/>
      <c r="K76" s="191"/>
      <c r="L76" s="191"/>
      <c r="M76" s="191"/>
      <c r="N76" s="191"/>
      <c r="O76" s="191"/>
      <c r="P76" s="191"/>
      <c r="Q76" s="191"/>
      <c r="R76" s="191"/>
      <c r="S76" s="191"/>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5"/>
      <c r="D78" s="7"/>
      <c r="E78" s="7"/>
      <c r="F78" s="7"/>
      <c r="G78" s="7"/>
      <c r="H78" s="7"/>
      <c r="I78" s="7"/>
      <c r="J78" s="7"/>
      <c r="L78" s="7"/>
      <c r="M78" s="8"/>
      <c r="N78" s="7"/>
      <c r="O78" s="7"/>
      <c r="P78" s="7"/>
      <c r="Q78" s="7"/>
      <c r="R78" s="7"/>
      <c r="S78" s="7"/>
      <c r="T78" s="11"/>
    </row>
    <row r="79" spans="2:20" ht="15" customHeight="1" x14ac:dyDescent="0.25">
      <c r="B79" s="21"/>
      <c r="C79" s="67" t="s">
        <v>69</v>
      </c>
      <c r="D79" s="7"/>
      <c r="E79" s="7"/>
      <c r="F79" s="7"/>
      <c r="G79" s="7"/>
      <c r="H79" s="7"/>
      <c r="I79" s="7"/>
      <c r="J79" s="7"/>
      <c r="L79" s="7"/>
      <c r="M79" s="8"/>
      <c r="N79" s="7"/>
      <c r="O79" s="7"/>
      <c r="P79" s="7"/>
      <c r="Q79" s="7"/>
      <c r="R79" s="7"/>
      <c r="S79" s="7"/>
      <c r="T79" s="11"/>
    </row>
    <row r="80" spans="2:20" ht="15.75" customHeight="1" x14ac:dyDescent="0.25">
      <c r="B80" s="21"/>
      <c r="C80" s="65"/>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85</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1" t="s">
        <v>13</v>
      </c>
      <c r="D87" s="7" t="s">
        <v>36</v>
      </c>
      <c r="E87" s="7"/>
      <c r="F87" s="7"/>
      <c r="G87" s="7"/>
      <c r="H87" s="7"/>
      <c r="I87" s="7"/>
      <c r="J87" s="7"/>
      <c r="L87" s="7"/>
      <c r="M87" s="8"/>
      <c r="N87" s="7"/>
      <c r="O87" s="7"/>
      <c r="P87" s="7"/>
      <c r="Q87" s="7"/>
      <c r="R87" s="7"/>
      <c r="S87" s="7"/>
      <c r="T87" s="11"/>
    </row>
    <row r="88" spans="2:20" ht="15" customHeight="1" x14ac:dyDescent="0.2">
      <c r="B88" s="21"/>
      <c r="C88" s="71" t="s">
        <v>13</v>
      </c>
      <c r="D88" s="7" t="s">
        <v>37</v>
      </c>
      <c r="E88" s="7"/>
      <c r="F88" s="7"/>
      <c r="G88" s="7"/>
      <c r="H88" s="7"/>
      <c r="I88" s="7"/>
      <c r="J88" s="7"/>
      <c r="L88" s="7"/>
      <c r="M88" s="8"/>
      <c r="N88" s="7"/>
      <c r="O88" s="7"/>
      <c r="P88" s="7"/>
      <c r="Q88" s="7"/>
      <c r="R88" s="7"/>
      <c r="S88" s="7"/>
      <c r="T88" s="11"/>
    </row>
    <row r="89" spans="2:20" ht="15" customHeight="1" x14ac:dyDescent="0.2">
      <c r="B89" s="21"/>
      <c r="C89" s="71" t="s">
        <v>13</v>
      </c>
      <c r="D89" s="7" t="s">
        <v>86</v>
      </c>
      <c r="E89" s="7"/>
      <c r="F89" s="7"/>
      <c r="G89" s="7"/>
      <c r="H89" s="7"/>
      <c r="I89" s="7"/>
      <c r="J89" s="7"/>
      <c r="L89" s="7"/>
      <c r="M89" s="8"/>
      <c r="N89" s="7"/>
      <c r="O89" s="7"/>
      <c r="P89" s="7"/>
      <c r="Q89" s="7"/>
      <c r="R89" s="7"/>
      <c r="S89" s="7"/>
      <c r="T89" s="11"/>
    </row>
    <row r="90" spans="2:20" ht="15" customHeight="1" x14ac:dyDescent="0.2">
      <c r="B90" s="21"/>
      <c r="C90" s="71" t="s">
        <v>13</v>
      </c>
      <c r="D90" s="7" t="s">
        <v>78</v>
      </c>
      <c r="E90" s="7"/>
      <c r="F90" s="7"/>
      <c r="G90" s="7"/>
      <c r="H90" s="7"/>
      <c r="I90" s="7"/>
      <c r="J90" s="7"/>
      <c r="L90" s="7"/>
      <c r="M90" s="8"/>
      <c r="N90" s="7"/>
      <c r="O90" s="7"/>
      <c r="P90" s="7"/>
      <c r="Q90" s="7"/>
      <c r="R90" s="7"/>
      <c r="S90" s="7"/>
      <c r="T90" s="11"/>
    </row>
    <row r="91" spans="2:20" ht="15" customHeight="1" x14ac:dyDescent="0.25">
      <c r="B91" s="21"/>
      <c r="C91" s="65"/>
      <c r="D91" s="7"/>
      <c r="E91" s="7"/>
      <c r="F91" s="7"/>
      <c r="G91" s="7"/>
      <c r="H91" s="7"/>
      <c r="I91" s="7"/>
      <c r="J91" s="7"/>
      <c r="L91" s="7"/>
      <c r="M91" s="8"/>
      <c r="N91" s="7"/>
      <c r="O91" s="7"/>
      <c r="P91" s="7"/>
      <c r="Q91" s="7"/>
      <c r="R91" s="7"/>
      <c r="S91" s="7"/>
      <c r="T91" s="11"/>
    </row>
    <row r="92" spans="2:20" ht="15" customHeight="1" x14ac:dyDescent="0.25">
      <c r="B92" s="21"/>
      <c r="C92" s="7" t="s">
        <v>90</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1" t="s">
        <v>13</v>
      </c>
      <c r="D94" s="7" t="s">
        <v>87</v>
      </c>
      <c r="E94" s="7"/>
      <c r="F94" s="7"/>
      <c r="G94" s="7"/>
      <c r="H94" s="7"/>
      <c r="I94" s="7"/>
      <c r="J94" s="7"/>
      <c r="L94" s="7"/>
      <c r="M94" s="8"/>
      <c r="N94" s="7"/>
      <c r="O94" s="7"/>
      <c r="P94" s="7"/>
      <c r="Q94" s="7"/>
      <c r="R94" s="7"/>
      <c r="S94" s="7"/>
      <c r="T94" s="11"/>
    </row>
    <row r="95" spans="2:20" ht="15" customHeight="1" x14ac:dyDescent="0.2">
      <c r="B95" s="21"/>
      <c r="C95" s="71" t="s">
        <v>13</v>
      </c>
      <c r="D95" s="7" t="s">
        <v>88</v>
      </c>
      <c r="E95" s="7"/>
      <c r="F95" s="7"/>
      <c r="G95" s="7"/>
      <c r="H95" s="7"/>
      <c r="I95" s="7"/>
      <c r="J95" s="7"/>
      <c r="L95" s="7"/>
      <c r="M95" s="8"/>
      <c r="N95" s="7"/>
      <c r="O95" s="7"/>
      <c r="P95" s="7"/>
      <c r="Q95" s="7"/>
      <c r="R95" s="7"/>
      <c r="S95" s="7"/>
      <c r="T95" s="11"/>
    </row>
    <row r="96" spans="2:20" ht="15" customHeight="1" x14ac:dyDescent="0.2">
      <c r="B96" s="21"/>
      <c r="C96" s="71" t="s">
        <v>13</v>
      </c>
      <c r="D96" s="7" t="s">
        <v>89</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90" t="s">
        <v>39</v>
      </c>
      <c r="D98" s="192"/>
      <c r="E98" s="192"/>
      <c r="F98" s="192"/>
      <c r="G98" s="192"/>
      <c r="H98" s="192"/>
      <c r="I98" s="192"/>
      <c r="J98" s="192"/>
      <c r="K98" s="192"/>
      <c r="L98" s="192"/>
      <c r="M98" s="192"/>
      <c r="N98" s="192"/>
      <c r="O98" s="192"/>
      <c r="P98" s="192"/>
      <c r="Q98" s="192"/>
      <c r="R98" s="192"/>
      <c r="S98" s="192"/>
      <c r="T98" s="11"/>
    </row>
    <row r="99" spans="2:20" ht="15" customHeight="1" x14ac:dyDescent="0.25">
      <c r="B99" s="21"/>
      <c r="C99" s="192"/>
      <c r="D99" s="192"/>
      <c r="E99" s="192"/>
      <c r="F99" s="192"/>
      <c r="G99" s="192"/>
      <c r="H99" s="192"/>
      <c r="I99" s="192"/>
      <c r="J99" s="192"/>
      <c r="K99" s="192"/>
      <c r="L99" s="192"/>
      <c r="M99" s="192"/>
      <c r="N99" s="192"/>
      <c r="O99" s="192"/>
      <c r="P99" s="192"/>
      <c r="Q99" s="192"/>
      <c r="R99" s="192"/>
      <c r="S99" s="192"/>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3" t="s">
        <v>31</v>
      </c>
      <c r="L109" s="193"/>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showZeros="0" tabSelected="1" zoomScale="80" zoomScaleNormal="80" workbookViewId="0">
      <selection activeCell="H38" sqref="H3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31" t="s">
        <v>136</v>
      </c>
      <c r="D3" s="232"/>
      <c r="E3" s="232"/>
      <c r="F3" s="232"/>
      <c r="G3" s="232"/>
      <c r="H3" s="232"/>
      <c r="I3" s="233"/>
      <c r="J3" s="22"/>
      <c r="K3" s="5"/>
      <c r="L3" s="5"/>
      <c r="M3" s="5"/>
      <c r="N3" s="5"/>
    </row>
    <row r="4" spans="2:14" ht="8.25" customHeight="1" thickBot="1" x14ac:dyDescent="0.3">
      <c r="B4" s="21"/>
      <c r="C4" s="16"/>
      <c r="D4" s="7"/>
      <c r="E4" s="7"/>
      <c r="F4" s="7"/>
      <c r="G4" s="7"/>
      <c r="H4" s="7"/>
      <c r="I4" s="7"/>
      <c r="J4" s="11"/>
    </row>
    <row r="5" spans="2:14" ht="27.75" customHeight="1" x14ac:dyDescent="0.25">
      <c r="B5" s="21"/>
      <c r="C5" s="236" t="s">
        <v>5</v>
      </c>
      <c r="D5" s="237"/>
      <c r="E5" s="237"/>
      <c r="F5" s="237"/>
      <c r="G5" s="240" t="s">
        <v>23</v>
      </c>
      <c r="H5" s="241"/>
      <c r="I5" s="242"/>
      <c r="J5" s="11"/>
    </row>
    <row r="6" spans="2:14" ht="28.5" customHeight="1" thickBot="1" x14ac:dyDescent="0.3">
      <c r="B6" s="21"/>
      <c r="C6" s="238"/>
      <c r="D6" s="239"/>
      <c r="E6" s="239"/>
      <c r="F6" s="239"/>
      <c r="G6" s="243">
        <f>IF(SUM(H10:H41)=0,"",AVERAGE(H10:H41))</f>
        <v>98.81481481481481</v>
      </c>
      <c r="H6" s="244"/>
      <c r="I6" s="245"/>
      <c r="J6" s="11"/>
    </row>
    <row r="7" spans="2:14" ht="9.75" customHeight="1" thickBot="1" x14ac:dyDescent="0.3">
      <c r="B7" s="21"/>
      <c r="C7" s="16"/>
      <c r="D7" s="7"/>
      <c r="E7" s="7"/>
      <c r="F7" s="7"/>
      <c r="G7" s="7"/>
      <c r="H7" s="7"/>
      <c r="I7" s="7"/>
      <c r="J7" s="11"/>
    </row>
    <row r="8" spans="2:14" ht="26.1" customHeight="1" x14ac:dyDescent="0.25">
      <c r="B8" s="21"/>
      <c r="C8" s="246" t="s">
        <v>70</v>
      </c>
      <c r="D8" s="227" t="s">
        <v>22</v>
      </c>
      <c r="E8" s="229" t="s">
        <v>25</v>
      </c>
      <c r="F8" s="227" t="s">
        <v>22</v>
      </c>
      <c r="G8" s="227" t="s">
        <v>3</v>
      </c>
      <c r="H8" s="227" t="s">
        <v>9</v>
      </c>
      <c r="I8" s="234" t="s">
        <v>10</v>
      </c>
      <c r="J8" s="11"/>
      <c r="K8" s="6"/>
    </row>
    <row r="9" spans="2:14" ht="42.95" customHeight="1" thickBot="1" x14ac:dyDescent="0.3">
      <c r="B9" s="21"/>
      <c r="C9" s="247"/>
      <c r="D9" s="228"/>
      <c r="E9" s="230"/>
      <c r="F9" s="228"/>
      <c r="G9" s="228"/>
      <c r="H9" s="228"/>
      <c r="I9" s="235"/>
      <c r="J9" s="11"/>
      <c r="K9" s="6"/>
    </row>
    <row r="10" spans="2:14" ht="76.5" customHeight="1" x14ac:dyDescent="0.25">
      <c r="B10" s="21"/>
      <c r="C10" s="223" t="s">
        <v>96</v>
      </c>
      <c r="D10" s="202">
        <f>IF(SUM(H10:H19)=0,"",AVERAGE(H10:H19))</f>
        <v>96.666666666666671</v>
      </c>
      <c r="E10" s="206" t="s">
        <v>97</v>
      </c>
      <c r="F10" s="209">
        <f>IF(SUM(H10:H13)=0,"",AVERAGE(H10:H13))</f>
        <v>100</v>
      </c>
      <c r="G10" s="166" t="s">
        <v>98</v>
      </c>
      <c r="H10" s="76">
        <v>100</v>
      </c>
      <c r="I10" s="54"/>
      <c r="J10" s="11"/>
      <c r="K10" s="6"/>
      <c r="L10" s="68" t="s">
        <v>31</v>
      </c>
    </row>
    <row r="11" spans="2:14" ht="54" customHeight="1" x14ac:dyDescent="0.25">
      <c r="B11" s="21"/>
      <c r="C11" s="224"/>
      <c r="D11" s="203"/>
      <c r="E11" s="207"/>
      <c r="F11" s="210"/>
      <c r="G11" s="167" t="s">
        <v>99</v>
      </c>
      <c r="H11" s="77">
        <v>100</v>
      </c>
      <c r="I11" s="37"/>
      <c r="J11" s="11"/>
      <c r="K11" s="6"/>
    </row>
    <row r="12" spans="2:14" ht="47.25" customHeight="1" x14ac:dyDescent="0.25">
      <c r="B12" s="21"/>
      <c r="C12" s="224"/>
      <c r="D12" s="203"/>
      <c r="E12" s="207"/>
      <c r="F12" s="210"/>
      <c r="G12" s="167" t="s">
        <v>100</v>
      </c>
      <c r="H12" s="77">
        <v>100</v>
      </c>
      <c r="I12" s="37"/>
      <c r="J12" s="11"/>
      <c r="K12" s="6"/>
      <c r="L12" s="69" t="s">
        <v>32</v>
      </c>
    </row>
    <row r="13" spans="2:14" ht="46.5" customHeight="1" x14ac:dyDescent="0.25">
      <c r="B13" s="21"/>
      <c r="C13" s="224"/>
      <c r="D13" s="203"/>
      <c r="E13" s="207"/>
      <c r="F13" s="210"/>
      <c r="G13" s="167" t="s">
        <v>101</v>
      </c>
      <c r="H13" s="77">
        <v>100</v>
      </c>
      <c r="I13" s="37"/>
      <c r="J13" s="11"/>
      <c r="K13" s="6"/>
    </row>
    <row r="14" spans="2:14" ht="72" customHeight="1" x14ac:dyDescent="0.25">
      <c r="B14" s="21"/>
      <c r="C14" s="224"/>
      <c r="D14" s="203"/>
      <c r="E14" s="208" t="s">
        <v>102</v>
      </c>
      <c r="F14" s="210">
        <f>IF(SUM(H14:H17)=0,"",AVERAGE(H14:H17))</f>
        <v>100</v>
      </c>
      <c r="G14" s="169" t="s">
        <v>103</v>
      </c>
      <c r="H14" s="168">
        <v>100</v>
      </c>
      <c r="I14" s="179"/>
      <c r="J14" s="11"/>
    </row>
    <row r="15" spans="2:14" s="158" customFormat="1" ht="72" customHeight="1" x14ac:dyDescent="0.25">
      <c r="B15" s="21"/>
      <c r="C15" s="224"/>
      <c r="D15" s="203"/>
      <c r="E15" s="225"/>
      <c r="F15" s="210"/>
      <c r="G15" s="170" t="s">
        <v>104</v>
      </c>
      <c r="H15" s="168">
        <v>100</v>
      </c>
      <c r="I15" s="180"/>
      <c r="J15" s="11"/>
    </row>
    <row r="16" spans="2:14" s="158" customFormat="1" ht="72" customHeight="1" x14ac:dyDescent="0.25">
      <c r="B16" s="21"/>
      <c r="C16" s="224"/>
      <c r="D16" s="203"/>
      <c r="E16" s="225"/>
      <c r="F16" s="210"/>
      <c r="G16" s="170" t="s">
        <v>105</v>
      </c>
      <c r="H16" s="168">
        <v>100</v>
      </c>
      <c r="I16" s="180"/>
      <c r="J16" s="11"/>
    </row>
    <row r="17" spans="2:12" ht="73.5" customHeight="1" x14ac:dyDescent="0.25">
      <c r="B17" s="21"/>
      <c r="C17" s="224"/>
      <c r="D17" s="203"/>
      <c r="E17" s="226"/>
      <c r="F17" s="210"/>
      <c r="G17" s="171" t="s">
        <v>106</v>
      </c>
      <c r="H17" s="168">
        <v>100</v>
      </c>
      <c r="I17" s="181"/>
      <c r="J17" s="11"/>
    </row>
    <row r="18" spans="2:12" ht="54.95" customHeight="1" x14ac:dyDescent="0.25">
      <c r="B18" s="21"/>
      <c r="C18" s="224"/>
      <c r="D18" s="203"/>
      <c r="E18" s="207" t="s">
        <v>107</v>
      </c>
      <c r="F18" s="210">
        <f>IF(SUM(H18:H19)=0,"",AVERAGE(H18:H19))</f>
        <v>70</v>
      </c>
      <c r="G18" s="169" t="s">
        <v>108</v>
      </c>
      <c r="H18" s="168">
        <v>70</v>
      </c>
      <c r="I18" s="187" t="s">
        <v>138</v>
      </c>
      <c r="J18" s="11"/>
    </row>
    <row r="19" spans="2:12" ht="54.95" customHeight="1" thickBot="1" x14ac:dyDescent="0.3">
      <c r="B19" s="21"/>
      <c r="C19" s="224"/>
      <c r="D19" s="203"/>
      <c r="E19" s="207"/>
      <c r="F19" s="210"/>
      <c r="G19" s="171"/>
      <c r="H19" s="168"/>
      <c r="I19" s="181"/>
      <c r="J19" s="11"/>
    </row>
    <row r="20" spans="2:12" ht="54.95" customHeight="1" x14ac:dyDescent="0.25">
      <c r="B20" s="21"/>
      <c r="C20" s="198" t="s">
        <v>115</v>
      </c>
      <c r="D20" s="202">
        <f>IF(SUM(H20:H41)=0,"",AVERAGE(H20:H41))</f>
        <v>99.888888888888886</v>
      </c>
      <c r="E20" s="206" t="s">
        <v>109</v>
      </c>
      <c r="F20" s="209">
        <f>IF(SUM(H20:H23)=0,"",AVERAGE(H20:H23))</f>
        <v>100</v>
      </c>
      <c r="G20" s="172" t="s">
        <v>110</v>
      </c>
      <c r="H20" s="168">
        <v>100</v>
      </c>
      <c r="I20" s="182"/>
      <c r="J20" s="11"/>
    </row>
    <row r="21" spans="2:12" ht="54.95" customHeight="1" x14ac:dyDescent="0.25">
      <c r="B21" s="21"/>
      <c r="C21" s="199"/>
      <c r="D21" s="203"/>
      <c r="E21" s="207"/>
      <c r="F21" s="210"/>
      <c r="G21" s="173" t="s">
        <v>111</v>
      </c>
      <c r="H21" s="168">
        <v>100</v>
      </c>
      <c r="I21" s="181"/>
      <c r="J21" s="11"/>
    </row>
    <row r="22" spans="2:12" ht="54.95" customHeight="1" x14ac:dyDescent="0.25">
      <c r="B22" s="21"/>
      <c r="C22" s="199"/>
      <c r="D22" s="203"/>
      <c r="E22" s="207"/>
      <c r="F22" s="210"/>
      <c r="G22" s="174" t="s">
        <v>112</v>
      </c>
      <c r="H22" s="168">
        <v>100</v>
      </c>
      <c r="I22" s="183"/>
      <c r="J22" s="11"/>
    </row>
    <row r="23" spans="2:12" ht="54.95" customHeight="1" thickBot="1" x14ac:dyDescent="0.3">
      <c r="B23" s="21"/>
      <c r="C23" s="199"/>
      <c r="D23" s="203"/>
      <c r="E23" s="208"/>
      <c r="F23" s="210"/>
      <c r="G23" s="173" t="s">
        <v>113</v>
      </c>
      <c r="H23" s="168">
        <v>100</v>
      </c>
      <c r="I23" s="184"/>
      <c r="J23" s="11"/>
      <c r="K23" s="35"/>
      <c r="L23" s="35"/>
    </row>
    <row r="24" spans="2:12" s="158" customFormat="1" ht="54.95" customHeight="1" x14ac:dyDescent="0.25">
      <c r="B24" s="21"/>
      <c r="C24" s="199"/>
      <c r="D24" s="204"/>
      <c r="E24" s="215" t="s">
        <v>121</v>
      </c>
      <c r="F24" s="217"/>
      <c r="G24" s="175" t="s">
        <v>122</v>
      </c>
      <c r="H24" s="168">
        <v>100</v>
      </c>
      <c r="I24" s="180"/>
      <c r="J24" s="11"/>
      <c r="K24" s="35"/>
      <c r="L24" s="35"/>
    </row>
    <row r="25" spans="2:12" s="158" customFormat="1" ht="54.95" customHeight="1" x14ac:dyDescent="0.25">
      <c r="B25" s="21"/>
      <c r="C25" s="199"/>
      <c r="D25" s="204"/>
      <c r="E25" s="215"/>
      <c r="F25" s="218"/>
      <c r="G25" s="173" t="s">
        <v>123</v>
      </c>
      <c r="H25" s="168">
        <v>100</v>
      </c>
      <c r="I25" s="180"/>
      <c r="J25" s="11"/>
      <c r="K25" s="35"/>
      <c r="L25" s="35"/>
    </row>
    <row r="26" spans="2:12" s="158" customFormat="1" ht="54.95" customHeight="1" x14ac:dyDescent="0.25">
      <c r="B26" s="21"/>
      <c r="C26" s="199"/>
      <c r="D26" s="204"/>
      <c r="E26" s="215"/>
      <c r="F26" s="218"/>
      <c r="G26" s="173" t="s">
        <v>124</v>
      </c>
      <c r="H26" s="168">
        <v>100</v>
      </c>
      <c r="I26" s="180"/>
      <c r="J26" s="11"/>
      <c r="K26" s="35"/>
      <c r="L26" s="35"/>
    </row>
    <row r="27" spans="2:12" s="158" customFormat="1" ht="54.95" customHeight="1" x14ac:dyDescent="0.25">
      <c r="B27" s="21"/>
      <c r="C27" s="199"/>
      <c r="D27" s="204"/>
      <c r="E27" s="215"/>
      <c r="F27" s="218"/>
      <c r="G27" s="173" t="s">
        <v>125</v>
      </c>
      <c r="H27" s="168">
        <v>100</v>
      </c>
      <c r="I27" s="180"/>
      <c r="J27" s="11"/>
      <c r="K27" s="35"/>
      <c r="L27" s="35"/>
    </row>
    <row r="28" spans="2:12" s="158" customFormat="1" ht="54.95" customHeight="1" x14ac:dyDescent="0.25">
      <c r="B28" s="21"/>
      <c r="C28" s="199"/>
      <c r="D28" s="204"/>
      <c r="E28" s="215"/>
      <c r="F28" s="218"/>
      <c r="G28" s="173" t="s">
        <v>126</v>
      </c>
      <c r="H28" s="168">
        <v>100</v>
      </c>
      <c r="I28" s="180"/>
      <c r="J28" s="11"/>
      <c r="K28" s="35"/>
      <c r="L28" s="35"/>
    </row>
    <row r="29" spans="2:12" s="158" customFormat="1" ht="54.95" customHeight="1" x14ac:dyDescent="0.25">
      <c r="B29" s="21"/>
      <c r="C29" s="199"/>
      <c r="D29" s="204"/>
      <c r="E29" s="216"/>
      <c r="F29" s="219"/>
      <c r="G29" s="174" t="s">
        <v>127</v>
      </c>
      <c r="H29" s="168">
        <v>100</v>
      </c>
      <c r="I29" s="180"/>
      <c r="J29" s="11"/>
      <c r="K29" s="35"/>
      <c r="L29" s="35"/>
    </row>
    <row r="30" spans="2:12" s="158" customFormat="1" ht="54.95" customHeight="1" x14ac:dyDescent="0.25">
      <c r="B30" s="21"/>
      <c r="C30" s="199"/>
      <c r="D30" s="204"/>
      <c r="E30" s="216" t="s">
        <v>128</v>
      </c>
      <c r="F30" s="222"/>
      <c r="G30" s="173" t="s">
        <v>129</v>
      </c>
      <c r="H30" s="168">
        <v>100</v>
      </c>
      <c r="I30" s="180"/>
      <c r="J30" s="11"/>
      <c r="K30" s="35"/>
      <c r="L30" s="35"/>
    </row>
    <row r="31" spans="2:12" s="158" customFormat="1" ht="54.95" customHeight="1" x14ac:dyDescent="0.25">
      <c r="B31" s="21"/>
      <c r="C31" s="199"/>
      <c r="D31" s="204"/>
      <c r="E31" s="220"/>
      <c r="F31" s="218"/>
      <c r="G31" s="173" t="s">
        <v>130</v>
      </c>
      <c r="H31" s="168">
        <v>100</v>
      </c>
      <c r="I31" s="180"/>
      <c r="J31" s="11"/>
      <c r="K31" s="35"/>
      <c r="L31" s="35"/>
    </row>
    <row r="32" spans="2:12" s="158" customFormat="1" ht="54.95" customHeight="1" x14ac:dyDescent="0.25">
      <c r="B32" s="21"/>
      <c r="C32" s="199"/>
      <c r="D32" s="204"/>
      <c r="E32" s="220"/>
      <c r="F32" s="218"/>
      <c r="G32" s="173" t="s">
        <v>131</v>
      </c>
      <c r="H32" s="168">
        <v>100</v>
      </c>
      <c r="I32" s="180"/>
      <c r="J32" s="11"/>
      <c r="K32" s="35"/>
      <c r="L32" s="35"/>
    </row>
    <row r="33" spans="2:12" s="158" customFormat="1" ht="54.95" customHeight="1" x14ac:dyDescent="0.25">
      <c r="B33" s="21"/>
      <c r="C33" s="199"/>
      <c r="D33" s="204"/>
      <c r="E33" s="220"/>
      <c r="F33" s="218"/>
      <c r="G33" s="173" t="s">
        <v>132</v>
      </c>
      <c r="H33" s="168">
        <v>98</v>
      </c>
      <c r="I33" s="180"/>
      <c r="J33" s="11"/>
      <c r="K33" s="35"/>
      <c r="L33" s="35"/>
    </row>
    <row r="34" spans="2:12" s="158" customFormat="1" ht="54.95" customHeight="1" x14ac:dyDescent="0.25">
      <c r="B34" s="21"/>
      <c r="C34" s="199"/>
      <c r="D34" s="204"/>
      <c r="E34" s="220"/>
      <c r="F34" s="218"/>
      <c r="G34" s="173" t="s">
        <v>133</v>
      </c>
      <c r="H34" s="168">
        <v>100</v>
      </c>
      <c r="I34" s="180"/>
      <c r="J34" s="11"/>
      <c r="K34" s="35"/>
      <c r="L34" s="35"/>
    </row>
    <row r="35" spans="2:12" s="158" customFormat="1" ht="54.95" customHeight="1" x14ac:dyDescent="0.25">
      <c r="B35" s="21"/>
      <c r="C35" s="199"/>
      <c r="D35" s="204"/>
      <c r="E35" s="220"/>
      <c r="F35" s="218"/>
      <c r="G35" s="173" t="s">
        <v>134</v>
      </c>
      <c r="H35" s="168">
        <v>100</v>
      </c>
      <c r="I35" s="180"/>
      <c r="J35" s="11"/>
      <c r="K35" s="35"/>
      <c r="L35" s="35"/>
    </row>
    <row r="36" spans="2:12" s="158" customFormat="1" ht="54.95" customHeight="1" x14ac:dyDescent="0.25">
      <c r="B36" s="21"/>
      <c r="C36" s="199"/>
      <c r="D36" s="204"/>
      <c r="E36" s="221"/>
      <c r="F36" s="219"/>
      <c r="G36" s="173" t="s">
        <v>135</v>
      </c>
      <c r="H36" s="168">
        <v>100</v>
      </c>
      <c r="I36" s="180"/>
      <c r="J36" s="11"/>
      <c r="K36" s="35"/>
      <c r="L36" s="35"/>
    </row>
    <row r="37" spans="2:12" ht="79.5" customHeight="1" x14ac:dyDescent="0.25">
      <c r="B37" s="21"/>
      <c r="C37" s="199"/>
      <c r="D37" s="203"/>
      <c r="E37" s="211" t="s">
        <v>114</v>
      </c>
      <c r="F37" s="213">
        <f>IF(SUM(H37:H41)=0,"",AVERAGE(H37:H41))</f>
        <v>100</v>
      </c>
      <c r="G37" s="176" t="s">
        <v>116</v>
      </c>
      <c r="H37" s="168">
        <v>100</v>
      </c>
      <c r="I37" s="180"/>
      <c r="J37" s="11"/>
    </row>
    <row r="38" spans="2:12" s="158" customFormat="1" ht="79.5" customHeight="1" x14ac:dyDescent="0.25">
      <c r="B38" s="21"/>
      <c r="C38" s="200"/>
      <c r="D38" s="203"/>
      <c r="E38" s="211"/>
      <c r="F38" s="214"/>
      <c r="G38" s="177" t="s">
        <v>117</v>
      </c>
      <c r="H38" s="168"/>
      <c r="I38" s="185"/>
      <c r="J38" s="11"/>
    </row>
    <row r="39" spans="2:12" s="158" customFormat="1" ht="79.5" customHeight="1" x14ac:dyDescent="0.25">
      <c r="B39" s="21"/>
      <c r="C39" s="200"/>
      <c r="D39" s="203"/>
      <c r="E39" s="211"/>
      <c r="F39" s="214"/>
      <c r="G39" s="177" t="s">
        <v>118</v>
      </c>
      <c r="H39" s="168"/>
      <c r="I39" s="185"/>
      <c r="J39" s="11"/>
    </row>
    <row r="40" spans="2:12" s="158" customFormat="1" ht="79.5" customHeight="1" x14ac:dyDescent="0.25">
      <c r="B40" s="21"/>
      <c r="C40" s="200"/>
      <c r="D40" s="203"/>
      <c r="E40" s="211"/>
      <c r="F40" s="214"/>
      <c r="G40" s="177" t="s">
        <v>119</v>
      </c>
      <c r="H40" s="168"/>
      <c r="I40" s="185"/>
      <c r="J40" s="11"/>
    </row>
    <row r="41" spans="2:12" ht="47.25" customHeight="1" x14ac:dyDescent="0.25">
      <c r="B41" s="21"/>
      <c r="C41" s="201"/>
      <c r="D41" s="205"/>
      <c r="E41" s="212"/>
      <c r="F41" s="210"/>
      <c r="G41" s="178" t="s">
        <v>120</v>
      </c>
      <c r="H41" s="168"/>
      <c r="I41" s="186"/>
      <c r="J41" s="11"/>
    </row>
    <row r="42" spans="2:12" ht="8.25" customHeight="1" thickBot="1" x14ac:dyDescent="0.3">
      <c r="B42" s="23"/>
      <c r="C42" s="12"/>
      <c r="D42" s="12"/>
      <c r="E42" s="12"/>
      <c r="F42" s="12"/>
      <c r="G42" s="112"/>
      <c r="H42" s="12"/>
      <c r="I42" s="12"/>
      <c r="J42" s="15"/>
    </row>
    <row r="43" spans="2:12" x14ac:dyDescent="0.25">
      <c r="G43" s="113"/>
    </row>
    <row r="44" spans="2:12" hidden="1" x14ac:dyDescent="0.25">
      <c r="F44" s="36"/>
    </row>
    <row r="52" spans="4:4" hidden="1" x14ac:dyDescent="0.25">
      <c r="D52" s="36"/>
    </row>
    <row r="53" spans="4:4" x14ac:dyDescent="0.25"/>
    <row r="54" spans="4:4" x14ac:dyDescent="0.25"/>
    <row r="55" spans="4:4" x14ac:dyDescent="0.25"/>
    <row r="56" spans="4:4" x14ac:dyDescent="0.25"/>
    <row r="57" spans="4:4" x14ac:dyDescent="0.25"/>
    <row r="58" spans="4:4" x14ac:dyDescent="0.25"/>
    <row r="59" spans="4:4" x14ac:dyDescent="0.25"/>
    <row r="60" spans="4:4" x14ac:dyDescent="0.25"/>
    <row r="61" spans="4:4" x14ac:dyDescent="0.25"/>
    <row r="62" spans="4:4" x14ac:dyDescent="0.25"/>
    <row r="63" spans="4:4" x14ac:dyDescent="0.25"/>
    <row r="64" spans="4:4" x14ac:dyDescent="0.25"/>
    <row r="65" x14ac:dyDescent="0.25"/>
    <row r="66" x14ac:dyDescent="0.25"/>
    <row r="67" x14ac:dyDescent="0.25"/>
  </sheetData>
  <protectedRanges>
    <protectedRange sqref="H10:I41" name="Simulado"/>
    <protectedRange sqref="F37:F41 F10:F19 F20:F36" name="Actual"/>
  </protectedRanges>
  <mergeCells count="30">
    <mergeCell ref="D8:D9"/>
    <mergeCell ref="E8:E9"/>
    <mergeCell ref="F8:F9"/>
    <mergeCell ref="G8:G9"/>
    <mergeCell ref="C3:I3"/>
    <mergeCell ref="H8:H9"/>
    <mergeCell ref="I8:I9"/>
    <mergeCell ref="C5:F5"/>
    <mergeCell ref="C6:F6"/>
    <mergeCell ref="G5:I5"/>
    <mergeCell ref="G6:I6"/>
    <mergeCell ref="C8:C9"/>
    <mergeCell ref="C10:C19"/>
    <mergeCell ref="D10:D19"/>
    <mergeCell ref="E10:E13"/>
    <mergeCell ref="F10:F13"/>
    <mergeCell ref="E14:E17"/>
    <mergeCell ref="F14:F17"/>
    <mergeCell ref="E18:E19"/>
    <mergeCell ref="F18:F19"/>
    <mergeCell ref="C20:C41"/>
    <mergeCell ref="D20:D41"/>
    <mergeCell ref="E20:E23"/>
    <mergeCell ref="F20:F23"/>
    <mergeCell ref="E37:E41"/>
    <mergeCell ref="F37:F41"/>
    <mergeCell ref="E24:E29"/>
    <mergeCell ref="F24:F29"/>
    <mergeCell ref="E30:E36"/>
    <mergeCell ref="F30:F36"/>
  </mergeCells>
  <conditionalFormatting sqref="F10:F23 F37:F4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4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4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formula>
      <formula>20.4</formula>
    </cfRule>
  </conditionalFormatting>
  <conditionalFormatting sqref="F2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NO DEBE DILIGENCIAR ESTA CELDA" sqref="G6:I6">
      <formula1>7000000</formula1>
      <formula2>800000000</formula2>
    </dataValidation>
    <dataValidation type="time" allowBlank="1" showInputMessage="1" showErrorMessage="1" error="ERROR. NO DEBE DILIGENCIAR ESTA CELDA" sqref="F10:F24 F37:F41">
      <formula1>0.25</formula1>
      <formula2>0.333333333333333</formula2>
    </dataValidation>
    <dataValidation type="whole" allowBlank="1" showInputMessage="1" showErrorMessage="1" error="ERROR. DATO NO PERMITIDO" sqref="H10:H41">
      <formula1>0</formula1>
      <formula2>100</formula2>
    </dataValidation>
    <dataValidation type="whole" operator="greaterThanOrEqual" allowBlank="1" showInputMessage="1" showErrorMessage="1" error="ERROR. NO DEBE DILIGENCIAR ESTA CELDA" sqref="D10:D41">
      <formula1>1E+27</formula1>
    </dataValidation>
  </dataValidations>
  <pageMargins left="0.7" right="0.7" top="0.75" bottom="0.75" header="0.3" footer="0.3"/>
  <pageSetup orientation="portrait" horizontalDpi="4294967294" verticalDpi="300" r:id="rId1"/>
  <ignoredErrors>
    <ignoredError sqref="D10:D13 D20:D23 D18:D19 D17 F17:F19 F10:F14 D14 F20:F23 D41 F41 F37 D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73" zoomScale="90" zoomScaleNormal="90" workbookViewId="0">
      <selection activeCell="K81" sqref="K81"/>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231" t="s">
        <v>137</v>
      </c>
      <c r="D3" s="232"/>
      <c r="E3" s="232"/>
      <c r="F3" s="232"/>
      <c r="G3" s="232"/>
      <c r="H3" s="232"/>
      <c r="I3" s="232"/>
      <c r="J3" s="232"/>
      <c r="K3" s="232"/>
      <c r="L3" s="232"/>
      <c r="M3" s="232"/>
      <c r="N3" s="232"/>
      <c r="O3" s="232"/>
      <c r="P3" s="232"/>
      <c r="Q3" s="232"/>
      <c r="R3" s="232"/>
      <c r="S3" s="232"/>
      <c r="T3" s="232"/>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51" t="s">
        <v>40</v>
      </c>
      <c r="D6" s="73"/>
      <c r="E6" s="74"/>
      <c r="F6" s="74"/>
      <c r="G6" s="74"/>
      <c r="H6" s="74"/>
      <c r="I6" s="73"/>
      <c r="J6" s="73"/>
      <c r="K6" s="73"/>
      <c r="L6" s="74"/>
      <c r="M6" s="74"/>
      <c r="N6" s="74"/>
      <c r="O6" s="74"/>
      <c r="P6" s="74"/>
      <c r="Q6" s="74"/>
      <c r="R6" s="74"/>
      <c r="S6" s="74"/>
      <c r="T6" s="74"/>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98.81481481481481</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51" t="s">
        <v>71</v>
      </c>
      <c r="D28" s="73"/>
      <c r="E28" s="74"/>
      <c r="F28" s="74"/>
      <c r="G28" s="74"/>
      <c r="H28" s="74"/>
      <c r="I28" s="73"/>
      <c r="J28" s="73"/>
      <c r="K28" s="73"/>
      <c r="L28" s="74"/>
      <c r="M28" s="74"/>
      <c r="N28" s="74"/>
      <c r="O28" s="74"/>
      <c r="P28" s="74"/>
      <c r="Q28" s="74"/>
      <c r="R28" s="74"/>
      <c r="S28" s="74"/>
      <c r="T28" s="74"/>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 xml:space="preserve">Fortalecimiento Organizacional y Simplificación de Procesos </v>
      </c>
      <c r="K34" s="44">
        <v>100</v>
      </c>
      <c r="L34" s="45">
        <f>+Autodiagnóstico!D10</f>
        <v>96.666666666666671</v>
      </c>
      <c r="M34" s="44"/>
      <c r="N34" s="44"/>
      <c r="O34" s="44"/>
      <c r="P34" s="44"/>
      <c r="Q34" s="44"/>
      <c r="R34" s="44"/>
      <c r="S34" s="44"/>
      <c r="T34" s="44"/>
      <c r="U34" s="43"/>
    </row>
    <row r="35" spans="2:21" x14ac:dyDescent="0.2">
      <c r="B35" s="42"/>
      <c r="C35" s="44"/>
      <c r="D35" s="44"/>
      <c r="E35" s="44"/>
      <c r="F35" s="44"/>
      <c r="G35" s="44"/>
      <c r="H35" s="44"/>
      <c r="I35" s="44"/>
      <c r="J35" s="44" t="str">
        <f>+Autodiagnóstico!C20</f>
        <v xml:space="preserve">Fortalecimiento de procesos </v>
      </c>
      <c r="K35" s="44">
        <v>100</v>
      </c>
      <c r="L35" s="45">
        <f>+Autodiagnóstico!D20</f>
        <v>99.888888888888886</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51" t="s">
        <v>33</v>
      </c>
      <c r="D51" s="73"/>
      <c r="E51" s="74"/>
      <c r="F51" s="74"/>
      <c r="G51" s="74"/>
      <c r="H51" s="74"/>
      <c r="I51" s="73"/>
      <c r="J51" s="73"/>
      <c r="K51" s="73"/>
      <c r="L51" s="74"/>
      <c r="M51" s="74"/>
      <c r="N51" s="74"/>
      <c r="O51" s="74"/>
      <c r="P51" s="74"/>
      <c r="Q51" s="74"/>
      <c r="R51" s="74"/>
      <c r="S51" s="74"/>
      <c r="T51" s="74"/>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48" t="s">
        <v>72</v>
      </c>
      <c r="L53" s="248"/>
      <c r="M53" s="248"/>
      <c r="N53" s="248"/>
      <c r="O53" s="44"/>
      <c r="P53" s="44"/>
      <c r="Q53" s="44"/>
      <c r="R53" s="44"/>
      <c r="S53" s="44"/>
      <c r="T53" s="44"/>
      <c r="U53" s="43"/>
    </row>
    <row r="54" spans="2:21" ht="15" x14ac:dyDescent="0.25">
      <c r="B54" s="42"/>
      <c r="E54" s="44"/>
      <c r="F54" s="44"/>
      <c r="I54" s="75" t="str">
        <f>+Autodiagnóstico!C10</f>
        <v xml:space="preserve">Fortalecimiento Organizacional y Simplificación de Procesos </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73</v>
      </c>
      <c r="L57" s="41">
        <v>100</v>
      </c>
      <c r="M57" s="45">
        <f>+Autodiagnóstico!F10</f>
        <v>100</v>
      </c>
      <c r="P57" s="44"/>
      <c r="Q57" s="44"/>
      <c r="R57" s="44"/>
      <c r="S57" s="44"/>
      <c r="T57" s="44"/>
      <c r="U57" s="43"/>
    </row>
    <row r="58" spans="2:21" x14ac:dyDescent="0.2">
      <c r="B58" s="42"/>
      <c r="E58" s="44"/>
      <c r="F58" s="44"/>
      <c r="G58" s="44"/>
      <c r="H58" s="44"/>
      <c r="K58" s="44" t="s">
        <v>74</v>
      </c>
      <c r="L58" s="41">
        <v>100</v>
      </c>
      <c r="M58" s="45">
        <f>+Autodiagnóstico!F14</f>
        <v>100</v>
      </c>
      <c r="P58" s="44"/>
      <c r="Q58" s="44"/>
      <c r="R58" s="44"/>
      <c r="S58" s="44"/>
      <c r="T58" s="44"/>
      <c r="U58" s="43"/>
    </row>
    <row r="59" spans="2:21" x14ac:dyDescent="0.2">
      <c r="B59" s="42"/>
      <c r="E59" s="44"/>
      <c r="F59" s="44"/>
      <c r="G59" s="44"/>
      <c r="H59" s="44"/>
      <c r="K59" s="44" t="s">
        <v>75</v>
      </c>
      <c r="L59" s="41">
        <v>100</v>
      </c>
      <c r="M59" s="45">
        <f>+Autodiagnóstico!F18</f>
        <v>70</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48" t="s">
        <v>76</v>
      </c>
      <c r="L77" s="248"/>
      <c r="M77" s="248"/>
      <c r="N77" s="248"/>
      <c r="O77" s="44"/>
      <c r="P77" s="44"/>
      <c r="Q77" s="44"/>
      <c r="R77" s="44"/>
      <c r="S77" s="44"/>
      <c r="T77" s="44"/>
      <c r="U77" s="43"/>
    </row>
    <row r="78" spans="2:21" ht="15" x14ac:dyDescent="0.25">
      <c r="B78" s="42"/>
      <c r="C78" s="44"/>
      <c r="D78" s="44"/>
      <c r="E78" s="44"/>
      <c r="F78" s="44"/>
      <c r="G78" s="44"/>
      <c r="H78" s="44"/>
      <c r="I78" s="44"/>
      <c r="K78" s="75" t="str">
        <f>+Autodiagnóstico!C20</f>
        <v xml:space="preserve">Fortalecimiento de procesos </v>
      </c>
      <c r="L78" s="44"/>
      <c r="M78" s="44"/>
      <c r="N78" s="44"/>
      <c r="O78" s="44"/>
      <c r="P78" s="44"/>
      <c r="Q78" s="44"/>
      <c r="R78" s="44"/>
      <c r="S78" s="44"/>
      <c r="T78" s="44"/>
      <c r="U78" s="43"/>
    </row>
    <row r="79" spans="2:21" x14ac:dyDescent="0.2">
      <c r="B79" s="42"/>
      <c r="C79" s="44"/>
      <c r="D79" s="55"/>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+Autodiagnóstico!E20</f>
        <v>La estructura organizacional de la entidad facilita</v>
      </c>
      <c r="K80" s="41">
        <v>100</v>
      </c>
      <c r="L80" s="45">
        <f>+Autodiagnóstico!F20</f>
        <v>100</v>
      </c>
      <c r="M80" s="44"/>
      <c r="N80" s="44"/>
      <c r="O80" s="44"/>
      <c r="P80" s="44"/>
      <c r="Q80" s="44"/>
      <c r="R80" s="44"/>
      <c r="S80" s="44"/>
      <c r="T80" s="44"/>
      <c r="U80" s="43"/>
    </row>
    <row r="81" spans="2:21" x14ac:dyDescent="0.2">
      <c r="B81" s="42"/>
      <c r="C81" s="44"/>
      <c r="D81" s="44"/>
      <c r="E81" s="44"/>
      <c r="F81" s="44"/>
      <c r="G81" s="44"/>
      <c r="H81" s="44"/>
      <c r="I81" s="44"/>
      <c r="J81" s="44" t="str">
        <f>+Autodiagnóstico!E37</f>
        <v>El estado actual de implementación del modelo de operación por procesos de la entidad es</v>
      </c>
      <c r="K81" s="41">
        <v>100</v>
      </c>
      <c r="L81" s="45">
        <f>+Autodiagnóstico!F37</f>
        <v>100</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49" t="s">
        <v>31</v>
      </c>
      <c r="L106" s="249"/>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31" t="s">
        <v>79</v>
      </c>
      <c r="D3" s="232"/>
      <c r="E3" s="232"/>
      <c r="F3" s="232"/>
      <c r="G3" s="232"/>
      <c r="H3" s="232"/>
      <c r="I3" s="232"/>
      <c r="J3" s="232"/>
      <c r="K3" s="232"/>
      <c r="L3" s="232"/>
      <c r="M3" s="29"/>
    </row>
    <row r="4" spans="2:13" ht="12" customHeight="1" thickBot="1" x14ac:dyDescent="0.3">
      <c r="B4" s="28"/>
      <c r="C4" s="7"/>
      <c r="D4" s="7"/>
      <c r="E4" s="7"/>
      <c r="F4" s="8"/>
      <c r="G4" s="7"/>
      <c r="H4" s="7"/>
      <c r="I4" s="7"/>
      <c r="J4" s="7"/>
      <c r="K4" s="7"/>
      <c r="L4" s="7"/>
      <c r="M4" s="29"/>
    </row>
    <row r="5" spans="2:13" ht="32.25" customHeight="1" x14ac:dyDescent="0.25">
      <c r="B5" s="28"/>
      <c r="C5" s="250" t="s">
        <v>70</v>
      </c>
      <c r="D5" s="252" t="s">
        <v>41</v>
      </c>
      <c r="E5" s="252" t="s">
        <v>3</v>
      </c>
      <c r="F5" s="252" t="s">
        <v>30</v>
      </c>
      <c r="G5" s="262" t="s">
        <v>0</v>
      </c>
      <c r="H5" s="262" t="s">
        <v>1</v>
      </c>
      <c r="I5" s="260" t="s">
        <v>77</v>
      </c>
      <c r="J5" s="256" t="s">
        <v>42</v>
      </c>
      <c r="K5" s="258" t="s">
        <v>43</v>
      </c>
      <c r="L5" s="254" t="s">
        <v>44</v>
      </c>
      <c r="M5" s="29"/>
    </row>
    <row r="6" spans="2:13" ht="36" customHeight="1" thickBot="1" x14ac:dyDescent="0.3">
      <c r="B6" s="30"/>
      <c r="C6" s="251"/>
      <c r="D6" s="253"/>
      <c r="E6" s="253"/>
      <c r="F6" s="253"/>
      <c r="G6" s="263"/>
      <c r="H6" s="263"/>
      <c r="I6" s="261"/>
      <c r="J6" s="257"/>
      <c r="K6" s="259"/>
      <c r="L6" s="255"/>
      <c r="M6" s="29"/>
    </row>
    <row r="7" spans="2:13" ht="50.25" customHeight="1" x14ac:dyDescent="0.25">
      <c r="B7" s="272"/>
      <c r="C7" s="269" t="str">
        <f>+Autodiagnóstico!C10</f>
        <v xml:space="preserve">Fortalecimiento Organizacional y Simplificación de Procesos </v>
      </c>
      <c r="D7" s="266" t="str">
        <f>+Autodiagnóstico!E10</f>
        <v>La planta de personal de la entidad</v>
      </c>
      <c r="E7" s="150" t="str">
        <f>+Autodiagnóstico!G10</f>
        <v>Cuenta con la identificación clara del número de empleos, el nivel al que pertenece (directivo, asesor, profesional, asistencial u
otro), su denominación, su código y grado salarial, con base en el Sistema de Nomenclatura y Clasificación de Empleos que le
aplica</v>
      </c>
      <c r="F7" s="84">
        <f>+Autodiagnóstico!H10</f>
        <v>100</v>
      </c>
      <c r="G7" s="122" t="s">
        <v>49</v>
      </c>
      <c r="H7" s="122" t="s">
        <v>55</v>
      </c>
      <c r="I7" s="122" t="s">
        <v>54</v>
      </c>
      <c r="J7" s="103"/>
      <c r="K7" s="104"/>
      <c r="L7" s="102"/>
      <c r="M7" s="29"/>
    </row>
    <row r="8" spans="2:13" ht="58.5" customHeight="1" x14ac:dyDescent="0.25">
      <c r="B8" s="272"/>
      <c r="C8" s="270"/>
      <c r="D8" s="267"/>
      <c r="E8" s="125" t="str">
        <f>+Autodiagnóstico!G11</f>
        <v>Establece los empleos suficientes para cumplir con los planes y proyectos</v>
      </c>
      <c r="F8" s="81">
        <f>+Autodiagnóstico!H11</f>
        <v>100</v>
      </c>
      <c r="G8" s="118" t="s">
        <v>49</v>
      </c>
      <c r="H8" s="118" t="s">
        <v>55</v>
      </c>
      <c r="I8" s="118" t="s">
        <v>54</v>
      </c>
      <c r="J8" s="90"/>
      <c r="K8" s="91"/>
      <c r="L8" s="89"/>
      <c r="M8" s="29"/>
    </row>
    <row r="9" spans="2:13" ht="50.25" customHeight="1" x14ac:dyDescent="0.25">
      <c r="B9" s="272"/>
      <c r="C9" s="270"/>
      <c r="D9" s="267"/>
      <c r="E9" s="125" t="str">
        <f>+Autodiagnóstico!G12</f>
        <v>Define los perfiles de los empleos teniendo en cuenta la misión, los planes, programas y proyectos</v>
      </c>
      <c r="F9" s="81">
        <f>+Autodiagnóstico!H12</f>
        <v>100</v>
      </c>
      <c r="G9" s="118" t="s">
        <v>49</v>
      </c>
      <c r="H9" s="118" t="s">
        <v>55</v>
      </c>
      <c r="I9" s="118" t="s">
        <v>54</v>
      </c>
      <c r="J9" s="90"/>
      <c r="K9" s="91"/>
      <c r="L9" s="89"/>
      <c r="M9" s="29"/>
    </row>
    <row r="10" spans="2:13" ht="43.5" customHeight="1" x14ac:dyDescent="0.25">
      <c r="B10" s="272"/>
      <c r="C10" s="270"/>
      <c r="D10" s="274"/>
      <c r="E10" s="126" t="str">
        <f>+Autodiagnóstico!G13</f>
        <v>Contempla los niveles jerárquicos ajustados a la estructura organizacional para una fácil asignación de responsabilidades</v>
      </c>
      <c r="F10" s="105">
        <f>+Autodiagnóstico!H13</f>
        <v>100</v>
      </c>
      <c r="G10" s="119" t="s">
        <v>49</v>
      </c>
      <c r="H10" s="119" t="s">
        <v>55</v>
      </c>
      <c r="I10" s="119" t="s">
        <v>51</v>
      </c>
      <c r="J10" s="107"/>
      <c r="K10" s="108"/>
      <c r="L10" s="106"/>
      <c r="M10" s="29"/>
    </row>
    <row r="11" spans="2:13" ht="63" customHeight="1" x14ac:dyDescent="0.25">
      <c r="B11" s="272"/>
      <c r="C11" s="270"/>
      <c r="D11" s="264" t="str">
        <f>+Autodiagnóstico!E14</f>
        <v>Los perfiles de los empleos definidos en el manual de funciones contemplan</v>
      </c>
      <c r="E11" s="115" t="str">
        <f>+Autodiagnóstico!G14</f>
        <v>La identificación del empleo de acuerdo con la planta de personal de la entidad (denominación, código y grado salarial)</v>
      </c>
      <c r="F11" s="82">
        <f>+Autodiagnóstico!H14</f>
        <v>100</v>
      </c>
      <c r="G11" s="120" t="s">
        <v>49</v>
      </c>
      <c r="H11" s="120" t="s">
        <v>55</v>
      </c>
      <c r="I11" s="120" t="s">
        <v>51</v>
      </c>
      <c r="J11" s="110"/>
      <c r="K11" s="111"/>
      <c r="L11" s="109"/>
      <c r="M11" s="29"/>
    </row>
    <row r="12" spans="2:13" ht="87" customHeight="1" x14ac:dyDescent="0.25">
      <c r="B12" s="272"/>
      <c r="C12" s="270"/>
      <c r="D12" s="265"/>
      <c r="E12" s="127" t="str">
        <f>+Autodiagnóstico!G17</f>
        <v>Las competencias comportamentales requeridas para el desempeño de las funciones del empleo</v>
      </c>
      <c r="F12" s="85">
        <f>+Autodiagnóstico!H17</f>
        <v>100</v>
      </c>
      <c r="G12" s="121" t="s">
        <v>50</v>
      </c>
      <c r="H12" s="121" t="s">
        <v>55</v>
      </c>
      <c r="I12" s="121" t="s">
        <v>51</v>
      </c>
      <c r="J12" s="99"/>
      <c r="K12" s="100"/>
      <c r="L12" s="98"/>
      <c r="M12" s="29"/>
    </row>
    <row r="13" spans="2:13" ht="25.5" x14ac:dyDescent="0.25">
      <c r="B13" s="272"/>
      <c r="C13" s="270"/>
      <c r="D13" s="266" t="str">
        <f>+Autodiagnóstico!E18</f>
        <v>El manual de funciones vigente en la entidad se ajustó de acuerdo con el Decreto 815 de
2018?</v>
      </c>
      <c r="E13" s="114" t="str">
        <f>+Autodiagnóstico!G18</f>
        <v>Ajustado acorde con el decreto 815 de 2018</v>
      </c>
      <c r="F13" s="84">
        <f>+Autodiagnóstico!H18</f>
        <v>70</v>
      </c>
      <c r="G13" s="122" t="s">
        <v>50</v>
      </c>
      <c r="H13" s="122" t="s">
        <v>55</v>
      </c>
      <c r="I13" s="122" t="s">
        <v>51</v>
      </c>
      <c r="J13" s="103"/>
      <c r="K13" s="104"/>
      <c r="L13" s="102"/>
      <c r="M13" s="29"/>
    </row>
    <row r="14" spans="2:13" ht="40.5" customHeight="1" x14ac:dyDescent="0.25">
      <c r="B14" s="272"/>
      <c r="C14" s="270"/>
      <c r="D14" s="267"/>
      <c r="E14" s="125">
        <f>+Autodiagnóstico!G19</f>
        <v>0</v>
      </c>
      <c r="F14" s="81">
        <f>+Autodiagnóstico!H19</f>
        <v>0</v>
      </c>
      <c r="G14" s="118" t="s">
        <v>49</v>
      </c>
      <c r="H14" s="118" t="s">
        <v>55</v>
      </c>
      <c r="I14" s="118" t="s">
        <v>51</v>
      </c>
      <c r="J14" s="90"/>
      <c r="K14" s="91"/>
      <c r="L14" s="89"/>
      <c r="M14" s="29"/>
    </row>
    <row r="15" spans="2:13" ht="25.5" x14ac:dyDescent="0.25">
      <c r="B15" s="272"/>
      <c r="C15" s="270"/>
      <c r="D15" s="267"/>
      <c r="E15" s="125" t="e">
        <f>+Autodiagnóstico!#REF!</f>
        <v>#REF!</v>
      </c>
      <c r="F15" s="81" t="e">
        <f>+Autodiagnóstico!#REF!</f>
        <v>#REF!</v>
      </c>
      <c r="G15" s="118" t="s">
        <v>49</v>
      </c>
      <c r="H15" s="118" t="s">
        <v>55</v>
      </c>
      <c r="I15" s="118" t="s">
        <v>51</v>
      </c>
      <c r="J15" s="90"/>
      <c r="K15" s="91"/>
      <c r="L15" s="89"/>
      <c r="M15" s="29"/>
    </row>
    <row r="16" spans="2:13" ht="43.5" customHeight="1" x14ac:dyDescent="0.25">
      <c r="B16" s="272"/>
      <c r="C16" s="270"/>
      <c r="D16" s="267"/>
      <c r="E16" s="125" t="e">
        <f>+Autodiagnóstico!#REF!</f>
        <v>#REF!</v>
      </c>
      <c r="F16" s="81" t="e">
        <f>+Autodiagnóstico!#REF!</f>
        <v>#REF!</v>
      </c>
      <c r="G16" s="118" t="s">
        <v>49</v>
      </c>
      <c r="H16" s="118" t="s">
        <v>55</v>
      </c>
      <c r="I16" s="118" t="s">
        <v>51</v>
      </c>
      <c r="J16" s="90"/>
      <c r="K16" s="91"/>
      <c r="L16" s="89"/>
      <c r="M16" s="29"/>
    </row>
    <row r="17" spans="2:13" ht="42.75" customHeight="1" x14ac:dyDescent="0.25">
      <c r="B17" s="272"/>
      <c r="C17" s="270"/>
      <c r="D17" s="267"/>
      <c r="E17" s="125" t="e">
        <f>+Autodiagnóstico!#REF!</f>
        <v>#REF!</v>
      </c>
      <c r="F17" s="81" t="e">
        <f>+Autodiagnóstico!#REF!</f>
        <v>#REF!</v>
      </c>
      <c r="G17" s="118" t="s">
        <v>49</v>
      </c>
      <c r="H17" s="118" t="s">
        <v>55</v>
      </c>
      <c r="I17" s="118" t="s">
        <v>51</v>
      </c>
      <c r="J17" s="90"/>
      <c r="K17" s="91"/>
      <c r="L17" s="89"/>
      <c r="M17" s="29"/>
    </row>
    <row r="18" spans="2:13" ht="78.75" customHeight="1" thickBot="1" x14ac:dyDescent="0.3">
      <c r="B18" s="272"/>
      <c r="C18" s="271"/>
      <c r="D18" s="268"/>
      <c r="E18" s="128" t="e">
        <f>+Autodiagnóstico!#REF!</f>
        <v>#REF!</v>
      </c>
      <c r="F18" s="83" t="e">
        <f>+Autodiagnóstico!#REF!</f>
        <v>#REF!</v>
      </c>
      <c r="G18" s="123" t="s">
        <v>49</v>
      </c>
      <c r="H18" s="123" t="s">
        <v>55</v>
      </c>
      <c r="I18" s="123" t="s">
        <v>51</v>
      </c>
      <c r="J18" s="87"/>
      <c r="K18" s="88"/>
      <c r="L18" s="86"/>
      <c r="M18" s="29"/>
    </row>
    <row r="19" spans="2:13" ht="37.5" customHeight="1" x14ac:dyDescent="0.25">
      <c r="B19" s="272"/>
      <c r="C19" s="269" t="str">
        <f>+Autodiagnóstico!C20</f>
        <v xml:space="preserve">Fortalecimiento de procesos </v>
      </c>
      <c r="D19" s="273" t="str">
        <f>+Autodiagnóstico!E20</f>
        <v>La estructura organizacional de la entidad facilita</v>
      </c>
      <c r="E19" s="129" t="str">
        <f>+Autodiagnóstico!G20</f>
        <v>El trabajo por procesos</v>
      </c>
      <c r="F19" s="92">
        <f>+Autodiagnóstico!H20</f>
        <v>100</v>
      </c>
      <c r="G19" s="124" t="s">
        <v>50</v>
      </c>
      <c r="H19" s="124" t="s">
        <v>55</v>
      </c>
      <c r="I19" s="124" t="s">
        <v>51</v>
      </c>
      <c r="J19" s="94"/>
      <c r="K19" s="95"/>
      <c r="L19" s="93"/>
      <c r="M19" s="29"/>
    </row>
    <row r="20" spans="2:13" ht="53.25" customHeight="1" x14ac:dyDescent="0.25">
      <c r="B20" s="272"/>
      <c r="C20" s="270"/>
      <c r="D20" s="267"/>
      <c r="E20" s="130" t="str">
        <f>+Autodiagnóstico!G21</f>
        <v>La toma de decisiones oportuna</v>
      </c>
      <c r="F20" s="96">
        <f>+Autodiagnóstico!H21</f>
        <v>100</v>
      </c>
      <c r="G20" s="118" t="s">
        <v>50</v>
      </c>
      <c r="H20" s="118" t="s">
        <v>55</v>
      </c>
      <c r="I20" s="118" t="s">
        <v>51</v>
      </c>
      <c r="J20" s="90"/>
      <c r="K20" s="91"/>
      <c r="L20" s="89"/>
      <c r="M20" s="29"/>
    </row>
    <row r="21" spans="2:13" ht="25.5" x14ac:dyDescent="0.25">
      <c r="B21" s="272"/>
      <c r="C21" s="270"/>
      <c r="D21" s="267"/>
      <c r="E21" s="130" t="str">
        <f>+Autodiagnóstico!G22</f>
        <v>El flujo de la información interna</v>
      </c>
      <c r="F21" s="96">
        <f>+Autodiagnóstico!H22</f>
        <v>100</v>
      </c>
      <c r="G21" s="118" t="s">
        <v>49</v>
      </c>
      <c r="H21" s="118" t="s">
        <v>55</v>
      </c>
      <c r="I21" s="118" t="s">
        <v>51</v>
      </c>
      <c r="J21" s="90"/>
      <c r="K21" s="91"/>
      <c r="L21" s="89"/>
      <c r="M21" s="29"/>
    </row>
    <row r="22" spans="2:13" ht="70.5" customHeight="1" x14ac:dyDescent="0.25">
      <c r="B22" s="272"/>
      <c r="C22" s="270"/>
      <c r="D22" s="267"/>
      <c r="E22" s="130" t="str">
        <f>+Autodiagnóstico!G23</f>
        <v>Claridad en la asignación de responsabilidades</v>
      </c>
      <c r="F22" s="96">
        <f>+Autodiagnóstico!H23</f>
        <v>100</v>
      </c>
      <c r="G22" s="118" t="s">
        <v>49</v>
      </c>
      <c r="H22" s="118" t="s">
        <v>55</v>
      </c>
      <c r="I22" s="118" t="s">
        <v>51</v>
      </c>
      <c r="J22" s="90"/>
      <c r="K22" s="91"/>
      <c r="L22" s="89"/>
      <c r="M22" s="29"/>
    </row>
    <row r="23" spans="2:13" ht="57.75" customHeight="1" x14ac:dyDescent="0.25">
      <c r="B23" s="272"/>
      <c r="C23" s="270"/>
      <c r="D23" s="267"/>
      <c r="E23" s="130" t="e">
        <f>+Autodiagnóstico!#REF!</f>
        <v>#REF!</v>
      </c>
      <c r="F23" s="96" t="e">
        <f>+Autodiagnóstico!#REF!</f>
        <v>#REF!</v>
      </c>
      <c r="G23" s="118" t="s">
        <v>49</v>
      </c>
      <c r="H23" s="118" t="s">
        <v>55</v>
      </c>
      <c r="I23" s="118" t="s">
        <v>51</v>
      </c>
      <c r="J23" s="90"/>
      <c r="K23" s="91"/>
      <c r="L23" s="89"/>
      <c r="M23" s="29"/>
    </row>
    <row r="24" spans="2:13" ht="47.25" customHeight="1" x14ac:dyDescent="0.25">
      <c r="B24" s="272"/>
      <c r="C24" s="270"/>
      <c r="D24" s="265"/>
      <c r="E24" s="131" t="e">
        <f>+Autodiagnóstico!#REF!</f>
        <v>#REF!</v>
      </c>
      <c r="F24" s="97" t="e">
        <f>+Autodiagnóstico!#REF!</f>
        <v>#REF!</v>
      </c>
      <c r="G24" s="121"/>
      <c r="H24" s="121" t="s">
        <v>55</v>
      </c>
      <c r="I24" s="121"/>
      <c r="J24" s="99"/>
      <c r="K24" s="100"/>
      <c r="L24" s="98"/>
      <c r="M24" s="29"/>
    </row>
    <row r="25" spans="2:13" ht="86.25" customHeight="1" x14ac:dyDescent="0.25">
      <c r="B25" s="272"/>
      <c r="C25" s="270"/>
      <c r="D25" s="266" t="str">
        <f>+Autodiagnóstico!E37</f>
        <v>El estado actual de implementación del modelo de operación por procesos de la entidad es</v>
      </c>
      <c r="E25" s="132" t="str">
        <f>+Autodiagnóstico!G37</f>
        <v>Implementado, formalizado y en actualización</v>
      </c>
      <c r="F25" s="101">
        <f>+Autodiagnóstico!H37</f>
        <v>100</v>
      </c>
      <c r="G25" s="122" t="s">
        <v>49</v>
      </c>
      <c r="H25" s="122" t="s">
        <v>55</v>
      </c>
      <c r="I25" s="122" t="s">
        <v>51</v>
      </c>
      <c r="J25" s="103"/>
      <c r="K25" s="104"/>
      <c r="L25" s="102"/>
      <c r="M25" s="29"/>
    </row>
    <row r="26" spans="2:13" ht="51" customHeight="1" x14ac:dyDescent="0.25">
      <c r="B26" s="272"/>
      <c r="C26" s="270"/>
      <c r="D26" s="267"/>
      <c r="E26" s="130" t="str">
        <f>+Autodiagnóstico!G41</f>
        <v>No implementado</v>
      </c>
      <c r="F26" s="96">
        <f>+Autodiagnóstico!H41</f>
        <v>0</v>
      </c>
      <c r="G26" s="118" t="s">
        <v>49</v>
      </c>
      <c r="H26" s="118" t="s">
        <v>55</v>
      </c>
      <c r="I26" s="118" t="s">
        <v>51</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9" t="s">
        <v>31</v>
      </c>
    </row>
    <row r="36" spans="7:7" x14ac:dyDescent="0.25"/>
    <row r="37" spans="7:7"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alexandra</cp:lastModifiedBy>
  <dcterms:created xsi:type="dcterms:W3CDTF">2016-12-25T14:51:07Z</dcterms:created>
  <dcterms:modified xsi:type="dcterms:W3CDTF">2024-06-05T20:21:54Z</dcterms:modified>
</cp:coreProperties>
</file>