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C:\Users\magomezmoreno\Downloads\"/>
    </mc:Choice>
  </mc:AlternateContent>
  <xr:revisionPtr revIDLastSave="0" documentId="13_ncr:1_{943461F6-9C09-47F1-974F-81D830CB4E4F}" xr6:coauthVersionLast="47" xr6:coauthVersionMax="47" xr10:uidLastSave="{00000000-0000-0000-0000-000000000000}"/>
  <bookViews>
    <workbookView xWindow="-120" yWindow="-120" windowWidth="20730" windowHeight="11040" firstSheet="2" activeTab="4" xr2:uid="{00000000-000D-0000-FFFF-FFFF00000000}"/>
  </bookViews>
  <sheets>
    <sheet name="PLAN ANUAL DE AUD 2023" sheetId="1" r:id="rId1"/>
    <sheet name="2023(01) 1° SEGUIMIENTO" sheetId="2" r:id="rId2"/>
    <sheet name="2023(02)2°SEGUIMIENTO" sheetId="3" r:id="rId3"/>
    <sheet name="2023(02)3°SEGUIMIENTO" sheetId="5" r:id="rId4"/>
    <sheet name="4°SEGUIMIENTO 31 DE DICEMBRE" sheetId="6"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D55" i="6" l="1"/>
  <c r="BC55" i="6"/>
  <c r="BD110" i="6"/>
  <c r="BC110" i="6"/>
  <c r="BD99" i="6"/>
  <c r="BC99" i="6"/>
  <c r="BD88" i="6"/>
  <c r="BC88" i="6"/>
  <c r="BD73" i="6"/>
  <c r="BC73" i="6"/>
  <c r="BD34" i="6"/>
  <c r="BC34" i="6"/>
  <c r="BD110" i="5"/>
  <c r="BC110" i="5"/>
  <c r="BD99" i="5"/>
  <c r="BC99" i="5"/>
  <c r="BD88" i="5"/>
  <c r="BC88" i="5"/>
  <c r="BD73" i="5"/>
  <c r="BC73" i="5"/>
  <c r="BD55" i="5"/>
  <c r="BC55" i="5"/>
  <c r="BD34" i="5"/>
  <c r="BC34" i="5"/>
  <c r="BD34" i="3"/>
  <c r="BC34" i="3"/>
  <c r="AV122" i="6" l="1"/>
  <c r="AV123" i="6"/>
  <c r="AV123" i="5"/>
  <c r="AV122" i="5"/>
  <c r="BD110" i="3"/>
  <c r="BC110" i="3"/>
  <c r="BD99" i="3"/>
  <c r="BC99" i="3"/>
  <c r="BD88" i="3"/>
  <c r="BC88" i="3"/>
  <c r="BD73" i="3"/>
  <c r="BC73" i="3"/>
  <c r="BD55" i="3"/>
  <c r="BC55" i="3"/>
  <c r="BD110" i="2"/>
  <c r="BC110" i="2"/>
  <c r="BD99" i="2"/>
  <c r="BC99" i="2"/>
  <c r="AV122" i="2" s="1"/>
  <c r="BD88" i="2"/>
  <c r="BC88" i="2"/>
  <c r="BD73" i="2"/>
  <c r="BC73" i="2"/>
  <c r="BD55" i="2"/>
  <c r="BC55" i="2"/>
  <c r="BD34" i="2"/>
  <c r="BC34" i="2"/>
  <c r="AV123" i="3" l="1"/>
  <c r="AV122" i="3"/>
  <c r="AV123" i="2"/>
</calcChain>
</file>

<file path=xl/sharedStrings.xml><?xml version="1.0" encoding="utf-8"?>
<sst xmlns="http://schemas.openxmlformats.org/spreadsheetml/2006/main" count="1416" uniqueCount="454">
  <si>
    <t>MACROPROCESO DE SEGUIMIENTO, MEDICIÓN, ANÁLISIS Y EVALUACIÓN</t>
  </si>
  <si>
    <t>CÓDIGO: SCIr008</t>
  </si>
  <si>
    <t>PROCESO GESTIÓN CONTROL INTERNO</t>
  </si>
  <si>
    <t>VERSIÓN: 9</t>
  </si>
  <si>
    <t>PLAN ANUAL DE AUDITORÍA</t>
  </si>
  <si>
    <t>PÁGINA: 1 de 1</t>
  </si>
  <si>
    <t>Fecha de elaboración:</t>
  </si>
  <si>
    <t xml:space="preserve">Frecuencia: </t>
  </si>
  <si>
    <t>Anual</t>
  </si>
  <si>
    <t>Vigencia:</t>
  </si>
  <si>
    <t>Responsable:</t>
  </si>
  <si>
    <t>Director/a de Control Interno</t>
  </si>
  <si>
    <t>Objetivo:</t>
  </si>
  <si>
    <t>Establecer de manera ordenada  las  actividades de auditoría, así como las relacionadas con los roles e informes de competencia de la Dirección de Control Interno, para agregar valor y mejorar las operaciones de la Universidad de Cundinamarca; ayudando a cumplir sus objetivos mediante la aplicación de un enfoque sistemático y disciplinado para evaluar la gestión de riesgos y controles.</t>
  </si>
  <si>
    <t>Alcance:</t>
  </si>
  <si>
    <t>Criterios:</t>
  </si>
  <si>
    <t>Normatividad legal vigente, actos administrativos externos e internos de la Universidad de Cundinamarca, normas técnicas en Sistemas de Gestión, documentos del modelo de operación digital y demás aplicables a la Institución.</t>
  </si>
  <si>
    <t>Técnicas de auditoría:</t>
  </si>
  <si>
    <t>Documentos asociados:</t>
  </si>
  <si>
    <t>Riesgos y oportunidades</t>
  </si>
  <si>
    <t>Riesgos:</t>
  </si>
  <si>
    <t>Ver riesgos del proceso</t>
  </si>
  <si>
    <t>Oportunidades:</t>
  </si>
  <si>
    <t>Recursos:</t>
  </si>
  <si>
    <t>Humanos:</t>
  </si>
  <si>
    <t xml:space="preserve">Equipo de Trabajo de Control Interno, auditores externos. </t>
  </si>
  <si>
    <t>Financieros:</t>
  </si>
  <si>
    <t>Tecnológicos:</t>
  </si>
  <si>
    <t>Software: Plataforma y Aplicativos Institucionales, y programas de aplicación y de sistema. Hardware: Computadores, Scanner e impresora.</t>
  </si>
  <si>
    <t>PROCESO O TEMA Y AUDITADO</t>
  </si>
  <si>
    <t>ENE</t>
  </si>
  <si>
    <t>FEB</t>
  </si>
  <si>
    <t>MAR</t>
  </si>
  <si>
    <t>ABR</t>
  </si>
  <si>
    <t>MAY</t>
  </si>
  <si>
    <t>JUN</t>
  </si>
  <si>
    <t>JUL</t>
  </si>
  <si>
    <t>AGO</t>
  </si>
  <si>
    <t>SEP</t>
  </si>
  <si>
    <t>OCT</t>
  </si>
  <si>
    <t>NOV</t>
  </si>
  <si>
    <t>DIC</t>
  </si>
  <si>
    <t>RESPONSABLE:</t>
  </si>
  <si>
    <t>OBSERVACIÓN</t>
  </si>
  <si>
    <t>SEMANA</t>
  </si>
  <si>
    <t xml:space="preserve">Gestión Financiera </t>
  </si>
  <si>
    <t xml:space="preserve">Gestión Planeación Institucional </t>
  </si>
  <si>
    <t>INFORMES Y ACTIVIDADES DE LEY - UNIVERSIDAD DE CUNDINAMARCA</t>
  </si>
  <si>
    <t>Rendición cuenta anual - (SIA Contralorías</t>
  </si>
  <si>
    <r>
      <rPr>
        <b/>
        <i/>
        <sz val="9"/>
        <color rgb="FFC00000"/>
        <rFont val="Arial"/>
        <family val="2"/>
      </rPr>
      <t>Dirección de Control Interno</t>
    </r>
    <r>
      <rPr>
        <sz val="9"/>
        <color theme="1"/>
        <rFont val="Arial"/>
        <family val="2"/>
      </rPr>
      <t xml:space="preserve">
(</t>
    </r>
    <r>
      <rPr>
        <b/>
        <sz val="9"/>
        <color theme="1"/>
        <rFont val="Arial"/>
        <family val="2"/>
      </rPr>
      <t>Apoyo:</t>
    </r>
    <r>
      <rPr>
        <sz val="9"/>
        <color theme="1"/>
        <rFont val="Arial"/>
        <family val="2"/>
      </rPr>
      <t xml:space="preserve"> Juan David García)</t>
    </r>
  </si>
  <si>
    <r>
      <t xml:space="preserve">Cumplimiento a los lineamientos establecidos en la resolución D.C No. 0045 del 02 de enero del 2021 </t>
    </r>
    <r>
      <rPr>
        <i/>
        <sz val="9"/>
        <color rgb="FF002060"/>
        <rFont val="Arial"/>
        <family val="2"/>
      </rPr>
      <t>"Por la cual se reglamenta la rendición de la cuenta e informes, su revisión y se dictan otras disposiciones"</t>
    </r>
    <r>
      <rPr>
        <i/>
        <sz val="9"/>
        <color theme="1"/>
        <rFont val="Arial"/>
        <family val="2"/>
      </rPr>
      <t xml:space="preserve">, Articulo No. 11 denominado “Periodicidad y términos” y a las circulares expedidas en la vigencia. </t>
    </r>
  </si>
  <si>
    <t>Reporte parámetros de contratación (SIA Observa) y seguimiento a las novedades.</t>
  </si>
  <si>
    <t>Rendición de información contractual (SIA Observa).</t>
  </si>
  <si>
    <r>
      <rPr>
        <b/>
        <i/>
        <sz val="9"/>
        <color rgb="FFC00000"/>
        <rFont val="Arial"/>
        <family val="2"/>
      </rPr>
      <t>Dirección de Control Interno</t>
    </r>
    <r>
      <rPr>
        <sz val="9"/>
        <color theme="1"/>
        <rFont val="Arial"/>
        <family val="2"/>
      </rPr>
      <t xml:space="preserve">
(</t>
    </r>
    <r>
      <rPr>
        <b/>
        <sz val="9"/>
        <color theme="1"/>
        <rFont val="Arial"/>
        <family val="2"/>
      </rPr>
      <t xml:space="preserve">Apoyo: </t>
    </r>
    <r>
      <rPr>
        <sz val="9"/>
        <color theme="1"/>
        <rFont val="Arial"/>
        <family val="2"/>
      </rPr>
      <t>Juan David García)</t>
    </r>
  </si>
  <si>
    <t>Informe del reporte de derechos de autor.</t>
  </si>
  <si>
    <t>La Unidad Administrativa Especial Dirección Nacional de Derecho de Autor, abre el aplicativo desde el primer día hábil del mes de enero de cada año hasta el tercer viernes del mes de marzo, fecha en la cual se deshabilitará el aplicativo.</t>
  </si>
  <si>
    <t>Medición Estado de Avance del Modelo Estándar de Control Interno MECI  en el marco de MIPG a través de FURAG en cada vigencia</t>
  </si>
  <si>
    <r>
      <rPr>
        <b/>
        <i/>
        <sz val="9"/>
        <color rgb="FFC00000"/>
        <rFont val="Arial"/>
        <family val="2"/>
      </rPr>
      <t>Dirección de Control Interno</t>
    </r>
    <r>
      <rPr>
        <sz val="9"/>
        <color theme="1"/>
        <rFont val="Arial"/>
        <family val="2"/>
      </rPr>
      <t xml:space="preserve">
(</t>
    </r>
    <r>
      <rPr>
        <b/>
        <sz val="9"/>
        <color theme="1"/>
        <rFont val="Arial"/>
        <family val="2"/>
      </rPr>
      <t xml:space="preserve">Apoyo: </t>
    </r>
    <r>
      <rPr>
        <sz val="9"/>
        <color theme="1"/>
        <rFont val="Arial"/>
        <family val="2"/>
      </rPr>
      <t>Andrea Gallego)</t>
    </r>
  </si>
  <si>
    <r>
      <rPr>
        <b/>
        <sz val="9"/>
        <rFont val="Arial"/>
        <family val="2"/>
      </rPr>
      <t xml:space="preserve">Informe Semestral de evaluación independiente del estado del Sistema de Control interno </t>
    </r>
    <r>
      <rPr>
        <b/>
        <i/>
        <sz val="9"/>
        <rFont val="Arial"/>
        <family val="2"/>
      </rPr>
      <t>(anterior informe pormenorizado</t>
    </r>
    <r>
      <rPr>
        <b/>
        <sz val="9"/>
        <rFont val="Arial"/>
        <family val="2"/>
      </rPr>
      <t>)</t>
    </r>
    <r>
      <rPr>
        <b/>
        <sz val="9"/>
        <color theme="1"/>
        <rFont val="Arial"/>
        <family val="2"/>
      </rPr>
      <t xml:space="preserve">
– cumplimiento Decreto 2106 de 2016 art 156.</t>
    </r>
  </si>
  <si>
    <r>
      <t xml:space="preserve">El informe evalúa :
</t>
    </r>
    <r>
      <rPr>
        <i/>
        <sz val="9"/>
        <color rgb="FF002060"/>
        <rFont val="Arial"/>
        <family val="2"/>
      </rPr>
      <t>1 de enero a 30 junio se publica 30 julio.</t>
    </r>
    <r>
      <rPr>
        <i/>
        <sz val="9"/>
        <color theme="1"/>
        <rFont val="Arial"/>
        <family val="2"/>
      </rPr>
      <t xml:space="preserve">
</t>
    </r>
    <r>
      <rPr>
        <i/>
        <sz val="9"/>
        <color rgb="FF002060"/>
        <rFont val="Arial"/>
        <family val="2"/>
      </rPr>
      <t xml:space="preserve">
1 de julio a 31 de diciembre se publica 31 enero siguiente vigencia</t>
    </r>
  </si>
  <si>
    <t>Seguimiento - Plan anticorrupción y de atención al ciudadano.</t>
  </si>
  <si>
    <r>
      <rPr>
        <b/>
        <i/>
        <sz val="9"/>
        <color rgb="FFC00000"/>
        <rFont val="Arial"/>
        <family val="2"/>
      </rPr>
      <t>Dirección de Control Interno</t>
    </r>
    <r>
      <rPr>
        <sz val="9"/>
        <color theme="1"/>
        <rFont val="Arial"/>
        <family val="2"/>
      </rPr>
      <t xml:space="preserve">
(</t>
    </r>
    <r>
      <rPr>
        <b/>
        <sz val="9"/>
        <color theme="1"/>
        <rFont val="Arial"/>
        <family val="2"/>
      </rPr>
      <t>Apoyo:</t>
    </r>
    <r>
      <rPr>
        <sz val="9"/>
        <color theme="1"/>
        <rFont val="Arial"/>
        <family val="2"/>
      </rPr>
      <t xml:space="preserve"> Carolina Amaya)</t>
    </r>
  </si>
  <si>
    <t>El plan y sus seguimientos deben ser publicado en la página web de la entidad respectiva en el marco de  la Ley 1474 del 2011.</t>
  </si>
  <si>
    <t>Informe trimestral de austeridad del gasto – Universidad de Cundinamarca</t>
  </si>
  <si>
    <t>Informe Control Interno Contable.</t>
  </si>
  <si>
    <t>Apertura de buzones en la sede, seccionales y extensiones de la Universidad de Cundinamarca.</t>
  </si>
  <si>
    <t>Reporte trimestral de planes de mejoramiento interno.</t>
  </si>
  <si>
    <t>Informe anual de Rendición de cuentas</t>
  </si>
  <si>
    <t>Informe de evaluación a la gestión institucional (evaluación por dependencias)
Ley 909 de 209 (Art. 39)</t>
  </si>
  <si>
    <t>Este informe consolida toda la vigencia y se presenta a la administración el 30 de enero de la siguiente vigencia.</t>
  </si>
  <si>
    <t>Informe sobre la atención prestada por la entidad por parte de la oficina de quejas, sugerencias y reclamos</t>
  </si>
  <si>
    <t xml:space="preserve">Seguimiento a la actividad litigiosa </t>
  </si>
  <si>
    <t>Entidades del orden territorial harán seguimiento a la Gestión e Información de la Actividad Litigiosa de su entidad, acorde con los lineamientos generales definidos por la Agencia de Defensa Jurídica del Estado.</t>
  </si>
  <si>
    <t>Seguimiento al cumplimiento de metas plan de acción.</t>
  </si>
  <si>
    <r>
      <t xml:space="preserve">Actividades realizadas por solicitudes de la alta dirección o seguimientos e informes adelantados en el marco del cumplimiento de los roles de las oficinas de control interno según el decreto 648 del 2017 </t>
    </r>
    <r>
      <rPr>
        <i/>
        <sz val="9"/>
        <color rgb="FF002060"/>
        <rFont val="Arial"/>
        <family val="2"/>
      </rPr>
      <t>"Por el cual se modifica y adiciona el Decreto 1083 de 2015, Reglamentario Único del Sector de la Función Pública"</t>
    </r>
    <r>
      <rPr>
        <i/>
        <sz val="9"/>
        <color theme="1"/>
        <rFont val="Arial"/>
        <family val="2"/>
      </rPr>
      <t xml:space="preserve">, “ARTÍCULO 2.2.21.5.3 </t>
    </r>
    <r>
      <rPr>
        <b/>
        <i/>
        <sz val="9"/>
        <rFont val="Arial"/>
        <family val="2"/>
      </rPr>
      <t>De las oficinas de control interno</t>
    </r>
    <r>
      <rPr>
        <b/>
        <i/>
        <sz val="9"/>
        <color rgb="FF002060"/>
        <rFont val="Arial"/>
        <family val="2"/>
      </rPr>
      <t>.</t>
    </r>
    <r>
      <rPr>
        <i/>
        <sz val="9"/>
        <color theme="8" tint="-0.499984740745262"/>
        <rFont val="Arial"/>
        <family val="2"/>
      </rPr>
      <t xml:space="preserve"> Las Unidades u Oficinas de Control Interno o quien haga sus veces desarrollarán su labor a través de los siguientes roles: liderazgo estratégico; enfoque hacia la prevención, evaluación de la gestión del riesgo, evaluación y seguimiento, relación con entes externos de control.</t>
    </r>
    <r>
      <rPr>
        <i/>
        <sz val="9"/>
        <color theme="1"/>
        <rFont val="Arial"/>
        <family val="2"/>
      </rPr>
      <t xml:space="preserve">
</t>
    </r>
  </si>
  <si>
    <t>Seguimiento al control del efectivo</t>
  </si>
  <si>
    <t>Seguimiento a las acciones derivadas de la revisión por la dirección</t>
  </si>
  <si>
    <r>
      <t xml:space="preserve">Informe de hallazgos tipos observación derivados de ejercicios de auditoría </t>
    </r>
    <r>
      <rPr>
        <b/>
        <i/>
        <sz val="9"/>
        <color theme="1"/>
        <rFont val="Arial"/>
        <family val="2"/>
      </rPr>
      <t>(SCI - SGC -SGSST-SGC-SGA - SGSI)</t>
    </r>
  </si>
  <si>
    <t>Informe de gestión de la Dirección de Control Interno</t>
  </si>
  <si>
    <t>Seguimiento Plan de mejoramiento de Inclusión</t>
  </si>
  <si>
    <t>Seguimiento Plan de mejoramiento de accesibilidad de la infraestructura</t>
  </si>
  <si>
    <t>Seguimiento al plan de mejoramiento derivado de la visita del Ministerio de Educación Nacional</t>
  </si>
  <si>
    <t>Seguimiento a la ejecución del plan anual de auditorías de la vigencia.</t>
  </si>
  <si>
    <t xml:space="preserve">Seguimiento al Plan de mejoramiento de Saber Pro. </t>
  </si>
  <si>
    <t xml:space="preserve">Seguimiento al Plan de mejoramiento de Protección de datos. </t>
  </si>
  <si>
    <t>Seguimiento al Plan de mejoramiento de la implementación del Modelo Integrado de Planeación y Gestión MIPG - FURAG.</t>
  </si>
  <si>
    <t>DESARROLLO DE OTROS ROLES DE LA DIRECCIÓN DE CONTROL INTERNO</t>
  </si>
  <si>
    <t>Dirección de Control Interno</t>
  </si>
  <si>
    <r>
      <t xml:space="preserve">Actividad realizada en el marco del procedimiento SCIP04 </t>
    </r>
    <r>
      <rPr>
        <i/>
        <sz val="9"/>
        <color rgb="FF002060"/>
        <rFont val="Arial"/>
        <family val="2"/>
      </rPr>
      <t>"Auditoría interna"</t>
    </r>
  </si>
  <si>
    <t>Asistencia a la Comisión de Control Interno.</t>
  </si>
  <si>
    <t>De acuerdo a la agenda del comité.</t>
  </si>
  <si>
    <t xml:space="preserve">Asistencia al Comité del Sistema de Aseguramiento de la Calidad SAC. </t>
  </si>
  <si>
    <t>Asistencia Comité de Contratación</t>
  </si>
  <si>
    <t>Asistencia Comité de Sostenibilidad Contable</t>
  </si>
  <si>
    <t>Asistencia Comité de Apoyo Financiero.</t>
  </si>
  <si>
    <t>Acompañamiento a entregas de cargo</t>
  </si>
  <si>
    <t>De acuerdo a solicitud por parte del cargo saliente.</t>
  </si>
  <si>
    <t>De acuerdo a solicitud de la alta dirección.</t>
  </si>
  <si>
    <t>PROGRAMACIÓN DE AUDITORÍAS TERCERIZADAS</t>
  </si>
  <si>
    <r>
      <rPr>
        <b/>
        <i/>
        <sz val="9"/>
        <color rgb="FFC00000"/>
        <rFont val="Arial"/>
        <family val="2"/>
      </rPr>
      <t>Dirección de Planeación</t>
    </r>
    <r>
      <rPr>
        <b/>
        <sz val="9"/>
        <color theme="1"/>
        <rFont val="Arial"/>
        <family val="2"/>
      </rPr>
      <t xml:space="preserve"> 
</t>
    </r>
    <r>
      <rPr>
        <sz val="9"/>
        <color theme="1"/>
        <rFont val="Arial"/>
        <family val="2"/>
      </rPr>
      <t>Coordinación - Sistemas de Gestión
Contratista</t>
    </r>
  </si>
  <si>
    <t>Sujeto a avance en proceso contractual</t>
  </si>
  <si>
    <r>
      <rPr>
        <b/>
        <i/>
        <sz val="9"/>
        <color rgb="FFC00000"/>
        <rFont val="Arial"/>
        <family val="2"/>
      </rPr>
      <t>Dirección de Planeación</t>
    </r>
    <r>
      <rPr>
        <b/>
        <sz val="9"/>
        <color theme="1"/>
        <rFont val="Arial"/>
        <family val="2"/>
      </rPr>
      <t xml:space="preserve"> 
</t>
    </r>
    <r>
      <rPr>
        <sz val="9"/>
        <color theme="1"/>
        <rFont val="Arial"/>
        <family val="2"/>
      </rPr>
      <t>Oficina de Calidad
Ente certificador</t>
    </r>
  </si>
  <si>
    <t>Se debe hacer en noviembre por los ciclos de certificación.</t>
  </si>
  <si>
    <r>
      <rPr>
        <b/>
        <i/>
        <sz val="9"/>
        <color rgb="FFC00000"/>
        <rFont val="Arial"/>
        <family val="2"/>
      </rPr>
      <t>Dirección de Planeación</t>
    </r>
    <r>
      <rPr>
        <b/>
        <sz val="9"/>
        <color theme="1"/>
        <rFont val="Arial"/>
        <family val="2"/>
      </rPr>
      <t xml:space="preserve"> 
</t>
    </r>
    <r>
      <rPr>
        <sz val="9"/>
        <color theme="1"/>
        <rFont val="Arial"/>
        <family val="2"/>
      </rPr>
      <t>Oficina de SGA
Ente certificador</t>
    </r>
  </si>
  <si>
    <t>Seguimiento (Facatativá y UAA El
Vergel, Girardot) y ampliación de
alcance (Ubaté y Chía)</t>
  </si>
  <si>
    <r>
      <rPr>
        <b/>
        <i/>
        <sz val="9"/>
        <color rgb="FFC00000"/>
        <rFont val="Arial"/>
        <family val="2"/>
      </rPr>
      <t>Dirección de Planeación</t>
    </r>
    <r>
      <rPr>
        <b/>
        <sz val="9"/>
        <color theme="1"/>
        <rFont val="Arial"/>
        <family val="2"/>
      </rPr>
      <t xml:space="preserve">
</t>
    </r>
    <r>
      <rPr>
        <sz val="9"/>
        <color theme="1"/>
        <rFont val="Arial"/>
        <family val="2"/>
      </rPr>
      <t xml:space="preserve">
Coordinación del sistema de gestión de seguridad de la información.</t>
    </r>
  </si>
  <si>
    <t>Por definir</t>
  </si>
  <si>
    <r>
      <rPr>
        <b/>
        <i/>
        <sz val="9"/>
        <color rgb="FFC00000"/>
        <rFont val="Arial"/>
        <family val="2"/>
      </rPr>
      <t>Dirección de Planeación</t>
    </r>
    <r>
      <rPr>
        <b/>
        <sz val="9"/>
        <color theme="1"/>
        <rFont val="Arial"/>
        <family val="2"/>
      </rPr>
      <t xml:space="preserve">
</t>
    </r>
    <r>
      <rPr>
        <sz val="9"/>
        <color theme="1"/>
        <rFont val="Arial"/>
        <family val="2"/>
      </rPr>
      <t xml:space="preserve">
Coordinación del sistema de gestión de SGSST</t>
    </r>
  </si>
  <si>
    <t>Auditoría Interna contable.</t>
  </si>
  <si>
    <t xml:space="preserve">Dirección de Control Interno </t>
  </si>
  <si>
    <t>Según avance del proceso contractual</t>
  </si>
  <si>
    <r>
      <rPr>
        <b/>
        <i/>
        <sz val="9"/>
        <color theme="8" tint="-0.499984740745262"/>
        <rFont val="Arial"/>
        <family val="2"/>
      </rPr>
      <t>Nota 1:</t>
    </r>
    <r>
      <rPr>
        <i/>
        <sz val="9"/>
        <color theme="8" tint="-0.499984740745262"/>
        <rFont val="Arial"/>
        <family val="2"/>
      </rPr>
      <t xml:space="preserve"> El presente plan anual de auditorías fue construido tomando como base los lineamientos establecidos en la Guía de auditoría interna basada en riesgos para entidades públicas del DAFP, versión 4, apartado 2.1.5. Formulación del Plan Anual de Auditorías basado en riesgos. Las Unidades Auditables de Control Interno fueron priorizadas mediante el documento de trabajo denominado "Priorización del Universo de Auditoría"</t>
    </r>
  </si>
  <si>
    <r>
      <rPr>
        <b/>
        <i/>
        <sz val="9"/>
        <color theme="8" tint="-0.499984740745262"/>
        <rFont val="Arial"/>
        <family val="2"/>
      </rPr>
      <t>Nota 2:</t>
    </r>
    <r>
      <rPr>
        <i/>
        <sz val="9"/>
        <color theme="8" tint="-0.499984740745262"/>
        <rFont val="Arial"/>
        <family val="2"/>
      </rPr>
      <t xml:space="preserve"> Las Unidades auditables y los tiempos pueden estar sujetas a cambios de acuerdo a las necesidades de la Universidad.</t>
    </r>
  </si>
  <si>
    <r>
      <rPr>
        <b/>
        <i/>
        <sz val="9"/>
        <color theme="8" tint="-0.499984740745262"/>
        <rFont val="Arial"/>
        <family val="2"/>
      </rPr>
      <t xml:space="preserve">Nota 3: </t>
    </r>
    <r>
      <rPr>
        <i/>
        <sz val="9"/>
        <color theme="8" tint="-0.499984740745262"/>
        <rFont val="Arial"/>
        <family val="2"/>
      </rPr>
      <t xml:space="preserve">Se incluirán como unidades auditables los temas de asociados a seguridad de la información que el área responsable estime conveniente auditar. </t>
    </r>
  </si>
  <si>
    <t>Elaboró: Dirección de Control Interno</t>
  </si>
  <si>
    <r>
      <t>17-6</t>
    </r>
    <r>
      <rPr>
        <sz val="9"/>
        <color theme="0"/>
        <rFont val="Arial"/>
        <family val="2"/>
      </rPr>
      <t>.</t>
    </r>
  </si>
  <si>
    <r>
      <t xml:space="preserve">Procedimientos SCIP04 </t>
    </r>
    <r>
      <rPr>
        <i/>
        <sz val="9"/>
        <color rgb="FF002060"/>
        <rFont val="Arial"/>
        <family val="2"/>
      </rPr>
      <t>(Auditoría Interna)</t>
    </r>
    <r>
      <rPr>
        <sz val="9"/>
        <color theme="1" tint="4.9989318521683403E-2"/>
        <rFont val="Arial"/>
        <family val="2"/>
      </rPr>
      <t xml:space="preserve">, SCIP11 </t>
    </r>
    <r>
      <rPr>
        <i/>
        <sz val="9"/>
        <color rgb="FF002060"/>
        <rFont val="Arial"/>
        <family val="2"/>
      </rPr>
      <t>(Acompañamiento, asesoramiento y seguimiento por parte de Control Interno)</t>
    </r>
    <r>
      <rPr>
        <sz val="9"/>
        <color theme="1" tint="4.9989318521683403E-2"/>
        <rFont val="Arial"/>
        <family val="2"/>
      </rPr>
      <t>, SCIP18</t>
    </r>
    <r>
      <rPr>
        <i/>
        <sz val="9"/>
        <color rgb="FF002060"/>
        <rFont val="Arial"/>
        <family val="2"/>
      </rPr>
      <t xml:space="preserve"> (Rendición de cuentas SIA Observa y SIA Contralorías)</t>
    </r>
    <r>
      <rPr>
        <sz val="9"/>
        <color theme="1" tint="4.9989318521683403E-2"/>
        <rFont val="Arial"/>
        <family val="2"/>
      </rPr>
      <t>, SCIP02</t>
    </r>
    <r>
      <rPr>
        <i/>
        <sz val="9"/>
        <color rgb="FF002060"/>
        <rFont val="Arial"/>
        <family val="2"/>
      </rPr>
      <t xml:space="preserve"> (Acciones correctivas y de mejora)</t>
    </r>
    <r>
      <rPr>
        <sz val="9"/>
        <color theme="1" tint="4.9989318521683403E-2"/>
        <rFont val="Arial"/>
        <family val="2"/>
      </rPr>
      <t xml:space="preserve">, SCIP16 </t>
    </r>
    <r>
      <rPr>
        <i/>
        <sz val="9"/>
        <color rgb="FF002060"/>
        <rFont val="Arial"/>
        <family val="2"/>
      </rPr>
      <t>(Elaboración y seguimiento a planes de mejoramiento con entes de Control externo).</t>
    </r>
  </si>
  <si>
    <r>
      <t xml:space="preserve">Recopilación de información a través de la Observación, Inspección, Indagaciones / entrevistas, prueba detallada, analíticos </t>
    </r>
    <r>
      <rPr>
        <i/>
        <sz val="9"/>
        <color rgb="FF002060"/>
        <rFont val="Arial"/>
        <family val="2"/>
      </rPr>
      <t xml:space="preserve">(muestreo estadístico) </t>
    </r>
    <r>
      <rPr>
        <sz val="9"/>
        <color theme="1" tint="4.9989318521683403E-2"/>
        <rFont val="Arial"/>
        <family val="2"/>
      </rPr>
      <t xml:space="preserve">y TAAC´s </t>
    </r>
    <r>
      <rPr>
        <i/>
        <sz val="9"/>
        <color rgb="FF002060"/>
        <rFont val="Arial"/>
        <family val="2"/>
      </rPr>
      <t>(Técnicas de auditoría asistidas por computador)</t>
    </r>
  </si>
  <si>
    <r>
      <t>Contratación Externa de Firma Consultora, viáticos</t>
    </r>
    <r>
      <rPr>
        <i/>
        <sz val="9"/>
        <color rgb="FF002060"/>
        <rFont val="Arial"/>
        <family val="2"/>
      </rPr>
      <t xml:space="preserve"> (transporte auditores – unidades regionales)</t>
    </r>
  </si>
  <si>
    <t>AUDITORÍAS INTERNAS</t>
  </si>
  <si>
    <t>Seguimiento a planes de mejoramiento derivados de la auditoría de la Contraloría de Cundinamarca (vigencia 2021)</t>
  </si>
  <si>
    <t>Seguimiento a planes de mejoramiento derivados de la auditoría de la Contraloría de Cundinamarca (vigencia 2020-2019)</t>
  </si>
  <si>
    <r>
      <rPr>
        <b/>
        <i/>
        <sz val="9"/>
        <color rgb="FFC00000"/>
        <rFont val="Arial"/>
        <family val="2"/>
      </rPr>
      <t xml:space="preserve">Dirección de control Interno
</t>
    </r>
    <r>
      <rPr>
        <sz val="9"/>
        <rFont val="Arial"/>
        <family val="2"/>
      </rPr>
      <t>(</t>
    </r>
    <r>
      <rPr>
        <b/>
        <sz val="9"/>
        <rFont val="Arial"/>
        <family val="2"/>
      </rPr>
      <t xml:space="preserve">Apoyo: </t>
    </r>
    <r>
      <rPr>
        <sz val="9"/>
        <rFont val="Arial"/>
        <family val="2"/>
      </rPr>
      <t>Xi</t>
    </r>
    <r>
      <rPr>
        <sz val="9"/>
        <color theme="1"/>
        <rFont val="Arial"/>
        <family val="2"/>
      </rPr>
      <t>mena Guarnizo)</t>
    </r>
  </si>
  <si>
    <r>
      <rPr>
        <b/>
        <sz val="9"/>
        <color rgb="FFC00000"/>
        <rFont val="Arial"/>
        <family val="2"/>
      </rPr>
      <t>Dirección de Control Interno</t>
    </r>
    <r>
      <rPr>
        <sz val="9"/>
        <color theme="1"/>
        <rFont val="Arial"/>
        <family val="2"/>
      </rPr>
      <t xml:space="preserve">
(</t>
    </r>
    <r>
      <rPr>
        <b/>
        <sz val="9"/>
        <color theme="1"/>
        <rFont val="Arial"/>
        <family val="2"/>
      </rPr>
      <t>Apoyo:</t>
    </r>
    <r>
      <rPr>
        <sz val="9"/>
        <color theme="1"/>
        <rFont val="Arial"/>
        <family val="2"/>
      </rPr>
      <t xml:space="preserve"> Andrea Gallego)</t>
    </r>
  </si>
  <si>
    <r>
      <rPr>
        <b/>
        <i/>
        <sz val="9"/>
        <color rgb="FFC00000"/>
        <rFont val="Arial"/>
        <family val="2"/>
      </rPr>
      <t>Dirección de Control Interno</t>
    </r>
    <r>
      <rPr>
        <sz val="9"/>
        <color theme="1"/>
        <rFont val="Arial"/>
        <family val="2"/>
      </rPr>
      <t xml:space="preserve">
(</t>
    </r>
    <r>
      <rPr>
        <b/>
        <sz val="9"/>
        <color theme="1"/>
        <rFont val="Arial"/>
        <family val="2"/>
      </rPr>
      <t xml:space="preserve">Apoyo: </t>
    </r>
    <r>
      <rPr>
        <sz val="9"/>
        <color theme="1"/>
        <rFont val="Arial"/>
        <family val="2"/>
      </rPr>
      <t>Cesar Bernal)</t>
    </r>
  </si>
  <si>
    <r>
      <rPr>
        <b/>
        <i/>
        <sz val="9"/>
        <color rgb="FFC00000"/>
        <rFont val="Arial"/>
        <family val="2"/>
      </rPr>
      <t>Dirección de Control Interno</t>
    </r>
    <r>
      <rPr>
        <sz val="9"/>
        <color theme="1"/>
        <rFont val="Arial"/>
        <family val="2"/>
      </rPr>
      <t xml:space="preserve">
(</t>
    </r>
    <r>
      <rPr>
        <b/>
        <sz val="9"/>
        <color theme="1"/>
        <rFont val="Arial"/>
        <family val="2"/>
      </rPr>
      <t xml:space="preserve">Apoyo: </t>
    </r>
    <r>
      <rPr>
        <sz val="9"/>
        <color theme="1"/>
        <rFont val="Arial"/>
        <family val="2"/>
      </rPr>
      <t>Yuly Rivas)</t>
    </r>
  </si>
  <si>
    <r>
      <rPr>
        <b/>
        <i/>
        <sz val="9"/>
        <color rgb="FFC00000"/>
        <rFont val="Arial"/>
        <family val="2"/>
      </rPr>
      <t>Dirección de Control Interno</t>
    </r>
    <r>
      <rPr>
        <b/>
        <sz val="9"/>
        <color theme="1"/>
        <rFont val="Arial"/>
        <family val="2"/>
      </rPr>
      <t xml:space="preserve">
</t>
    </r>
    <r>
      <rPr>
        <sz val="9"/>
        <color theme="1"/>
        <rFont val="Arial"/>
        <family val="2"/>
      </rPr>
      <t>(</t>
    </r>
    <r>
      <rPr>
        <b/>
        <sz val="9"/>
        <color theme="1"/>
        <rFont val="Arial"/>
        <family val="2"/>
      </rPr>
      <t xml:space="preserve">Apoyo: </t>
    </r>
    <r>
      <rPr>
        <sz val="9"/>
        <color theme="1"/>
        <rFont val="Arial"/>
        <family val="2"/>
      </rPr>
      <t>Carolina Amaya)</t>
    </r>
  </si>
  <si>
    <r>
      <rPr>
        <b/>
        <i/>
        <sz val="9"/>
        <color rgb="FFC00000"/>
        <rFont val="Arial"/>
        <family val="2"/>
      </rPr>
      <t>Dirección de Control Interno</t>
    </r>
    <r>
      <rPr>
        <sz val="9"/>
        <color theme="1"/>
        <rFont val="Arial"/>
        <family val="2"/>
      </rPr>
      <t xml:space="preserve">
(</t>
    </r>
    <r>
      <rPr>
        <b/>
        <sz val="9"/>
        <color theme="1"/>
        <rFont val="Arial"/>
        <family val="2"/>
      </rPr>
      <t>Apoyo:</t>
    </r>
    <r>
      <rPr>
        <sz val="9"/>
        <color theme="1"/>
        <rFont val="Arial"/>
        <family val="2"/>
      </rPr>
      <t xml:space="preserve"> Yuly Rivas)</t>
    </r>
  </si>
  <si>
    <r>
      <rPr>
        <b/>
        <i/>
        <sz val="9"/>
        <color rgb="FFC00000"/>
        <rFont val="Arial"/>
        <family val="2"/>
      </rPr>
      <t xml:space="preserve">Dirección de Control Interno
</t>
    </r>
    <r>
      <rPr>
        <sz val="9"/>
        <color theme="1"/>
        <rFont val="Arial"/>
        <family val="2"/>
      </rPr>
      <t xml:space="preserve">
(</t>
    </r>
    <r>
      <rPr>
        <b/>
        <sz val="9"/>
        <color theme="1"/>
        <rFont val="Arial"/>
        <family val="2"/>
      </rPr>
      <t>Apoyo:</t>
    </r>
    <r>
      <rPr>
        <sz val="9"/>
        <color theme="1"/>
        <rFont val="Arial"/>
        <family val="2"/>
      </rPr>
      <t xml:space="preserve"> Carolina Amaya)</t>
    </r>
  </si>
  <si>
    <r>
      <rPr>
        <b/>
        <i/>
        <sz val="9"/>
        <color rgb="FFC00000"/>
        <rFont val="Arial"/>
        <family val="2"/>
      </rPr>
      <t xml:space="preserve">Dirección de Control Interno
</t>
    </r>
    <r>
      <rPr>
        <sz val="9"/>
        <color theme="1"/>
        <rFont val="Arial"/>
        <family val="2"/>
      </rPr>
      <t xml:space="preserve">
(</t>
    </r>
    <r>
      <rPr>
        <b/>
        <sz val="9"/>
        <color theme="1"/>
        <rFont val="Arial"/>
        <family val="2"/>
      </rPr>
      <t xml:space="preserve">Apoyo: </t>
    </r>
    <r>
      <rPr>
        <sz val="9"/>
        <color theme="1"/>
        <rFont val="Arial"/>
        <family val="2"/>
      </rPr>
      <t>Carolina Amaya)</t>
    </r>
  </si>
  <si>
    <r>
      <rPr>
        <b/>
        <i/>
        <sz val="9"/>
        <color rgb="FFC00000"/>
        <rFont val="Arial"/>
        <family val="2"/>
      </rPr>
      <t xml:space="preserve">Dirección de Control Interno
</t>
    </r>
    <r>
      <rPr>
        <sz val="9"/>
        <color theme="1"/>
        <rFont val="Arial"/>
        <family val="2"/>
      </rPr>
      <t xml:space="preserve">
(</t>
    </r>
    <r>
      <rPr>
        <b/>
        <sz val="9"/>
        <color theme="1"/>
        <rFont val="Arial"/>
        <family val="2"/>
      </rPr>
      <t>Apoyo:</t>
    </r>
    <r>
      <rPr>
        <sz val="9"/>
        <color theme="1"/>
        <rFont val="Arial"/>
        <family val="2"/>
      </rPr>
      <t xml:space="preserve"> Yésica Hernández)</t>
    </r>
  </si>
  <si>
    <r>
      <rPr>
        <b/>
        <i/>
        <sz val="9"/>
        <color rgb="FFC00000"/>
        <rFont val="Arial"/>
        <family val="2"/>
      </rPr>
      <t xml:space="preserve">Dirección de Control Interno
</t>
    </r>
    <r>
      <rPr>
        <sz val="9"/>
        <color theme="1"/>
        <rFont val="Arial"/>
        <family val="2"/>
      </rPr>
      <t xml:space="preserve">
(</t>
    </r>
    <r>
      <rPr>
        <b/>
        <sz val="9"/>
        <color theme="1"/>
        <rFont val="Arial"/>
        <family val="2"/>
      </rPr>
      <t>Apoyo:</t>
    </r>
    <r>
      <rPr>
        <sz val="9"/>
        <color theme="1"/>
        <rFont val="Arial"/>
        <family val="2"/>
      </rPr>
      <t xml:space="preserve"> Andrea Gallego)</t>
    </r>
  </si>
  <si>
    <r>
      <rPr>
        <b/>
        <i/>
        <sz val="9"/>
        <color rgb="FFC00000"/>
        <rFont val="Arial"/>
        <family val="2"/>
      </rPr>
      <t xml:space="preserve">Dirección de Control Interno
</t>
    </r>
    <r>
      <rPr>
        <sz val="9"/>
        <color theme="1"/>
        <rFont val="Arial"/>
        <family val="2"/>
      </rPr>
      <t xml:space="preserve">
(</t>
    </r>
    <r>
      <rPr>
        <b/>
        <sz val="9"/>
        <color theme="1"/>
        <rFont val="Arial"/>
        <family val="2"/>
      </rPr>
      <t xml:space="preserve">Apoyo: </t>
    </r>
    <r>
      <rPr>
        <sz val="9"/>
        <color theme="1"/>
        <rFont val="Arial"/>
        <family val="2"/>
      </rPr>
      <t>Andrea Gallego)</t>
    </r>
  </si>
  <si>
    <t>Seguimiento al Plan de mejoramiento de diagnostico académico -  Oficina de graduados.</t>
  </si>
  <si>
    <t xml:space="preserve">Seguimiento al Plan de Renovación de la Acreditación del programa académico de Zootecnia / Fusagasugá. </t>
  </si>
  <si>
    <t xml:space="preserve">Seguimiento al Plan de Renovación de la Acreditación del programa académico de Ingeniería Electrónica / Fusagasugá. </t>
  </si>
  <si>
    <t xml:space="preserve">Seguimiento al Plan de Renovación de la Acreditación del programa académico de Música / Zipaquirá. </t>
  </si>
  <si>
    <t xml:space="preserve">Seguimiento a los planes de mejoramiento de los grupos de investigación. </t>
  </si>
  <si>
    <t xml:space="preserve">Seguimiento al Plan de Renovación de la Acreditación del programa académico de Ciencias Sociales. </t>
  </si>
  <si>
    <t>ASPECTOS ANALIZADOS PARA SEGUIMIENTO E INFORMES DE LA DIRECCIÓN - ADMINISTRATIVO.</t>
  </si>
  <si>
    <t>ASPECTOS ANALIZADOS PARA SEGUIMIENTO E INFORMES DE LA DIRECCIÓN - ACADÉMICO.</t>
  </si>
  <si>
    <r>
      <rPr>
        <sz val="9"/>
        <color theme="1"/>
        <rFont val="Arial"/>
        <family val="2"/>
      </rPr>
      <t xml:space="preserve">Actividades realizadas por solicitudes de la alta dirección o seguimientos e informes adelantados en el marco del cumplimiento de los roles de las oficinas de control interno según el </t>
    </r>
    <r>
      <rPr>
        <b/>
        <sz val="9"/>
        <color theme="1"/>
        <rFont val="Arial"/>
        <family val="2"/>
      </rPr>
      <t>decreto 648 del 2017</t>
    </r>
    <r>
      <rPr>
        <sz val="9"/>
        <color theme="1"/>
        <rFont val="Arial"/>
        <family val="2"/>
      </rPr>
      <t xml:space="preserve"> </t>
    </r>
    <r>
      <rPr>
        <i/>
        <sz val="9"/>
        <color rgb="FF002060"/>
        <rFont val="Arial"/>
        <family val="2"/>
      </rPr>
      <t>"Por el cual se modifica y adiciona el Decreto 1083 de 2015, Reglamentario Único del Sector de la Función Pública",</t>
    </r>
    <r>
      <rPr>
        <i/>
        <sz val="9"/>
        <color theme="1"/>
        <rFont val="Arial"/>
        <family val="2"/>
      </rPr>
      <t xml:space="preserve"> </t>
    </r>
    <r>
      <rPr>
        <b/>
        <i/>
        <sz val="9"/>
        <color theme="1"/>
        <rFont val="Arial"/>
        <family val="2"/>
      </rPr>
      <t xml:space="preserve">“ARTÍCULO 2.2.21.5.3 De las oficinas de control interno. </t>
    </r>
    <r>
      <rPr>
        <i/>
        <sz val="9"/>
        <color rgb="FF002060"/>
        <rFont val="Arial"/>
        <family val="2"/>
      </rPr>
      <t>"Las Unidades u Oficinas de Control Interno o quien haga sus veces desarrollarán su labor a través de los siguientes roles: liderazgo estratégico; enfoque hacia la prevención, evaluación de la gestión del riesgo, evaluación y seguimiento, relación con entes externos de control".</t>
    </r>
    <r>
      <rPr>
        <i/>
        <sz val="9"/>
        <color theme="1"/>
        <rFont val="Arial"/>
        <family val="2"/>
      </rPr>
      <t xml:space="preserve">
</t>
    </r>
  </si>
  <si>
    <t>Seguimiento al plan de mejoramiento de innovación educativa y trasformación digital.</t>
  </si>
  <si>
    <t>Seguimiento a planes de mejoramiento producto de ejercicios de Autoevaluación de programas académicos de acuerdo a solicitud de la Dirección de Autoevaluación y Acreditación.</t>
  </si>
  <si>
    <t>Planificación de actividades de la oficina de control interno para la vigencia 2023</t>
  </si>
  <si>
    <r>
      <rPr>
        <b/>
        <i/>
        <sz val="9"/>
        <color rgb="FFC00000"/>
        <rFont val="Arial"/>
        <family val="2"/>
      </rPr>
      <t xml:space="preserve">
Dirección de Planeación</t>
    </r>
    <r>
      <rPr>
        <b/>
        <sz val="9"/>
        <color theme="1"/>
        <rFont val="Arial"/>
        <family val="2"/>
      </rPr>
      <t xml:space="preserve">
</t>
    </r>
  </si>
  <si>
    <t>Auditoria externa de otorgamiento en la norma ISO 45001:2018</t>
  </si>
  <si>
    <t>/YHC</t>
  </si>
  <si>
    <r>
      <t>Presentación de avances al Plan de Mejoramiento suscrito por el ente de control en el marco de la</t>
    </r>
    <r>
      <rPr>
        <i/>
        <sz val="9"/>
        <color rgb="FFC00000"/>
        <rFont val="Arial"/>
        <family val="2"/>
      </rPr>
      <t xml:space="preserve"> </t>
    </r>
    <r>
      <rPr>
        <i/>
        <sz val="9"/>
        <rFont val="Arial"/>
        <family val="2"/>
      </rPr>
      <t xml:space="preserve">resolución No.0278 del 2021. </t>
    </r>
  </si>
  <si>
    <r>
      <rPr>
        <b/>
        <i/>
        <sz val="9"/>
        <color rgb="FFC00000"/>
        <rFont val="Arial"/>
        <family val="2"/>
      </rPr>
      <t xml:space="preserve">Dirección de Control Interno
</t>
    </r>
    <r>
      <rPr>
        <sz val="9"/>
        <color theme="1"/>
        <rFont val="Arial"/>
        <family val="2"/>
      </rPr>
      <t xml:space="preserve">
(</t>
    </r>
    <r>
      <rPr>
        <b/>
        <sz val="9"/>
        <color theme="1"/>
        <rFont val="Arial"/>
        <family val="2"/>
      </rPr>
      <t>Apoyo:</t>
    </r>
    <r>
      <rPr>
        <sz val="9"/>
        <color theme="1"/>
        <rFont val="Arial"/>
        <family val="2"/>
      </rPr>
      <t xml:space="preserve"> Ximena Guarnizo)</t>
    </r>
  </si>
  <si>
    <r>
      <rPr>
        <b/>
        <i/>
        <sz val="9"/>
        <color rgb="FFC00000"/>
        <rFont val="Arial"/>
        <family val="2"/>
      </rPr>
      <t xml:space="preserve">Dirección de Control Interno
</t>
    </r>
    <r>
      <rPr>
        <sz val="9"/>
        <color theme="1"/>
        <rFont val="Arial"/>
        <family val="2"/>
      </rPr>
      <t xml:space="preserve">
(</t>
    </r>
    <r>
      <rPr>
        <b/>
        <sz val="9"/>
        <color theme="1"/>
        <rFont val="Arial"/>
        <family val="2"/>
      </rPr>
      <t>Apoyo</t>
    </r>
    <r>
      <rPr>
        <sz val="9"/>
        <color theme="1"/>
        <rFont val="Arial"/>
        <family val="2"/>
      </rPr>
      <t>: Yésica Hernández)</t>
    </r>
  </si>
  <si>
    <r>
      <rPr>
        <b/>
        <i/>
        <sz val="9"/>
        <color rgb="FFC00000"/>
        <rFont val="Arial"/>
        <family val="2"/>
      </rPr>
      <t xml:space="preserve">Dirección de Control Interno
</t>
    </r>
    <r>
      <rPr>
        <sz val="9"/>
        <color theme="1"/>
        <rFont val="Arial"/>
        <family val="2"/>
      </rPr>
      <t xml:space="preserve">
(</t>
    </r>
    <r>
      <rPr>
        <b/>
        <sz val="9"/>
        <color theme="1"/>
        <rFont val="Arial"/>
        <family val="2"/>
      </rPr>
      <t>Apoyo</t>
    </r>
    <r>
      <rPr>
        <sz val="9"/>
        <color theme="1"/>
        <rFont val="Arial"/>
        <family val="2"/>
      </rPr>
      <t>: Ximena Guarnizo)</t>
    </r>
  </si>
  <si>
    <r>
      <rPr>
        <b/>
        <i/>
        <sz val="9"/>
        <color rgb="FFC00000"/>
        <rFont val="Arial"/>
        <family val="2"/>
      </rPr>
      <t xml:space="preserve">Dirección de Control Interno
</t>
    </r>
    <r>
      <rPr>
        <sz val="9"/>
        <color theme="1"/>
        <rFont val="Arial"/>
        <family val="2"/>
      </rPr>
      <t xml:space="preserve">
(</t>
    </r>
    <r>
      <rPr>
        <b/>
        <sz val="9"/>
        <color theme="1"/>
        <rFont val="Arial"/>
        <family val="2"/>
      </rPr>
      <t>Apoyo:</t>
    </r>
    <r>
      <rPr>
        <sz val="9"/>
        <color theme="1"/>
        <rFont val="Arial"/>
        <family val="2"/>
      </rPr>
      <t xml:space="preserve"> Ximena Guarnizo, Miguel Gómez y Yésica Hernández)</t>
    </r>
  </si>
  <si>
    <r>
      <rPr>
        <b/>
        <i/>
        <sz val="9"/>
        <color rgb="FFC00000"/>
        <rFont val="Arial"/>
        <family val="2"/>
      </rPr>
      <t xml:space="preserve">Dirección de Control Interno
</t>
    </r>
    <r>
      <rPr>
        <sz val="9"/>
        <color theme="1"/>
        <rFont val="Arial"/>
        <family val="2"/>
      </rPr>
      <t xml:space="preserve">
(</t>
    </r>
    <r>
      <rPr>
        <b/>
        <sz val="9"/>
        <color theme="1"/>
        <rFont val="Arial"/>
        <family val="2"/>
      </rPr>
      <t>Apoyo</t>
    </r>
    <r>
      <rPr>
        <sz val="9"/>
        <color theme="1"/>
        <rFont val="Arial"/>
        <family val="2"/>
      </rPr>
      <t>: Miguel Ángel Gómez )</t>
    </r>
  </si>
  <si>
    <r>
      <rPr>
        <b/>
        <i/>
        <sz val="9"/>
        <color rgb="FFC00000"/>
        <rFont val="Arial"/>
        <family val="2"/>
      </rPr>
      <t xml:space="preserve">Dirección de Control Interno
</t>
    </r>
    <r>
      <rPr>
        <sz val="9"/>
        <color theme="1"/>
        <rFont val="Arial"/>
        <family val="2"/>
      </rPr>
      <t xml:space="preserve">
(</t>
    </r>
    <r>
      <rPr>
        <b/>
        <sz val="9"/>
        <color theme="1"/>
        <rFont val="Arial"/>
        <family val="2"/>
      </rPr>
      <t>Apoyo</t>
    </r>
    <r>
      <rPr>
        <sz val="9"/>
        <color theme="1"/>
        <rFont val="Arial"/>
        <family val="2"/>
      </rPr>
      <t>: Miguel Ángel Gómez)</t>
    </r>
  </si>
  <si>
    <r>
      <t>Seguimiento planes de mejoramiento por el aplicativo de control interno</t>
    </r>
    <r>
      <rPr>
        <b/>
        <i/>
        <sz val="9"/>
        <color theme="1"/>
        <rFont val="Arial"/>
        <family val="2"/>
      </rPr>
      <t xml:space="preserve"> ‘‘acciones correctivas y de mejora’’ </t>
    </r>
  </si>
  <si>
    <t xml:space="preserve">Auditoría especial - Anexo No. 1 / Formato 99 - Contraloría de Cundinamarca. </t>
  </si>
  <si>
    <t>Aplica para todos los procesos en la sede de Fusagasugá, las seccionales y extensiones que por muestreo se seleccionen en el ejercicio auditor.</t>
  </si>
  <si>
    <r>
      <rPr>
        <b/>
        <i/>
        <sz val="9"/>
        <color rgb="FFC00000"/>
        <rFont val="Arial"/>
        <family val="2"/>
      </rPr>
      <t>Cesar Bernal</t>
    </r>
    <r>
      <rPr>
        <b/>
        <sz val="9"/>
        <color theme="1"/>
        <rFont val="Arial"/>
        <family val="2"/>
      </rPr>
      <t xml:space="preserve">
(Auditor líder)
Equipo auditor:
</t>
    </r>
    <r>
      <rPr>
        <sz val="9"/>
        <color theme="1"/>
        <rFont val="Arial"/>
        <family val="2"/>
      </rPr>
      <t xml:space="preserve"> Yesica Hernández
Carolina Amaya
Miguel Ángel Gómez 
</t>
    </r>
    <r>
      <rPr>
        <i/>
        <sz val="9"/>
        <color rgb="FF002060"/>
        <rFont val="Arial"/>
        <family val="2"/>
      </rPr>
      <t>(Profesional asignado (e))</t>
    </r>
  </si>
  <si>
    <t>Gestión del Talento Humano</t>
  </si>
  <si>
    <r>
      <t xml:space="preserve">
</t>
    </r>
    <r>
      <rPr>
        <b/>
        <i/>
        <sz val="9"/>
        <color rgb="FFC00000"/>
        <rFont val="Arial"/>
        <family val="2"/>
      </rPr>
      <t>Juan David García</t>
    </r>
    <r>
      <rPr>
        <b/>
        <sz val="9"/>
        <color theme="1"/>
        <rFont val="Arial"/>
        <family val="2"/>
      </rPr>
      <t xml:space="preserve">
(Auditor líder)
Equipo auditor: </t>
    </r>
    <r>
      <rPr>
        <sz val="9"/>
        <color theme="1"/>
        <rFont val="Arial"/>
        <family val="2"/>
      </rPr>
      <t xml:space="preserve"> 
Cesar Bernal
Ximena Guarnizo
Carolina Amaya
</t>
    </r>
    <r>
      <rPr>
        <i/>
        <sz val="9"/>
        <color rgb="FF002060"/>
        <rFont val="Arial"/>
        <family val="2"/>
      </rPr>
      <t xml:space="preserve">(Profesional asignado (e))
</t>
    </r>
  </si>
  <si>
    <t>Gestión de Apoyo Académico</t>
  </si>
  <si>
    <t>Se debe coordinar con el Jefe de Planeación o quien haga sus veces el diligenciamiento de los 2 formularios asignados por Función Pública</t>
  </si>
  <si>
    <t>Verificación del cumplimiento de las disposiciones de austeridad. No se envía, las Contralorías podrán solicitarlo en sus visitas a las entidades.
Para el último trimestre se analizará la información que se tenga consolidada a la fecha y se complementará con los cierres en temas contractuales y financieros en enero de la siguiente vigencia.</t>
  </si>
  <si>
    <t>A través del Consolidado de Hacienda e Información Pública (CHIP) - CHIP Local 24.6.0</t>
  </si>
  <si>
    <t xml:space="preserve">Se llevará a cabo de acuerdo a las disposiciones externas e internas en materia de aislamiento, ejercicio coordinado con el proceso de servicio y atención al ciudadano. </t>
  </si>
  <si>
    <t>Información sujeta a cronograma interno y dispuesta en el micro sitio de la Dirección y Control Interno y en el botón de transparencia.</t>
  </si>
  <si>
    <t>Informe de evaluación de la rendición de cuentas a la ciudadanía.</t>
  </si>
  <si>
    <t xml:space="preserve">La oficina de control interno deberá vigilar que la atención se preste de acuerdo con las normas legales vigentes y rendirá a la administración de la entidad un informe semestral sobre el particular, con copia a la oficina de atención al ciudadano. </t>
  </si>
  <si>
    <t>Seguimiento en tercera línea de defensa a la eficacia de los controles establecidos en la matriz de gestión del riesgo de los procesos del modelo de operación digital de la Universidad de Cundinamarca.</t>
  </si>
  <si>
    <t>Seguimiento en tercera línea de defensa a las oportunidades establecidas en la matriz de gestión del riesgo de los procesos del modelo de operación digital de la Universidad de Cundinamarca.</t>
  </si>
  <si>
    <r>
      <rPr>
        <b/>
        <sz val="9"/>
        <color rgb="FFC00000"/>
        <rFont val="Arial"/>
        <family val="2"/>
      </rPr>
      <t xml:space="preserve">Dirección de Control Interno
</t>
    </r>
    <r>
      <rPr>
        <sz val="9"/>
        <color theme="1"/>
        <rFont val="Arial"/>
        <family val="2"/>
      </rPr>
      <t xml:space="preserve">
(</t>
    </r>
    <r>
      <rPr>
        <b/>
        <sz val="9"/>
        <color theme="1"/>
        <rFont val="Arial"/>
        <family val="2"/>
      </rPr>
      <t xml:space="preserve">Apoyo: </t>
    </r>
    <r>
      <rPr>
        <sz val="9"/>
        <color theme="1"/>
        <rFont val="Arial"/>
        <family val="2"/>
      </rPr>
      <t>Juan David García)</t>
    </r>
  </si>
  <si>
    <r>
      <rPr>
        <b/>
        <i/>
        <sz val="9"/>
        <color rgb="FFC00000"/>
        <rFont val="Arial"/>
        <family val="2"/>
      </rPr>
      <t xml:space="preserve">Dirección de Control Interno
</t>
    </r>
    <r>
      <rPr>
        <sz val="9"/>
        <color theme="1"/>
        <rFont val="Arial"/>
        <family val="2"/>
      </rPr>
      <t xml:space="preserve">
(</t>
    </r>
    <r>
      <rPr>
        <b/>
        <sz val="9"/>
        <color theme="1"/>
        <rFont val="Arial"/>
        <family val="2"/>
      </rPr>
      <t xml:space="preserve">Apoyo: </t>
    </r>
    <r>
      <rPr>
        <sz val="9"/>
        <color theme="1"/>
        <rFont val="Arial"/>
        <family val="2"/>
      </rPr>
      <t>Miguel Ángel Gómez)</t>
    </r>
  </si>
  <si>
    <r>
      <rPr>
        <b/>
        <i/>
        <sz val="9"/>
        <color rgb="FFC00000"/>
        <rFont val="Arial"/>
        <family val="2"/>
      </rPr>
      <t>Dirección de Control Interno</t>
    </r>
    <r>
      <rPr>
        <b/>
        <sz val="9"/>
        <color theme="1"/>
        <rFont val="Arial"/>
        <family val="2"/>
      </rPr>
      <t xml:space="preserve">
</t>
    </r>
    <r>
      <rPr>
        <sz val="9"/>
        <color theme="1"/>
        <rFont val="Arial"/>
        <family val="2"/>
      </rPr>
      <t>(</t>
    </r>
    <r>
      <rPr>
        <b/>
        <sz val="9"/>
        <color theme="1"/>
        <rFont val="Arial"/>
        <family val="2"/>
      </rPr>
      <t xml:space="preserve">Apoyo: </t>
    </r>
    <r>
      <rPr>
        <sz val="9"/>
        <color theme="1"/>
        <rFont val="Arial"/>
        <family val="2"/>
      </rPr>
      <t>Profesional designado)</t>
    </r>
  </si>
  <si>
    <t>Auditorías especiales, seguimientos y/o verificaciones.</t>
  </si>
  <si>
    <r>
      <rPr>
        <b/>
        <i/>
        <sz val="9"/>
        <color rgb="FFC00000"/>
        <rFont val="Arial"/>
        <family val="2"/>
      </rPr>
      <t>Dirección de Control Interno</t>
    </r>
    <r>
      <rPr>
        <b/>
        <sz val="9"/>
        <color theme="1"/>
        <rFont val="Arial"/>
        <family val="2"/>
      </rPr>
      <t xml:space="preserve">
</t>
    </r>
    <r>
      <rPr>
        <sz val="9"/>
        <color theme="1"/>
        <rFont val="Arial"/>
        <family val="2"/>
      </rPr>
      <t>(</t>
    </r>
    <r>
      <rPr>
        <b/>
        <sz val="9"/>
        <color theme="1"/>
        <rFont val="Arial"/>
        <family val="2"/>
      </rPr>
      <t>Apoyo:</t>
    </r>
    <r>
      <rPr>
        <sz val="9"/>
        <color theme="1"/>
        <rFont val="Arial"/>
        <family val="2"/>
      </rPr>
      <t xml:space="preserve"> Profesional designado)</t>
    </r>
  </si>
  <si>
    <t>Auditoria Contraloría de Cundinamarca</t>
  </si>
  <si>
    <r>
      <rPr>
        <b/>
        <sz val="9"/>
        <color rgb="FFC00000"/>
        <rFont val="Arial"/>
        <family val="2"/>
      </rPr>
      <t xml:space="preserve">Dirección de control Interno 
</t>
    </r>
    <r>
      <rPr>
        <sz val="9"/>
        <color theme="1"/>
        <rFont val="Arial"/>
        <family val="2"/>
      </rPr>
      <t>y áreas involucradas</t>
    </r>
  </si>
  <si>
    <t>Sujeto a programación de la Contraloría de Cundinamarca</t>
  </si>
  <si>
    <t>Auditoria de seguimiento y ampliación del alcance de ISO 14001:2015</t>
  </si>
  <si>
    <t>Chía, Girardot y Fusagasugá</t>
  </si>
  <si>
    <r>
      <rPr>
        <b/>
        <i/>
        <sz val="9"/>
        <color theme="8" tint="-0.499984740745262"/>
        <rFont val="Arial"/>
        <family val="2"/>
      </rPr>
      <t>Nota 4:</t>
    </r>
    <r>
      <rPr>
        <i/>
        <sz val="9"/>
        <color theme="8" tint="-0.499984740745262"/>
        <rFont val="Arial"/>
        <family val="2"/>
      </rPr>
      <t xml:space="preserve"> A fin de garantizar la transversalidad en la ejecución de las auditorías programadas, se tendrá en cuenta dentro del alcance del proceso auditor, la validación del cumplimiento de actividades por parte de las seccionales y extensiones cuando aplique.</t>
    </r>
  </si>
  <si>
    <r>
      <rPr>
        <b/>
        <i/>
        <sz val="9"/>
        <color rgb="FFC00000"/>
        <rFont val="Arial"/>
        <family val="2"/>
      </rPr>
      <t>Dirección de Control Interno</t>
    </r>
    <r>
      <rPr>
        <sz val="9"/>
        <color theme="1"/>
        <rFont val="Arial"/>
        <family val="2"/>
      </rPr>
      <t xml:space="preserve">
(</t>
    </r>
    <r>
      <rPr>
        <b/>
        <sz val="9"/>
        <color theme="1"/>
        <rFont val="Arial"/>
        <family val="2"/>
      </rPr>
      <t xml:space="preserve">Apoyo:  </t>
    </r>
    <r>
      <rPr>
        <sz val="9"/>
        <color theme="1"/>
        <rFont val="Arial"/>
        <family val="2"/>
      </rPr>
      <t>Carolina Amaya)</t>
    </r>
  </si>
  <si>
    <r>
      <rPr>
        <b/>
        <i/>
        <sz val="9"/>
        <color rgb="FFC00000"/>
        <rFont val="Arial"/>
        <family val="2"/>
      </rPr>
      <t xml:space="preserve">Dirección de Control Interno
</t>
    </r>
    <r>
      <rPr>
        <sz val="9"/>
        <color theme="1"/>
        <rFont val="Arial"/>
        <family val="2"/>
      </rPr>
      <t xml:space="preserve">
(</t>
    </r>
    <r>
      <rPr>
        <b/>
        <sz val="9"/>
        <color theme="1"/>
        <rFont val="Arial"/>
        <family val="2"/>
      </rPr>
      <t>Apoyo:</t>
    </r>
    <r>
      <rPr>
        <sz val="9"/>
        <color theme="1"/>
        <rFont val="Arial"/>
        <family val="2"/>
      </rPr>
      <t xml:space="preserve"> Profesional asignado por proceso)</t>
    </r>
  </si>
  <si>
    <t xml:space="preserve">Seguimiento al Plan de mejoramiento de diagnóstico académico - Proceso de Interacción Social Universitaria. </t>
  </si>
  <si>
    <t xml:space="preserve">Seguimiento al Plan de mejoramiento de diagnóstico académico - Proceso de Bienestar Social Universitario. </t>
  </si>
  <si>
    <t xml:space="preserve">Seguimiento al Plan de mejoramiento de diagnóstico académico -  Oficina de Dialogando con el Mundo. </t>
  </si>
  <si>
    <t>VIGENCIA: 2021-01-22</t>
  </si>
  <si>
    <r>
      <rPr>
        <b/>
        <i/>
        <sz val="9"/>
        <color rgb="FFC00000"/>
        <rFont val="Arial"/>
        <family val="2"/>
      </rPr>
      <t>Dirección de Control Interno</t>
    </r>
    <r>
      <rPr>
        <sz val="9"/>
        <color theme="1"/>
        <rFont val="Arial"/>
        <family val="2"/>
      </rPr>
      <t xml:space="preserve">
(</t>
    </r>
    <r>
      <rPr>
        <b/>
        <sz val="9"/>
        <color theme="1"/>
        <rFont val="Arial"/>
        <family val="2"/>
      </rPr>
      <t>Apoyo:</t>
    </r>
    <r>
      <rPr>
        <sz val="9"/>
        <color theme="1"/>
        <rFont val="Arial"/>
        <family val="2"/>
      </rPr>
      <t xml:space="preserve"> Yuly Rivas (2020)
Andrea Gallego  (2019))</t>
    </r>
  </si>
  <si>
    <t>II Auditoría al Sistema de Gestión de Seguridad de la Información ISO 27001 - 2013</t>
  </si>
  <si>
    <t>Auditoria interna a la ISO 37001: 2016</t>
  </si>
  <si>
    <r>
      <rPr>
        <b/>
        <i/>
        <sz val="9"/>
        <color rgb="FFC00000"/>
        <rFont val="Arial"/>
        <family val="2"/>
      </rPr>
      <t>Dirección de Control Interno</t>
    </r>
    <r>
      <rPr>
        <b/>
        <sz val="9"/>
        <color theme="1"/>
        <rFont val="Arial"/>
        <family val="2"/>
      </rPr>
      <t xml:space="preserve">
</t>
    </r>
    <r>
      <rPr>
        <sz val="9"/>
        <color theme="1"/>
        <rFont val="Arial"/>
        <family val="2"/>
      </rPr>
      <t>(</t>
    </r>
    <r>
      <rPr>
        <b/>
        <sz val="9"/>
        <color theme="1"/>
        <rFont val="Arial"/>
        <family val="2"/>
      </rPr>
      <t>Apoyo:</t>
    </r>
    <r>
      <rPr>
        <sz val="9"/>
        <color theme="1"/>
        <rFont val="Arial"/>
        <family val="2"/>
      </rPr>
      <t xml:space="preserve"> Andrea Gallego-</t>
    </r>
    <r>
      <rPr>
        <sz val="9"/>
        <color rgb="FFFF9933"/>
        <rFont val="Arial"/>
        <family val="2"/>
      </rPr>
      <t xml:space="preserve"> </t>
    </r>
    <r>
      <rPr>
        <sz val="9"/>
        <color theme="1"/>
        <rFont val="Arial"/>
        <family val="2"/>
      </rPr>
      <t>Yuly Rivas)</t>
    </r>
  </si>
  <si>
    <r>
      <t xml:space="preserve">Gestión Bienes y Servicios </t>
    </r>
    <r>
      <rPr>
        <i/>
        <sz val="9"/>
        <color theme="0"/>
        <rFont val="Arial"/>
        <family val="2"/>
      </rPr>
      <t xml:space="preserve">(Compras, Almacén y Recursos físicos) </t>
    </r>
  </si>
  <si>
    <t xml:space="preserve">Auditorías Internas programadas realizadas por la Dirección de Control Interno a los procesos del Modelo de Operación Digital de la Universidad de Cundinamarca para la vigencia 2023. </t>
  </si>
  <si>
    <r>
      <rPr>
        <b/>
        <i/>
        <sz val="9"/>
        <color rgb="FFC00000"/>
        <rFont val="Arial"/>
        <family val="2"/>
      </rPr>
      <t xml:space="preserve">Dirección de Control Interno
</t>
    </r>
    <r>
      <rPr>
        <sz val="9"/>
        <color theme="1"/>
        <rFont val="Arial"/>
        <family val="2"/>
      </rPr>
      <t xml:space="preserve">
(</t>
    </r>
    <r>
      <rPr>
        <b/>
        <sz val="9"/>
        <color theme="1"/>
        <rFont val="Arial"/>
        <family val="2"/>
      </rPr>
      <t>Apoyo:</t>
    </r>
    <r>
      <rPr>
        <sz val="9"/>
        <color theme="1"/>
        <rFont val="Arial"/>
        <family val="2"/>
      </rPr>
      <t xml:space="preserve"> Ximena Guarnizo, Miguel Gómez y Yésica Hernández)
</t>
    </r>
    <r>
      <rPr>
        <i/>
        <sz val="9"/>
        <color rgb="FF002060"/>
        <rFont val="Arial"/>
        <family val="2"/>
      </rPr>
      <t>(Según solicitud)</t>
    </r>
  </si>
  <si>
    <t>Abrobó: Comisión de Control Interno 2023-01-24  / Comité SAC 2023-01-30 (Versión Inicial)</t>
  </si>
  <si>
    <t>XI  auditoria interna al Sistema de Gestión de Calidad ISO 9001:2015.
VI auditoría interna al Sistema de Gestión de Seguridad y Salud en el Trabajo 45001:2018 y al Decreto 1072:2015
IV auditoria interna al sistema de Gestión ambiental 14001:2015.</t>
  </si>
  <si>
    <t>Auditoría Externa de renovación  al Sistema de Gestión de la Calidad - ICONTEC iso 9001:2015</t>
  </si>
  <si>
    <r>
      <rPr>
        <b/>
        <i/>
        <sz val="9"/>
        <color rgb="FFC00000"/>
        <rFont val="Arial"/>
        <family val="2"/>
      </rPr>
      <t xml:space="preserve">Yésica Hernández
</t>
    </r>
    <r>
      <rPr>
        <b/>
        <i/>
        <sz val="9"/>
        <color theme="1"/>
        <rFont val="Arial"/>
        <family val="2"/>
      </rPr>
      <t xml:space="preserve">(Auditor líder)
</t>
    </r>
    <r>
      <rPr>
        <b/>
        <sz val="9"/>
        <color theme="1"/>
        <rFont val="Arial"/>
        <family val="2"/>
      </rPr>
      <t xml:space="preserve">Equipo auditor: 
</t>
    </r>
    <r>
      <rPr>
        <sz val="9"/>
        <color theme="1"/>
        <rFont val="Arial"/>
        <family val="2"/>
      </rPr>
      <t xml:space="preserve">Miguel Ángel Gómez
Magaly Cruz
 Yuly Rivas
</t>
    </r>
    <r>
      <rPr>
        <i/>
        <sz val="9"/>
        <color rgb="FF002060"/>
        <rFont val="Arial"/>
        <family val="2"/>
      </rPr>
      <t>(Profesional asignado (e))</t>
    </r>
  </si>
  <si>
    <r>
      <rPr>
        <b/>
        <i/>
        <sz val="9"/>
        <color rgb="FFC00000"/>
        <rFont val="Arial"/>
        <family val="2"/>
      </rPr>
      <t>Dirección de Control Interno</t>
    </r>
    <r>
      <rPr>
        <sz val="9"/>
        <color theme="1"/>
        <rFont val="Arial"/>
        <family val="2"/>
      </rPr>
      <t xml:space="preserve">
(</t>
    </r>
    <r>
      <rPr>
        <b/>
        <sz val="9"/>
        <color theme="1"/>
        <rFont val="Arial"/>
        <family val="2"/>
      </rPr>
      <t xml:space="preserve">Apoyo: </t>
    </r>
    <r>
      <rPr>
        <sz val="9"/>
        <color theme="1"/>
        <rFont val="Arial"/>
        <family val="2"/>
      </rPr>
      <t>Magaly Cruz)</t>
    </r>
  </si>
  <si>
    <r>
      <rPr>
        <b/>
        <i/>
        <sz val="9"/>
        <color rgb="FFC00000"/>
        <rFont val="Arial"/>
        <family val="2"/>
      </rPr>
      <t>Dirección de Control Interno</t>
    </r>
    <r>
      <rPr>
        <sz val="9"/>
        <color theme="1"/>
        <rFont val="Arial"/>
        <family val="2"/>
      </rPr>
      <t xml:space="preserve">
(</t>
    </r>
    <r>
      <rPr>
        <b/>
        <sz val="9"/>
        <color theme="1"/>
        <rFont val="Arial"/>
        <family val="2"/>
      </rPr>
      <t xml:space="preserve">Apoyo: </t>
    </r>
    <r>
      <rPr>
        <sz val="9"/>
        <color theme="1"/>
        <rFont val="Arial"/>
        <family val="2"/>
      </rPr>
      <t>Daniel Soto)</t>
    </r>
  </si>
  <si>
    <r>
      <rPr>
        <b/>
        <i/>
        <sz val="9"/>
        <color rgb="FFC00000"/>
        <rFont val="Arial"/>
        <family val="2"/>
      </rPr>
      <t>Dirección de Control Interno</t>
    </r>
    <r>
      <rPr>
        <sz val="9"/>
        <color theme="1"/>
        <rFont val="Arial"/>
        <family val="2"/>
      </rPr>
      <t xml:space="preserve">
(</t>
    </r>
    <r>
      <rPr>
        <b/>
        <sz val="9"/>
        <color theme="1"/>
        <rFont val="Arial"/>
        <family val="2"/>
      </rPr>
      <t xml:space="preserve">Apoyo: </t>
    </r>
    <r>
      <rPr>
        <sz val="9"/>
        <color theme="1"/>
        <rFont val="Arial"/>
        <family val="2"/>
      </rPr>
      <t xml:space="preserve">Magaly Cruz, Daniel Soto, Yuly Rivas) </t>
    </r>
  </si>
  <si>
    <r>
      <rPr>
        <b/>
        <i/>
        <sz val="9"/>
        <color rgb="FFC00000"/>
        <rFont val="Arial"/>
        <family val="2"/>
      </rPr>
      <t>Yuly Rivas</t>
    </r>
    <r>
      <rPr>
        <b/>
        <sz val="9"/>
        <color theme="1"/>
        <rFont val="Arial"/>
        <family val="2"/>
      </rPr>
      <t xml:space="preserve">
(Auditor líder)
Equipo auditor:
</t>
    </r>
    <r>
      <rPr>
        <sz val="9"/>
        <color theme="1"/>
        <rFont val="Arial"/>
        <family val="2"/>
      </rPr>
      <t xml:space="preserve">Andrea Gallego
Daniel Soto
</t>
    </r>
    <r>
      <rPr>
        <i/>
        <sz val="9"/>
        <color rgb="FF002060"/>
        <rFont val="Arial"/>
        <family val="2"/>
      </rPr>
      <t>(Profesional asignado (e))</t>
    </r>
    <r>
      <rPr>
        <sz val="9"/>
        <color theme="1"/>
        <rFont val="Arial"/>
        <family val="2"/>
      </rPr>
      <t xml:space="preserve">
Miguel Ángel Gómez
Juan David García</t>
    </r>
  </si>
  <si>
    <r>
      <rPr>
        <b/>
        <i/>
        <sz val="9"/>
        <color rgb="FFC00000"/>
        <rFont val="Arial"/>
        <family val="2"/>
      </rPr>
      <t xml:space="preserve">Ximena Guarnizo
 </t>
    </r>
    <r>
      <rPr>
        <b/>
        <i/>
        <sz val="9"/>
        <color theme="1"/>
        <rFont val="Arial"/>
        <family val="2"/>
      </rPr>
      <t>(Auditor líder)</t>
    </r>
    <r>
      <rPr>
        <i/>
        <sz val="9"/>
        <color theme="1"/>
        <rFont val="Arial"/>
        <family val="2"/>
      </rPr>
      <t xml:space="preserve">
</t>
    </r>
    <r>
      <rPr>
        <sz val="9"/>
        <color theme="1"/>
        <rFont val="Arial"/>
        <family val="2"/>
      </rPr>
      <t xml:space="preserve">
</t>
    </r>
    <r>
      <rPr>
        <b/>
        <sz val="9"/>
        <color theme="1"/>
        <rFont val="Arial"/>
        <family val="2"/>
      </rPr>
      <t>Equipo auditor:</t>
    </r>
    <r>
      <rPr>
        <sz val="9"/>
        <color theme="1"/>
        <rFont val="Arial"/>
        <family val="2"/>
      </rPr>
      <t xml:space="preserve">
Carolina Amaya
</t>
    </r>
    <r>
      <rPr>
        <i/>
        <sz val="9"/>
        <color rgb="FF002060"/>
        <rFont val="Arial"/>
        <family val="2"/>
      </rPr>
      <t>(Profesional asignado (e))</t>
    </r>
    <r>
      <rPr>
        <sz val="9"/>
        <color theme="1"/>
        <rFont val="Arial"/>
        <family val="2"/>
      </rPr>
      <t xml:space="preserve">
Andrea Gallego
Daniel Soto
Juan David Garcia</t>
    </r>
  </si>
  <si>
    <r>
      <t xml:space="preserve">Seguimiento a la ejecución presupuestal.
Nota: </t>
    </r>
    <r>
      <rPr>
        <i/>
        <sz val="9"/>
        <color theme="0"/>
        <rFont val="Arial"/>
        <family val="2"/>
      </rPr>
      <t xml:space="preserve"> En el primer seguimiento, se revisará el último trimestre del 2022.</t>
    </r>
  </si>
  <si>
    <r>
      <t xml:space="preserve">
</t>
    </r>
    <r>
      <rPr>
        <b/>
        <i/>
        <sz val="9"/>
        <color rgb="FFC00000"/>
        <rFont val="Arial"/>
        <family val="2"/>
      </rPr>
      <t xml:space="preserve">Dirección de Control Interno
</t>
    </r>
    <r>
      <rPr>
        <b/>
        <sz val="9"/>
        <rFont val="Arial"/>
        <family val="2"/>
      </rPr>
      <t xml:space="preserve">Apoyo: </t>
    </r>
    <r>
      <rPr>
        <b/>
        <i/>
        <sz val="9"/>
        <color rgb="FFC00000"/>
        <rFont val="Arial"/>
        <family val="2"/>
      </rPr>
      <t xml:space="preserve">
</t>
    </r>
    <r>
      <rPr>
        <sz val="9"/>
        <color theme="1"/>
        <rFont val="Arial"/>
        <family val="2"/>
      </rPr>
      <t xml:space="preserve">Magaly Cruz
</t>
    </r>
    <r>
      <rPr>
        <b/>
        <i/>
        <sz val="9"/>
        <color theme="1"/>
        <rFont val="Arial"/>
        <family val="2"/>
      </rPr>
      <t>(Líder)</t>
    </r>
    <r>
      <rPr>
        <sz val="9"/>
        <color theme="1"/>
        <rFont val="Arial"/>
        <family val="2"/>
      </rPr>
      <t xml:space="preserve">
Yuly Rivas 
Juan David García
Miguel Ángel Gómez
</t>
    </r>
    <r>
      <rPr>
        <i/>
        <sz val="9"/>
        <color rgb="FF002060"/>
        <rFont val="Arial"/>
        <family val="2"/>
      </rPr>
      <t xml:space="preserve">(Profesional asignado (e))
</t>
    </r>
    <r>
      <rPr>
        <sz val="9"/>
        <color theme="1"/>
        <rFont val="Arial"/>
        <family val="2"/>
      </rPr>
      <t xml:space="preserve">
Equipo auditor: 
Yuly Rivas</t>
    </r>
  </si>
  <si>
    <r>
      <rPr>
        <b/>
        <i/>
        <sz val="9"/>
        <color rgb="FFC00000"/>
        <rFont val="Arial"/>
        <family val="2"/>
      </rPr>
      <t xml:space="preserve">Dirección de Control Interno
</t>
    </r>
    <r>
      <rPr>
        <sz val="9"/>
        <color theme="1"/>
        <rFont val="Arial"/>
        <family val="2"/>
      </rPr>
      <t xml:space="preserve">
(</t>
    </r>
    <r>
      <rPr>
        <b/>
        <sz val="9"/>
        <color theme="1"/>
        <rFont val="Arial"/>
        <family val="2"/>
      </rPr>
      <t>Apoyo:</t>
    </r>
    <r>
      <rPr>
        <sz val="9"/>
        <color theme="1"/>
        <rFont val="Arial"/>
        <family val="2"/>
      </rPr>
      <t xml:space="preserve"> Daniel Soto)</t>
    </r>
  </si>
  <si>
    <r>
      <rPr>
        <b/>
        <i/>
        <sz val="9"/>
        <color rgb="FFC00000"/>
        <rFont val="Arial"/>
        <family val="2"/>
      </rPr>
      <t xml:space="preserve">Dirección de Control Interno
</t>
    </r>
    <r>
      <rPr>
        <sz val="9"/>
        <color theme="1"/>
        <rFont val="Arial"/>
        <family val="2"/>
      </rPr>
      <t xml:space="preserve">
(</t>
    </r>
    <r>
      <rPr>
        <b/>
        <sz val="9"/>
        <color theme="1"/>
        <rFont val="Arial"/>
        <family val="2"/>
      </rPr>
      <t>Apoyo:</t>
    </r>
    <r>
      <rPr>
        <sz val="9"/>
        <color theme="1"/>
        <rFont val="Arial"/>
        <family val="2"/>
      </rPr>
      <t xml:space="preserve"> Yuly Rivas, Magaly Cruz)</t>
    </r>
  </si>
  <si>
    <r>
      <rPr>
        <b/>
        <i/>
        <sz val="9"/>
        <color rgb="FFC00000"/>
        <rFont val="Arial"/>
        <family val="2"/>
      </rPr>
      <t xml:space="preserve">Magaly Cruz
</t>
    </r>
    <r>
      <rPr>
        <b/>
        <i/>
        <sz val="9"/>
        <color theme="1"/>
        <rFont val="Arial"/>
        <family val="2"/>
      </rPr>
      <t xml:space="preserve">(Auditor líder)
</t>
    </r>
    <r>
      <rPr>
        <b/>
        <sz val="9"/>
        <color theme="1"/>
        <rFont val="Arial"/>
        <family val="2"/>
      </rPr>
      <t xml:space="preserve">Equipo auditor: </t>
    </r>
    <r>
      <rPr>
        <sz val="9"/>
        <color theme="1"/>
        <rFont val="Arial"/>
        <family val="2"/>
      </rPr>
      <t xml:space="preserve">
 Yuly Rivas
</t>
    </r>
    <r>
      <rPr>
        <i/>
        <sz val="9"/>
        <color rgb="FF002060"/>
        <rFont val="Arial"/>
        <family val="2"/>
      </rPr>
      <t>(Profesional asignado (e))</t>
    </r>
  </si>
  <si>
    <r>
      <t>Instituto de posgrados</t>
    </r>
    <r>
      <rPr>
        <b/>
        <i/>
        <sz val="9"/>
        <color theme="0"/>
        <rFont val="Arial"/>
        <family val="2"/>
      </rPr>
      <t xml:space="preserve"> (Revisión Financiera)</t>
    </r>
  </si>
  <si>
    <t>V4 Aprobado: 20230519 Comisión de Control Interno</t>
  </si>
  <si>
    <t>AVANCE</t>
  </si>
  <si>
    <t>% ESPERADO :</t>
  </si>
  <si>
    <t>: % EJECUCIÓN</t>
  </si>
  <si>
    <t>TOTAL, % DE AVANCE ESPERADO A FECHA DE SEGUIMIENTO:</t>
  </si>
  <si>
    <t>TOTAL, % DE AVANCE DE EJECUCIÓN A FECHA DE SEGUIMIENTO:</t>
  </si>
  <si>
    <r>
      <rPr>
        <b/>
        <sz val="8"/>
        <color rgb="FFC00000"/>
        <rFont val="Arial"/>
        <family val="2"/>
      </rPr>
      <t>Dirección de Control Interno</t>
    </r>
    <r>
      <rPr>
        <sz val="8"/>
        <color theme="1"/>
        <rFont val="Arial"/>
        <family val="2"/>
      </rPr>
      <t xml:space="preserve">
</t>
    </r>
    <r>
      <rPr>
        <i/>
        <sz val="8"/>
        <color theme="1"/>
        <rFont val="Arial"/>
        <family val="2"/>
      </rPr>
      <t>(</t>
    </r>
    <r>
      <rPr>
        <b/>
        <i/>
        <sz val="8"/>
        <color theme="1"/>
        <rFont val="Arial"/>
        <family val="2"/>
      </rPr>
      <t xml:space="preserve">Apoyo: </t>
    </r>
    <r>
      <rPr>
        <i/>
        <sz val="8"/>
        <color theme="1"/>
        <rFont val="Arial"/>
        <family val="2"/>
      </rPr>
      <t>Juan David García)</t>
    </r>
  </si>
  <si>
    <r>
      <rPr>
        <b/>
        <sz val="8"/>
        <color rgb="FFC00000"/>
        <rFont val="Arial"/>
        <family val="2"/>
      </rPr>
      <t>Dirección de Control Interno</t>
    </r>
    <r>
      <rPr>
        <sz val="8"/>
        <color theme="1"/>
        <rFont val="Arial"/>
        <family val="2"/>
      </rPr>
      <t xml:space="preserve">
</t>
    </r>
    <r>
      <rPr>
        <i/>
        <sz val="8"/>
        <color theme="1"/>
        <rFont val="Arial"/>
        <family val="2"/>
      </rPr>
      <t>(</t>
    </r>
    <r>
      <rPr>
        <b/>
        <i/>
        <sz val="8"/>
        <color theme="1"/>
        <rFont val="Arial"/>
        <family val="2"/>
      </rPr>
      <t>Apoyo:</t>
    </r>
    <r>
      <rPr>
        <i/>
        <sz val="8"/>
        <color theme="1"/>
        <rFont val="Arial"/>
        <family val="2"/>
      </rPr>
      <t xml:space="preserve"> Yuly Rivas (2020)
Andrea Gallego  (2019))</t>
    </r>
  </si>
  <si>
    <r>
      <rPr>
        <b/>
        <sz val="8"/>
        <color rgb="FFC00000"/>
        <rFont val="Arial"/>
        <family val="2"/>
      </rPr>
      <t>Dirección de Control Interno</t>
    </r>
    <r>
      <rPr>
        <sz val="8"/>
        <color theme="1"/>
        <rFont val="Arial"/>
        <family val="2"/>
      </rPr>
      <t xml:space="preserve">
</t>
    </r>
    <r>
      <rPr>
        <i/>
        <sz val="8"/>
        <color theme="1"/>
        <rFont val="Arial"/>
        <family val="2"/>
      </rPr>
      <t>(</t>
    </r>
    <r>
      <rPr>
        <b/>
        <i/>
        <sz val="8"/>
        <color theme="1"/>
        <rFont val="Arial"/>
        <family val="2"/>
      </rPr>
      <t>Apoyo:</t>
    </r>
    <r>
      <rPr>
        <i/>
        <sz val="8"/>
        <color theme="1"/>
        <rFont val="Arial"/>
        <family val="2"/>
      </rPr>
      <t xml:space="preserve"> Juan David García)</t>
    </r>
  </si>
  <si>
    <r>
      <rPr>
        <b/>
        <sz val="8"/>
        <color rgb="FFC00000"/>
        <rFont val="Arial"/>
        <family val="2"/>
      </rPr>
      <t>Dirección de Control Interno</t>
    </r>
    <r>
      <rPr>
        <b/>
        <i/>
        <sz val="8"/>
        <color rgb="FFC00000"/>
        <rFont val="Arial"/>
        <family val="2"/>
      </rPr>
      <t xml:space="preserve">
</t>
    </r>
    <r>
      <rPr>
        <i/>
        <sz val="8"/>
        <rFont val="Arial"/>
        <family val="2"/>
      </rPr>
      <t>(</t>
    </r>
    <r>
      <rPr>
        <b/>
        <i/>
        <sz val="8"/>
        <rFont val="Arial"/>
        <family val="2"/>
      </rPr>
      <t xml:space="preserve">Apoyo: </t>
    </r>
    <r>
      <rPr>
        <i/>
        <sz val="8"/>
        <rFont val="Arial"/>
        <family val="2"/>
      </rPr>
      <t>Xi</t>
    </r>
    <r>
      <rPr>
        <i/>
        <sz val="8"/>
        <color theme="1"/>
        <rFont val="Arial"/>
        <family val="2"/>
      </rPr>
      <t>mena Guarnizo)</t>
    </r>
  </si>
  <si>
    <r>
      <rPr>
        <b/>
        <sz val="8"/>
        <color rgb="FFC00000"/>
        <rFont val="Arial"/>
        <family val="2"/>
      </rPr>
      <t>Dirección de Control Interno</t>
    </r>
    <r>
      <rPr>
        <sz val="8"/>
        <color theme="1"/>
        <rFont val="Arial"/>
        <family val="2"/>
      </rPr>
      <t xml:space="preserve">
</t>
    </r>
    <r>
      <rPr>
        <i/>
        <sz val="8"/>
        <color theme="1"/>
        <rFont val="Arial"/>
        <family val="2"/>
      </rPr>
      <t>(</t>
    </r>
    <r>
      <rPr>
        <b/>
        <i/>
        <sz val="8"/>
        <color theme="1"/>
        <rFont val="Arial"/>
        <family val="2"/>
      </rPr>
      <t xml:space="preserve">Apoyo: </t>
    </r>
    <r>
      <rPr>
        <i/>
        <sz val="8"/>
        <color theme="1"/>
        <rFont val="Arial"/>
        <family val="2"/>
      </rPr>
      <t>Andrea Gallego)</t>
    </r>
  </si>
  <si>
    <r>
      <rPr>
        <b/>
        <sz val="8"/>
        <color rgb="FFC00000"/>
        <rFont val="Arial"/>
        <family val="2"/>
      </rPr>
      <t>Dirección de Control Interno</t>
    </r>
    <r>
      <rPr>
        <sz val="8"/>
        <color theme="1"/>
        <rFont val="Arial"/>
        <family val="2"/>
      </rPr>
      <t xml:space="preserve">
(</t>
    </r>
    <r>
      <rPr>
        <b/>
        <sz val="8"/>
        <color theme="1"/>
        <rFont val="Arial"/>
        <family val="2"/>
      </rPr>
      <t>Apoyo:</t>
    </r>
    <r>
      <rPr>
        <sz val="8"/>
        <color theme="1"/>
        <rFont val="Arial"/>
        <family val="2"/>
      </rPr>
      <t xml:space="preserve"> Andrea Gallego)</t>
    </r>
  </si>
  <si>
    <r>
      <rPr>
        <b/>
        <sz val="8"/>
        <color rgb="FFC00000"/>
        <rFont val="Arial"/>
        <family val="2"/>
      </rPr>
      <t>Dirección de Control Interno</t>
    </r>
    <r>
      <rPr>
        <sz val="8"/>
        <color theme="1"/>
        <rFont val="Arial"/>
        <family val="2"/>
      </rPr>
      <t xml:space="preserve">
</t>
    </r>
    <r>
      <rPr>
        <i/>
        <sz val="8"/>
        <color theme="1"/>
        <rFont val="Arial"/>
        <family val="2"/>
      </rPr>
      <t>(</t>
    </r>
    <r>
      <rPr>
        <b/>
        <i/>
        <sz val="8"/>
        <color theme="1"/>
        <rFont val="Arial"/>
        <family val="2"/>
      </rPr>
      <t>Apoyo:</t>
    </r>
    <r>
      <rPr>
        <i/>
        <sz val="8"/>
        <color theme="1"/>
        <rFont val="Arial"/>
        <family val="2"/>
      </rPr>
      <t xml:space="preserve"> Carolina Amaya)</t>
    </r>
  </si>
  <si>
    <r>
      <rPr>
        <b/>
        <sz val="8"/>
        <color rgb="FFC00000"/>
        <rFont val="Arial"/>
        <family val="2"/>
      </rPr>
      <t>Dirección de Control Interno</t>
    </r>
    <r>
      <rPr>
        <b/>
        <sz val="8"/>
        <color theme="1"/>
        <rFont val="Arial"/>
        <family val="2"/>
      </rPr>
      <t xml:space="preserve">
</t>
    </r>
    <r>
      <rPr>
        <i/>
        <sz val="8"/>
        <color theme="1"/>
        <rFont val="Arial"/>
        <family val="2"/>
      </rPr>
      <t>(</t>
    </r>
    <r>
      <rPr>
        <b/>
        <i/>
        <sz val="8"/>
        <color theme="1"/>
        <rFont val="Arial"/>
        <family val="2"/>
      </rPr>
      <t>Apoyo:</t>
    </r>
    <r>
      <rPr>
        <i/>
        <sz val="8"/>
        <color theme="1"/>
        <rFont val="Arial"/>
        <family val="2"/>
      </rPr>
      <t xml:space="preserve"> Andrea Gallego-</t>
    </r>
    <r>
      <rPr>
        <i/>
        <sz val="8"/>
        <color rgb="FFFF9933"/>
        <rFont val="Arial"/>
        <family val="2"/>
      </rPr>
      <t xml:space="preserve"> </t>
    </r>
    <r>
      <rPr>
        <i/>
        <sz val="8"/>
        <color theme="1"/>
        <rFont val="Arial"/>
        <family val="2"/>
      </rPr>
      <t>Yuly Rivas)</t>
    </r>
  </si>
  <si>
    <r>
      <rPr>
        <b/>
        <sz val="8"/>
        <color rgb="FFC00000"/>
        <rFont val="Arial"/>
        <family val="2"/>
      </rPr>
      <t>Dirección de Control Interno</t>
    </r>
    <r>
      <rPr>
        <sz val="8"/>
        <color theme="1"/>
        <rFont val="Arial"/>
        <family val="2"/>
      </rPr>
      <t xml:space="preserve">
</t>
    </r>
    <r>
      <rPr>
        <i/>
        <sz val="8"/>
        <color theme="1"/>
        <rFont val="Arial"/>
        <family val="2"/>
      </rPr>
      <t>(</t>
    </r>
    <r>
      <rPr>
        <b/>
        <i/>
        <sz val="8"/>
        <color theme="1"/>
        <rFont val="Arial"/>
        <family val="2"/>
      </rPr>
      <t>Apoyo:</t>
    </r>
    <r>
      <rPr>
        <i/>
        <sz val="8"/>
        <color theme="1"/>
        <rFont val="Arial"/>
        <family val="2"/>
      </rPr>
      <t xml:space="preserve"> Yuly Rivas)</t>
    </r>
  </si>
  <si>
    <r>
      <rPr>
        <b/>
        <sz val="8"/>
        <color rgb="FFC00000"/>
        <rFont val="Arial"/>
        <family val="2"/>
      </rPr>
      <t>Dirección de Control Interno</t>
    </r>
    <r>
      <rPr>
        <i/>
        <sz val="8"/>
        <color theme="1"/>
        <rFont val="Arial"/>
        <family val="2"/>
      </rPr>
      <t xml:space="preserve">
(</t>
    </r>
    <r>
      <rPr>
        <b/>
        <i/>
        <sz val="8"/>
        <color theme="1"/>
        <rFont val="Arial"/>
        <family val="2"/>
      </rPr>
      <t>Apoyo:</t>
    </r>
    <r>
      <rPr>
        <i/>
        <sz val="8"/>
        <color theme="1"/>
        <rFont val="Arial"/>
        <family val="2"/>
      </rPr>
      <t xml:space="preserve"> Juan David García)</t>
    </r>
  </si>
  <si>
    <r>
      <rPr>
        <b/>
        <sz val="8"/>
        <color rgb="FFC00000"/>
        <rFont val="Arial"/>
        <family val="2"/>
      </rPr>
      <t>Dirección de Control Interno</t>
    </r>
    <r>
      <rPr>
        <b/>
        <sz val="8"/>
        <color theme="1"/>
        <rFont val="Arial"/>
        <family val="2"/>
      </rPr>
      <t xml:space="preserve">
</t>
    </r>
    <r>
      <rPr>
        <i/>
        <sz val="8"/>
        <color theme="1"/>
        <rFont val="Arial"/>
        <family val="2"/>
      </rPr>
      <t>(</t>
    </r>
    <r>
      <rPr>
        <b/>
        <i/>
        <sz val="8"/>
        <color theme="1"/>
        <rFont val="Arial"/>
        <family val="2"/>
      </rPr>
      <t xml:space="preserve">Apoyo: </t>
    </r>
    <r>
      <rPr>
        <i/>
        <sz val="8"/>
        <color theme="1"/>
        <rFont val="Arial"/>
        <family val="2"/>
      </rPr>
      <t>Carolina Amaya)</t>
    </r>
  </si>
  <si>
    <r>
      <rPr>
        <b/>
        <sz val="8"/>
        <color rgb="FFC00000"/>
        <rFont val="Arial"/>
        <family val="2"/>
      </rPr>
      <t>Dirección de Control Interno</t>
    </r>
    <r>
      <rPr>
        <sz val="8"/>
        <color theme="1"/>
        <rFont val="Arial"/>
        <family val="2"/>
      </rPr>
      <t xml:space="preserve">
</t>
    </r>
    <r>
      <rPr>
        <i/>
        <sz val="8"/>
        <color theme="1"/>
        <rFont val="Arial"/>
        <family val="2"/>
      </rPr>
      <t>(</t>
    </r>
    <r>
      <rPr>
        <b/>
        <i/>
        <sz val="8"/>
        <color theme="1"/>
        <rFont val="Arial"/>
        <family val="2"/>
      </rPr>
      <t xml:space="preserve">Apoyo: </t>
    </r>
    <r>
      <rPr>
        <i/>
        <sz val="8"/>
        <color theme="1"/>
        <rFont val="Arial"/>
        <family val="2"/>
      </rPr>
      <t>Yuly Rivas)</t>
    </r>
  </si>
  <si>
    <r>
      <rPr>
        <b/>
        <sz val="8"/>
        <color rgb="FFC00000"/>
        <rFont val="Arial"/>
        <family val="2"/>
      </rPr>
      <t>Dirección de Control Interno</t>
    </r>
    <r>
      <rPr>
        <sz val="8"/>
        <color theme="1"/>
        <rFont val="Arial"/>
        <family val="2"/>
      </rPr>
      <t xml:space="preserve">
</t>
    </r>
    <r>
      <rPr>
        <i/>
        <sz val="8"/>
        <color theme="1"/>
        <rFont val="Arial"/>
        <family val="2"/>
      </rPr>
      <t>(</t>
    </r>
    <r>
      <rPr>
        <b/>
        <i/>
        <sz val="8"/>
        <color theme="1"/>
        <rFont val="Arial"/>
        <family val="2"/>
      </rPr>
      <t xml:space="preserve">Apoyo: </t>
    </r>
    <r>
      <rPr>
        <i/>
        <sz val="8"/>
        <color theme="1"/>
        <rFont val="Arial"/>
        <family val="2"/>
      </rPr>
      <t>Cesar Bernal)</t>
    </r>
  </si>
  <si>
    <r>
      <rPr>
        <b/>
        <i/>
        <sz val="8"/>
        <color rgb="FFC00000"/>
        <rFont val="Arial"/>
        <family val="2"/>
      </rPr>
      <t>Yuly Rivas</t>
    </r>
    <r>
      <rPr>
        <b/>
        <sz val="8"/>
        <color theme="1"/>
        <rFont val="Arial"/>
        <family val="2"/>
      </rPr>
      <t xml:space="preserve">
(Auditor líder)
Equipo auditor:
</t>
    </r>
    <r>
      <rPr>
        <sz val="8"/>
        <color theme="1"/>
        <rFont val="Arial"/>
        <family val="2"/>
      </rPr>
      <t xml:space="preserve">Andrea Gallego
Daniel Soto
</t>
    </r>
    <r>
      <rPr>
        <i/>
        <sz val="8"/>
        <color rgb="FF002060"/>
        <rFont val="Arial"/>
        <family val="2"/>
      </rPr>
      <t>(Profesional asignado (e))</t>
    </r>
    <r>
      <rPr>
        <sz val="8"/>
        <color theme="1"/>
        <rFont val="Arial"/>
        <family val="2"/>
      </rPr>
      <t xml:space="preserve">
Miguel Ángel Gómez
Juan David García</t>
    </r>
  </si>
  <si>
    <r>
      <rPr>
        <b/>
        <i/>
        <sz val="8"/>
        <color rgb="FFC00000"/>
        <rFont val="Arial"/>
        <family val="2"/>
      </rPr>
      <t xml:space="preserve">Ximena Guarnizo
 </t>
    </r>
    <r>
      <rPr>
        <b/>
        <i/>
        <sz val="8"/>
        <color theme="1"/>
        <rFont val="Arial"/>
        <family val="2"/>
      </rPr>
      <t>(Auditor líder)</t>
    </r>
    <r>
      <rPr>
        <i/>
        <sz val="8"/>
        <color theme="1"/>
        <rFont val="Arial"/>
        <family val="2"/>
      </rPr>
      <t xml:space="preserve">
</t>
    </r>
    <r>
      <rPr>
        <sz val="8"/>
        <color theme="1"/>
        <rFont val="Arial"/>
        <family val="2"/>
      </rPr>
      <t xml:space="preserve">
</t>
    </r>
    <r>
      <rPr>
        <b/>
        <sz val="8"/>
        <color theme="1"/>
        <rFont val="Arial"/>
        <family val="2"/>
      </rPr>
      <t>Equipo auditor:</t>
    </r>
    <r>
      <rPr>
        <sz val="8"/>
        <color theme="1"/>
        <rFont val="Arial"/>
        <family val="2"/>
      </rPr>
      <t xml:space="preserve">
Carolina Amaya
</t>
    </r>
    <r>
      <rPr>
        <i/>
        <sz val="8"/>
        <color rgb="FF002060"/>
        <rFont val="Arial"/>
        <family val="2"/>
      </rPr>
      <t>(Profesional asignado (e))</t>
    </r>
    <r>
      <rPr>
        <sz val="8"/>
        <color theme="1"/>
        <rFont val="Arial"/>
        <family val="2"/>
      </rPr>
      <t xml:space="preserve">
Andrea Gallego
Daniel Soto
Juan David Garcia</t>
    </r>
  </si>
  <si>
    <r>
      <rPr>
        <b/>
        <i/>
        <sz val="8"/>
        <color rgb="FFC00000"/>
        <rFont val="Arial"/>
        <family val="2"/>
      </rPr>
      <t>Cesar Bernal</t>
    </r>
    <r>
      <rPr>
        <b/>
        <sz val="8"/>
        <color theme="1"/>
        <rFont val="Arial"/>
        <family val="2"/>
      </rPr>
      <t xml:space="preserve">
(Auditor líder)
Equipo auditor:
</t>
    </r>
    <r>
      <rPr>
        <sz val="8"/>
        <color theme="1"/>
        <rFont val="Arial"/>
        <family val="2"/>
      </rPr>
      <t xml:space="preserve"> Yesica Hernández
Carolina Amaya
Miguel Ángel Gómez 
</t>
    </r>
    <r>
      <rPr>
        <i/>
        <sz val="8"/>
        <color rgb="FF002060"/>
        <rFont val="Arial"/>
        <family val="2"/>
      </rPr>
      <t>(Profesional asignado (e))</t>
    </r>
  </si>
  <si>
    <r>
      <t xml:space="preserve">
</t>
    </r>
    <r>
      <rPr>
        <b/>
        <i/>
        <sz val="8"/>
        <color rgb="FFC00000"/>
        <rFont val="Arial"/>
        <family val="2"/>
      </rPr>
      <t>Juan David García</t>
    </r>
    <r>
      <rPr>
        <b/>
        <sz val="8"/>
        <color theme="1"/>
        <rFont val="Arial"/>
        <family val="2"/>
      </rPr>
      <t xml:space="preserve">
(Auditor líder)
Equipo auditor: </t>
    </r>
    <r>
      <rPr>
        <sz val="8"/>
        <color theme="1"/>
        <rFont val="Arial"/>
        <family val="2"/>
      </rPr>
      <t xml:space="preserve"> 
Cesar Bernal
Ximena Guarnizo
Carolina Amaya
</t>
    </r>
    <r>
      <rPr>
        <i/>
        <sz val="8"/>
        <color rgb="FF002060"/>
        <rFont val="Arial"/>
        <family val="2"/>
      </rPr>
      <t xml:space="preserve">(Profesional asignado (e))
</t>
    </r>
  </si>
  <si>
    <r>
      <rPr>
        <b/>
        <sz val="8"/>
        <color rgb="FFC00000"/>
        <rFont val="Arial"/>
        <family val="2"/>
      </rPr>
      <t>Dirección de Control Interno</t>
    </r>
    <r>
      <rPr>
        <sz val="8"/>
        <color theme="1"/>
        <rFont val="Arial"/>
        <family val="2"/>
      </rPr>
      <t xml:space="preserve">
</t>
    </r>
    <r>
      <rPr>
        <i/>
        <sz val="8"/>
        <color theme="1"/>
        <rFont val="Arial"/>
        <family val="2"/>
      </rPr>
      <t xml:space="preserve">
(</t>
    </r>
    <r>
      <rPr>
        <b/>
        <i/>
        <sz val="8"/>
        <color theme="1"/>
        <rFont val="Arial"/>
        <family val="2"/>
      </rPr>
      <t xml:space="preserve">Apoyo:  </t>
    </r>
    <r>
      <rPr>
        <i/>
        <sz val="8"/>
        <color theme="1"/>
        <rFont val="Arial"/>
        <family val="2"/>
      </rPr>
      <t>Carolina Amaya)</t>
    </r>
  </si>
  <si>
    <r>
      <rPr>
        <b/>
        <sz val="8"/>
        <color rgb="FFC00000"/>
        <rFont val="Arial"/>
        <family val="2"/>
      </rPr>
      <t>Dirección de Control Interno</t>
    </r>
    <r>
      <rPr>
        <b/>
        <i/>
        <sz val="8"/>
        <color rgb="FFC00000"/>
        <rFont val="Arial"/>
        <family val="2"/>
      </rPr>
      <t xml:space="preserve">
</t>
    </r>
    <r>
      <rPr>
        <i/>
        <sz val="8"/>
        <color theme="1"/>
        <rFont val="Arial"/>
        <family val="2"/>
      </rPr>
      <t xml:space="preserve">
(</t>
    </r>
    <r>
      <rPr>
        <b/>
        <i/>
        <sz val="8"/>
        <color theme="1"/>
        <rFont val="Arial"/>
        <family val="2"/>
      </rPr>
      <t>Apoyo:</t>
    </r>
    <r>
      <rPr>
        <i/>
        <sz val="8"/>
        <color theme="1"/>
        <rFont val="Arial"/>
        <family val="2"/>
      </rPr>
      <t xml:space="preserve"> Profesional asignado por proceso)</t>
    </r>
  </si>
  <si>
    <r>
      <rPr>
        <b/>
        <sz val="8"/>
        <color rgb="FFC00000"/>
        <rFont val="Arial"/>
        <family val="2"/>
      </rPr>
      <t>Dirección de Control Interno</t>
    </r>
    <r>
      <rPr>
        <b/>
        <i/>
        <sz val="8"/>
        <color rgb="FFC00000"/>
        <rFont val="Arial"/>
        <family val="2"/>
      </rPr>
      <t xml:space="preserve">
</t>
    </r>
    <r>
      <rPr>
        <i/>
        <sz val="8"/>
        <color theme="1"/>
        <rFont val="Arial"/>
        <family val="2"/>
      </rPr>
      <t xml:space="preserve">
(</t>
    </r>
    <r>
      <rPr>
        <b/>
        <i/>
        <sz val="8"/>
        <color theme="1"/>
        <rFont val="Arial"/>
        <family val="2"/>
      </rPr>
      <t>Apoyo:</t>
    </r>
    <r>
      <rPr>
        <i/>
        <sz val="8"/>
        <color theme="1"/>
        <rFont val="Arial"/>
        <family val="2"/>
      </rPr>
      <t xml:space="preserve"> Daniel Soto)</t>
    </r>
  </si>
  <si>
    <r>
      <rPr>
        <b/>
        <sz val="8"/>
        <color rgb="FFC00000"/>
        <rFont val="Arial"/>
        <family val="2"/>
      </rPr>
      <t>Dirección de Control Interno</t>
    </r>
    <r>
      <rPr>
        <b/>
        <i/>
        <sz val="8"/>
        <color rgb="FFC00000"/>
        <rFont val="Arial"/>
        <family val="2"/>
      </rPr>
      <t xml:space="preserve">
</t>
    </r>
    <r>
      <rPr>
        <i/>
        <sz val="8"/>
        <color theme="1"/>
        <rFont val="Arial"/>
        <family val="2"/>
      </rPr>
      <t xml:space="preserve">
(</t>
    </r>
    <r>
      <rPr>
        <b/>
        <i/>
        <sz val="8"/>
        <color theme="1"/>
        <rFont val="Arial"/>
        <family val="2"/>
      </rPr>
      <t>Apoyo:</t>
    </r>
    <r>
      <rPr>
        <i/>
        <sz val="8"/>
        <color theme="1"/>
        <rFont val="Arial"/>
        <family val="2"/>
      </rPr>
      <t xml:space="preserve"> Carolina Amaya)</t>
    </r>
  </si>
  <si>
    <r>
      <rPr>
        <b/>
        <sz val="8"/>
        <color rgb="FFC00000"/>
        <rFont val="Arial"/>
        <family val="2"/>
      </rPr>
      <t>Dirección de Control Interno</t>
    </r>
    <r>
      <rPr>
        <b/>
        <i/>
        <sz val="8"/>
        <color rgb="FFC00000"/>
        <rFont val="Arial"/>
        <family val="2"/>
      </rPr>
      <t xml:space="preserve">
</t>
    </r>
    <r>
      <rPr>
        <i/>
        <sz val="8"/>
        <color theme="1"/>
        <rFont val="Arial"/>
        <family val="2"/>
      </rPr>
      <t xml:space="preserve">
(</t>
    </r>
    <r>
      <rPr>
        <b/>
        <i/>
        <sz val="8"/>
        <color theme="1"/>
        <rFont val="Arial"/>
        <family val="2"/>
      </rPr>
      <t xml:space="preserve">Apoyo: </t>
    </r>
    <r>
      <rPr>
        <i/>
        <sz val="8"/>
        <color theme="1"/>
        <rFont val="Arial"/>
        <family val="2"/>
      </rPr>
      <t>Juan David García)</t>
    </r>
  </si>
  <si>
    <r>
      <rPr>
        <b/>
        <sz val="8"/>
        <color rgb="FFC00000"/>
        <rFont val="Arial"/>
        <family val="2"/>
      </rPr>
      <t>Dirección de Control Interno</t>
    </r>
    <r>
      <rPr>
        <b/>
        <i/>
        <sz val="8"/>
        <color rgb="FFC00000"/>
        <rFont val="Arial"/>
        <family val="2"/>
      </rPr>
      <t xml:space="preserve">
</t>
    </r>
    <r>
      <rPr>
        <i/>
        <sz val="8"/>
        <color theme="1"/>
        <rFont val="Arial"/>
        <family val="2"/>
      </rPr>
      <t xml:space="preserve">
(</t>
    </r>
    <r>
      <rPr>
        <b/>
        <i/>
        <sz val="8"/>
        <color theme="1"/>
        <rFont val="Arial"/>
        <family val="2"/>
      </rPr>
      <t xml:space="preserve">Apoyo: </t>
    </r>
    <r>
      <rPr>
        <i/>
        <sz val="8"/>
        <color theme="1"/>
        <rFont val="Arial"/>
        <family val="2"/>
      </rPr>
      <t>Miguel Ángel Gómez)</t>
    </r>
  </si>
  <si>
    <r>
      <rPr>
        <b/>
        <sz val="8"/>
        <color rgb="FFC00000"/>
        <rFont val="Arial"/>
        <family val="2"/>
      </rPr>
      <t>Dirección de Control Interno</t>
    </r>
    <r>
      <rPr>
        <b/>
        <i/>
        <sz val="8"/>
        <color rgb="FFC00000"/>
        <rFont val="Arial"/>
        <family val="2"/>
      </rPr>
      <t xml:space="preserve">
</t>
    </r>
    <r>
      <rPr>
        <i/>
        <sz val="8"/>
        <color theme="1"/>
        <rFont val="Arial"/>
        <family val="2"/>
      </rPr>
      <t xml:space="preserve">
(</t>
    </r>
    <r>
      <rPr>
        <b/>
        <i/>
        <sz val="8"/>
        <color theme="1"/>
        <rFont val="Arial"/>
        <family val="2"/>
      </rPr>
      <t xml:space="preserve">Apoyo: </t>
    </r>
    <r>
      <rPr>
        <i/>
        <sz val="8"/>
        <color theme="1"/>
        <rFont val="Arial"/>
        <family val="2"/>
      </rPr>
      <t>Carolina Amaya)</t>
    </r>
  </si>
  <si>
    <r>
      <rPr>
        <b/>
        <sz val="8"/>
        <color rgb="FFC00000"/>
        <rFont val="Arial"/>
        <family val="2"/>
      </rPr>
      <t>Dirección de Control Interno</t>
    </r>
    <r>
      <rPr>
        <b/>
        <i/>
        <sz val="8"/>
        <color rgb="FFC00000"/>
        <rFont val="Arial"/>
        <family val="2"/>
      </rPr>
      <t xml:space="preserve">
</t>
    </r>
    <r>
      <rPr>
        <i/>
        <sz val="8"/>
        <color theme="1"/>
        <rFont val="Arial"/>
        <family val="2"/>
      </rPr>
      <t xml:space="preserve">
(</t>
    </r>
    <r>
      <rPr>
        <b/>
        <i/>
        <sz val="8"/>
        <color theme="1"/>
        <rFont val="Arial"/>
        <family val="2"/>
      </rPr>
      <t>Apoyo:</t>
    </r>
    <r>
      <rPr>
        <i/>
        <sz val="8"/>
        <color theme="1"/>
        <rFont val="Arial"/>
        <family val="2"/>
      </rPr>
      <t xml:space="preserve"> Andrea Gallego)</t>
    </r>
  </si>
  <si>
    <r>
      <rPr>
        <b/>
        <sz val="8"/>
        <color rgb="FFC00000"/>
        <rFont val="Arial"/>
        <family val="2"/>
      </rPr>
      <t>Dirección de Control Interno</t>
    </r>
    <r>
      <rPr>
        <b/>
        <i/>
        <sz val="8"/>
        <color rgb="FFC00000"/>
        <rFont val="Arial"/>
        <family val="2"/>
      </rPr>
      <t xml:space="preserve">
</t>
    </r>
    <r>
      <rPr>
        <i/>
        <sz val="8"/>
        <color theme="1"/>
        <rFont val="Arial"/>
        <family val="2"/>
      </rPr>
      <t xml:space="preserve">
(</t>
    </r>
    <r>
      <rPr>
        <b/>
        <i/>
        <sz val="8"/>
        <color theme="1"/>
        <rFont val="Arial"/>
        <family val="2"/>
      </rPr>
      <t xml:space="preserve">Apoyo: </t>
    </r>
    <r>
      <rPr>
        <i/>
        <sz val="8"/>
        <color theme="1"/>
        <rFont val="Arial"/>
        <family val="2"/>
      </rPr>
      <t>Andrea Gallego)</t>
    </r>
  </si>
  <si>
    <r>
      <rPr>
        <b/>
        <sz val="8"/>
        <color rgb="FFC00000"/>
        <rFont val="Arial"/>
        <family val="2"/>
      </rPr>
      <t>Dirección de Control Interno</t>
    </r>
    <r>
      <rPr>
        <b/>
        <i/>
        <sz val="8"/>
        <color rgb="FFC00000"/>
        <rFont val="Arial"/>
        <family val="2"/>
      </rPr>
      <t xml:space="preserve">
</t>
    </r>
    <r>
      <rPr>
        <i/>
        <sz val="8"/>
        <color theme="1"/>
        <rFont val="Arial"/>
        <family val="2"/>
      </rPr>
      <t xml:space="preserve">
(</t>
    </r>
    <r>
      <rPr>
        <b/>
        <i/>
        <sz val="8"/>
        <color theme="1"/>
        <rFont val="Arial"/>
        <family val="2"/>
      </rPr>
      <t>Apoyo:</t>
    </r>
    <r>
      <rPr>
        <i/>
        <sz val="8"/>
        <color theme="1"/>
        <rFont val="Arial"/>
        <family val="2"/>
      </rPr>
      <t xml:space="preserve"> Yésica Hernández)</t>
    </r>
  </si>
  <si>
    <r>
      <rPr>
        <b/>
        <i/>
        <sz val="8"/>
        <color rgb="FFC00000"/>
        <rFont val="Arial"/>
        <family val="2"/>
      </rPr>
      <t xml:space="preserve">Dirección de Control Interno
</t>
    </r>
    <r>
      <rPr>
        <i/>
        <sz val="8"/>
        <color theme="1"/>
        <rFont val="Arial"/>
        <family val="2"/>
      </rPr>
      <t xml:space="preserve">
(</t>
    </r>
    <r>
      <rPr>
        <b/>
        <i/>
        <sz val="8"/>
        <color theme="1"/>
        <rFont val="Arial"/>
        <family val="2"/>
      </rPr>
      <t>Apoyo</t>
    </r>
    <r>
      <rPr>
        <i/>
        <sz val="8"/>
        <color theme="1"/>
        <rFont val="Arial"/>
        <family val="2"/>
      </rPr>
      <t>: Miguel Ángel Gómez)</t>
    </r>
  </si>
  <si>
    <r>
      <rPr>
        <b/>
        <sz val="8"/>
        <color rgb="FFC00000"/>
        <rFont val="Arial"/>
        <family val="2"/>
      </rPr>
      <t>Dirección de Control Interno</t>
    </r>
    <r>
      <rPr>
        <b/>
        <i/>
        <sz val="8"/>
        <color rgb="FFC00000"/>
        <rFont val="Arial"/>
        <family val="2"/>
      </rPr>
      <t xml:space="preserve">
</t>
    </r>
    <r>
      <rPr>
        <i/>
        <sz val="8"/>
        <color theme="1"/>
        <rFont val="Arial"/>
        <family val="2"/>
      </rPr>
      <t xml:space="preserve">
(</t>
    </r>
    <r>
      <rPr>
        <b/>
        <i/>
        <sz val="8"/>
        <color theme="1"/>
        <rFont val="Arial"/>
        <family val="2"/>
      </rPr>
      <t>Apoyo:</t>
    </r>
    <r>
      <rPr>
        <i/>
        <sz val="8"/>
        <color theme="1"/>
        <rFont val="Arial"/>
        <family val="2"/>
      </rPr>
      <t xml:space="preserve"> Ximena Guarnizo)</t>
    </r>
  </si>
  <si>
    <r>
      <rPr>
        <b/>
        <sz val="8"/>
        <color rgb="FFC00000"/>
        <rFont val="Arial"/>
        <family val="2"/>
      </rPr>
      <t>Dirección de Control Interno</t>
    </r>
    <r>
      <rPr>
        <b/>
        <i/>
        <sz val="8"/>
        <color rgb="FFC00000"/>
        <rFont val="Arial"/>
        <family val="2"/>
      </rPr>
      <t xml:space="preserve">
</t>
    </r>
    <r>
      <rPr>
        <i/>
        <sz val="8"/>
        <color theme="1"/>
        <rFont val="Arial"/>
        <family val="2"/>
      </rPr>
      <t xml:space="preserve">
(</t>
    </r>
    <r>
      <rPr>
        <b/>
        <i/>
        <sz val="8"/>
        <color theme="1"/>
        <rFont val="Arial"/>
        <family val="2"/>
      </rPr>
      <t>Apoyo:</t>
    </r>
    <r>
      <rPr>
        <i/>
        <sz val="8"/>
        <color theme="1"/>
        <rFont val="Arial"/>
        <family val="2"/>
      </rPr>
      <t xml:space="preserve"> Ximena Guarnizo, Miguel Gómez y Yésica Hernández)</t>
    </r>
  </si>
  <si>
    <r>
      <rPr>
        <b/>
        <sz val="8"/>
        <color rgb="FFC00000"/>
        <rFont val="Arial"/>
        <family val="2"/>
      </rPr>
      <t>Dirección de Control Interno</t>
    </r>
    <r>
      <rPr>
        <b/>
        <i/>
        <sz val="8"/>
        <color rgb="FFC00000"/>
        <rFont val="Arial"/>
        <family val="2"/>
      </rPr>
      <t xml:space="preserve">
</t>
    </r>
    <r>
      <rPr>
        <i/>
        <sz val="8"/>
        <color theme="1"/>
        <rFont val="Arial"/>
        <family val="2"/>
      </rPr>
      <t xml:space="preserve">
(</t>
    </r>
    <r>
      <rPr>
        <b/>
        <i/>
        <sz val="8"/>
        <color theme="1"/>
        <rFont val="Arial"/>
        <family val="2"/>
      </rPr>
      <t>Apoyo</t>
    </r>
    <r>
      <rPr>
        <i/>
        <sz val="8"/>
        <color theme="1"/>
        <rFont val="Arial"/>
        <family val="2"/>
      </rPr>
      <t>: Yésica Hernández)</t>
    </r>
  </si>
  <si>
    <r>
      <rPr>
        <b/>
        <sz val="8"/>
        <color rgb="FFC00000"/>
        <rFont val="Arial"/>
        <family val="2"/>
      </rPr>
      <t>Dirección de Control Interno</t>
    </r>
    <r>
      <rPr>
        <b/>
        <i/>
        <sz val="8"/>
        <color rgb="FFC00000"/>
        <rFont val="Arial"/>
        <family val="2"/>
      </rPr>
      <t xml:space="preserve">
</t>
    </r>
    <r>
      <rPr>
        <i/>
        <sz val="8"/>
        <color theme="1"/>
        <rFont val="Arial"/>
        <family val="2"/>
      </rPr>
      <t xml:space="preserve">
(</t>
    </r>
    <r>
      <rPr>
        <b/>
        <i/>
        <sz val="8"/>
        <color theme="1"/>
        <rFont val="Arial"/>
        <family val="2"/>
      </rPr>
      <t>Apoyo</t>
    </r>
    <r>
      <rPr>
        <i/>
        <sz val="8"/>
        <color theme="1"/>
        <rFont val="Arial"/>
        <family val="2"/>
      </rPr>
      <t>: Miguel Ángel Gómez )</t>
    </r>
  </si>
  <si>
    <r>
      <rPr>
        <b/>
        <sz val="8"/>
        <color rgb="FFC00000"/>
        <rFont val="Arial"/>
        <family val="2"/>
      </rPr>
      <t>Dirección de Control Interno</t>
    </r>
    <r>
      <rPr>
        <b/>
        <i/>
        <sz val="8"/>
        <color rgb="FFC00000"/>
        <rFont val="Arial"/>
        <family val="2"/>
      </rPr>
      <t xml:space="preserve">
</t>
    </r>
    <r>
      <rPr>
        <i/>
        <sz val="8"/>
        <color theme="1"/>
        <rFont val="Arial"/>
        <family val="2"/>
      </rPr>
      <t xml:space="preserve">
(</t>
    </r>
    <r>
      <rPr>
        <b/>
        <i/>
        <sz val="8"/>
        <color theme="1"/>
        <rFont val="Arial"/>
        <family val="2"/>
      </rPr>
      <t>Apoyo</t>
    </r>
    <r>
      <rPr>
        <i/>
        <sz val="8"/>
        <color theme="1"/>
        <rFont val="Arial"/>
        <family val="2"/>
      </rPr>
      <t>: Ximena Guarnizo)</t>
    </r>
  </si>
  <si>
    <r>
      <rPr>
        <b/>
        <sz val="8"/>
        <color rgb="FFC00000"/>
        <rFont val="Arial"/>
        <family val="2"/>
      </rPr>
      <t>Dirección de Control Interno</t>
    </r>
    <r>
      <rPr>
        <b/>
        <i/>
        <sz val="8"/>
        <color rgb="FFC00000"/>
        <rFont val="Arial"/>
        <family val="2"/>
      </rPr>
      <t xml:space="preserve">
</t>
    </r>
    <r>
      <rPr>
        <i/>
        <sz val="8"/>
        <color theme="1"/>
        <rFont val="Arial"/>
        <family val="2"/>
      </rPr>
      <t xml:space="preserve">
(</t>
    </r>
    <r>
      <rPr>
        <b/>
        <i/>
        <sz val="8"/>
        <color theme="1"/>
        <rFont val="Arial"/>
        <family val="2"/>
      </rPr>
      <t>Apoyo</t>
    </r>
    <r>
      <rPr>
        <i/>
        <sz val="8"/>
        <color theme="1"/>
        <rFont val="Arial"/>
        <family val="2"/>
      </rPr>
      <t>: Miguel Ángel Gómez)</t>
    </r>
  </si>
  <si>
    <r>
      <rPr>
        <b/>
        <sz val="8"/>
        <color rgb="FFC00000"/>
        <rFont val="Arial"/>
        <family val="2"/>
      </rPr>
      <t>Dirección de Control Interno</t>
    </r>
    <r>
      <rPr>
        <b/>
        <i/>
        <sz val="8"/>
        <color rgb="FFC00000"/>
        <rFont val="Arial"/>
        <family val="2"/>
      </rPr>
      <t xml:space="preserve">
</t>
    </r>
    <r>
      <rPr>
        <i/>
        <sz val="8"/>
        <color theme="1"/>
        <rFont val="Arial"/>
        <family val="2"/>
      </rPr>
      <t xml:space="preserve">
(</t>
    </r>
    <r>
      <rPr>
        <b/>
        <i/>
        <sz val="8"/>
        <color theme="1"/>
        <rFont val="Arial"/>
        <family val="2"/>
      </rPr>
      <t>Apoyo:</t>
    </r>
    <r>
      <rPr>
        <i/>
        <sz val="8"/>
        <color theme="1"/>
        <rFont val="Arial"/>
        <family val="2"/>
      </rPr>
      <t xml:space="preserve"> Ximena Guarnizo, Miguel Gómez y Yésica Hernández)
</t>
    </r>
    <r>
      <rPr>
        <i/>
        <sz val="8"/>
        <color rgb="FF002060"/>
        <rFont val="Arial"/>
        <family val="2"/>
      </rPr>
      <t>(Según solicitud)</t>
    </r>
  </si>
  <si>
    <r>
      <rPr>
        <b/>
        <sz val="8"/>
        <color rgb="FFC00000"/>
        <rFont val="Arial"/>
        <family val="2"/>
      </rPr>
      <t>Dirección de Control Interno</t>
    </r>
    <r>
      <rPr>
        <b/>
        <sz val="8"/>
        <color theme="1"/>
        <rFont val="Arial"/>
        <family val="2"/>
      </rPr>
      <t xml:space="preserve">
</t>
    </r>
    <r>
      <rPr>
        <i/>
        <sz val="8"/>
        <color theme="1"/>
        <rFont val="Arial"/>
        <family val="2"/>
      </rPr>
      <t>(</t>
    </r>
    <r>
      <rPr>
        <b/>
        <i/>
        <sz val="8"/>
        <color theme="1"/>
        <rFont val="Arial"/>
        <family val="2"/>
      </rPr>
      <t xml:space="preserve">Apoyo: </t>
    </r>
    <r>
      <rPr>
        <i/>
        <sz val="8"/>
        <color theme="1"/>
        <rFont val="Arial"/>
        <family val="2"/>
      </rPr>
      <t>Profesional designado)</t>
    </r>
  </si>
  <si>
    <r>
      <rPr>
        <b/>
        <sz val="8"/>
        <color rgb="FFC00000"/>
        <rFont val="Arial"/>
        <family val="2"/>
      </rPr>
      <t>Dirección de Control Interno</t>
    </r>
    <r>
      <rPr>
        <b/>
        <sz val="8"/>
        <color theme="1"/>
        <rFont val="Arial"/>
        <family val="2"/>
      </rPr>
      <t xml:space="preserve">
</t>
    </r>
    <r>
      <rPr>
        <i/>
        <sz val="8"/>
        <color theme="1"/>
        <rFont val="Arial"/>
        <family val="2"/>
      </rPr>
      <t>(</t>
    </r>
    <r>
      <rPr>
        <b/>
        <i/>
        <sz val="8"/>
        <color theme="1"/>
        <rFont val="Arial"/>
        <family val="2"/>
      </rPr>
      <t>Apoyo:</t>
    </r>
    <r>
      <rPr>
        <i/>
        <sz val="8"/>
        <color theme="1"/>
        <rFont val="Arial"/>
        <family val="2"/>
      </rPr>
      <t xml:space="preserve"> Profesional designado)</t>
    </r>
  </si>
  <si>
    <r>
      <rPr>
        <b/>
        <i/>
        <sz val="8"/>
        <color rgb="FFC00000"/>
        <rFont val="Arial"/>
        <family val="2"/>
      </rPr>
      <t>Dirección de Planeación</t>
    </r>
    <r>
      <rPr>
        <b/>
        <i/>
        <sz val="8"/>
        <color theme="1"/>
        <rFont val="Arial"/>
        <family val="2"/>
      </rPr>
      <t xml:space="preserve"> 
</t>
    </r>
    <r>
      <rPr>
        <i/>
        <sz val="8"/>
        <color theme="1"/>
        <rFont val="Arial"/>
        <family val="2"/>
      </rPr>
      <t>Oficina de SGA
Ente certificador</t>
    </r>
  </si>
  <si>
    <r>
      <rPr>
        <b/>
        <sz val="8"/>
        <color rgb="FFC00000"/>
        <rFont val="Arial"/>
        <family val="2"/>
      </rPr>
      <t>Dirección de Planeación</t>
    </r>
    <r>
      <rPr>
        <b/>
        <sz val="8"/>
        <color theme="1"/>
        <rFont val="Arial"/>
        <family val="2"/>
      </rPr>
      <t xml:space="preserve"> </t>
    </r>
    <r>
      <rPr>
        <b/>
        <i/>
        <sz val="8"/>
        <color theme="1"/>
        <rFont val="Arial"/>
        <family val="2"/>
      </rPr>
      <t xml:space="preserve">
</t>
    </r>
    <r>
      <rPr>
        <i/>
        <sz val="8"/>
        <color theme="1"/>
        <rFont val="Arial"/>
        <family val="2"/>
      </rPr>
      <t>Coordinación - Sistemas de Gestión
Contratista</t>
    </r>
  </si>
  <si>
    <r>
      <rPr>
        <b/>
        <sz val="8"/>
        <color rgb="FFC00000"/>
        <rFont val="Arial"/>
        <family val="2"/>
      </rPr>
      <t xml:space="preserve">Dirección de control Interno </t>
    </r>
    <r>
      <rPr>
        <b/>
        <i/>
        <sz val="8"/>
        <color rgb="FFC00000"/>
        <rFont val="Arial"/>
        <family val="2"/>
      </rPr>
      <t xml:space="preserve">
</t>
    </r>
    <r>
      <rPr>
        <i/>
        <sz val="8"/>
        <color theme="1"/>
        <rFont val="Arial"/>
        <family val="2"/>
      </rPr>
      <t>y áreas involucradas</t>
    </r>
  </si>
  <si>
    <r>
      <rPr>
        <b/>
        <sz val="8"/>
        <color rgb="FFC00000"/>
        <rFont val="Arial"/>
        <family val="2"/>
      </rPr>
      <t>Dirección de Planeación</t>
    </r>
    <r>
      <rPr>
        <b/>
        <sz val="8"/>
        <color theme="1"/>
        <rFont val="Arial"/>
        <family val="2"/>
      </rPr>
      <t xml:space="preserve"> </t>
    </r>
    <r>
      <rPr>
        <b/>
        <i/>
        <sz val="8"/>
        <color theme="1"/>
        <rFont val="Arial"/>
        <family val="2"/>
      </rPr>
      <t xml:space="preserve">
</t>
    </r>
    <r>
      <rPr>
        <i/>
        <sz val="8"/>
        <color theme="1"/>
        <rFont val="Arial"/>
        <family val="2"/>
      </rPr>
      <t>Oficina de Calidad
Ente certificador</t>
    </r>
  </si>
  <si>
    <r>
      <rPr>
        <b/>
        <sz val="8"/>
        <color rgb="FFC00000"/>
        <rFont val="Arial"/>
        <family val="2"/>
      </rPr>
      <t>Dirección de Planeación</t>
    </r>
    <r>
      <rPr>
        <b/>
        <i/>
        <sz val="8"/>
        <color theme="1"/>
        <rFont val="Arial"/>
        <family val="2"/>
      </rPr>
      <t xml:space="preserve">
</t>
    </r>
    <r>
      <rPr>
        <i/>
        <sz val="8"/>
        <color theme="1"/>
        <rFont val="Arial"/>
        <family val="2"/>
      </rPr>
      <t xml:space="preserve">
Coordinación del sistema de gestión de seguridad de la información.</t>
    </r>
  </si>
  <si>
    <r>
      <rPr>
        <b/>
        <sz val="8"/>
        <color rgb="FFC00000"/>
        <rFont val="Arial"/>
        <family val="2"/>
      </rPr>
      <t>Dirección de Planeación</t>
    </r>
    <r>
      <rPr>
        <b/>
        <i/>
        <sz val="8"/>
        <color theme="1"/>
        <rFont val="Arial"/>
        <family val="2"/>
      </rPr>
      <t xml:space="preserve">
</t>
    </r>
    <r>
      <rPr>
        <i/>
        <sz val="8"/>
        <color theme="1"/>
        <rFont val="Arial"/>
        <family val="2"/>
      </rPr>
      <t xml:space="preserve">
Coordinación del sistema de gestión de SGSST</t>
    </r>
  </si>
  <si>
    <r>
      <rPr>
        <b/>
        <sz val="8"/>
        <color rgb="FFC00000"/>
        <rFont val="Arial"/>
        <family val="2"/>
      </rPr>
      <t xml:space="preserve">
Dirección de Planeación</t>
    </r>
    <r>
      <rPr>
        <b/>
        <sz val="8"/>
        <color theme="1"/>
        <rFont val="Arial"/>
        <family val="2"/>
      </rPr>
      <t xml:space="preserve">
</t>
    </r>
  </si>
  <si>
    <r>
      <t xml:space="preserve">Se realiza el primer seguimiento del plan de mejoramiento de Renovación de la Acreditación del programa académico de Ingeniería Electrónica / Fusagasugá. Con corte 31 de marzo del 2022, total avance del plan cuenta con un avance de </t>
    </r>
    <r>
      <rPr>
        <b/>
        <sz val="8"/>
        <color theme="1"/>
        <rFont val="Arial"/>
        <family val="2"/>
      </rPr>
      <t xml:space="preserve">16% </t>
    </r>
    <r>
      <rPr>
        <sz val="8"/>
        <color theme="1"/>
        <rFont val="Arial"/>
        <family val="2"/>
      </rPr>
      <t xml:space="preserve">de ejecución, sobre el </t>
    </r>
    <r>
      <rPr>
        <b/>
        <sz val="8"/>
        <color theme="1"/>
        <rFont val="Arial"/>
        <family val="2"/>
      </rPr>
      <t xml:space="preserve">23% </t>
    </r>
    <r>
      <rPr>
        <sz val="8"/>
        <color theme="1"/>
        <rFont val="Arial"/>
        <family val="2"/>
      </rPr>
      <t xml:space="preserve">de avance esperado.  Las actividades del presente plan de mejoramiento se encuentran contempladas hasta el mes de agosto de la vigencia 2024, por tanto, las mismas se encuentran dentro de los términos de ejecución. </t>
    </r>
    <r>
      <rPr>
        <u/>
        <sz val="8"/>
        <color theme="1"/>
        <rFont val="Arial"/>
        <family val="2"/>
      </rPr>
      <t xml:space="preserve">Fecha de vencimiento del plan: 01 de agosto de 2024.
</t>
    </r>
    <r>
      <rPr>
        <sz val="8"/>
        <color theme="1"/>
        <rFont val="Arial"/>
        <family val="2"/>
      </rPr>
      <t xml:space="preserve">
</t>
    </r>
    <r>
      <rPr>
        <i/>
        <sz val="8"/>
        <color theme="0" tint="-0.499984740745262"/>
        <rFont val="Arial"/>
        <family val="2"/>
      </rPr>
      <t>/Observación hecha por: Ximena Guarnizo</t>
    </r>
  </si>
  <si>
    <r>
      <t xml:space="preserve">Se realiza seguimiento a los  procesos de Sistemas y Tecnología y Unidad de Apoyo  Académico, para la verificación del debido licenciamiento de software a los recursos informáticos de la Universidad de Cundinamarca, dando cumplimiento a la Directiva presidencial N° 002 de 2002 y a la Circular No. 17 de 2011, de la Dirección Nacional de Derechos de Autor vigencia 2022. </t>
    </r>
    <r>
      <rPr>
        <u/>
        <sz val="8"/>
        <color theme="1"/>
        <rFont val="Arial"/>
        <family val="2"/>
      </rPr>
      <t>Reporte de fecha 16 de marzo de 2023.</t>
    </r>
    <r>
      <rPr>
        <sz val="8"/>
        <color theme="1"/>
        <rFont val="Arial"/>
        <family val="2"/>
      </rPr>
      <t xml:space="preserve">
</t>
    </r>
    <r>
      <rPr>
        <i/>
        <sz val="8"/>
        <color theme="0" tint="-0.499984740745262"/>
        <rFont val="Arial"/>
        <family val="2"/>
      </rPr>
      <t>/Observación hecha por: Ximena Guarnizo</t>
    </r>
  </si>
  <si>
    <t xml:space="preserve">
El ejercicio auditor aún no ha iniciado conforme lo estipulado en el Plan Anual de Auditorías de la vigencia 2023.</t>
  </si>
  <si>
    <t>El ejercicio auditor aún no ha iniciado conforme lo estipulado en el Plan Anual de Auditorías de la vigencia 2023.</t>
  </si>
  <si>
    <r>
      <t xml:space="preserve">Se realiza el primer seguimiento del plan de mejoramiento de Innovación Educativa y Transformación Digital. Con corte 31 de marzo del 2022, total avance del plan cuenta con un avance de </t>
    </r>
    <r>
      <rPr>
        <b/>
        <sz val="8"/>
        <color theme="1"/>
        <rFont val="Arial"/>
        <family val="2"/>
      </rPr>
      <t>09%</t>
    </r>
    <r>
      <rPr>
        <sz val="8"/>
        <color theme="1"/>
        <rFont val="Arial"/>
        <family val="2"/>
      </rPr>
      <t xml:space="preserve"> de ejecución. actividades del presente plan de mejoramiento se encuentran contempladas hasta el mes de diciembre de la vigencia 2023, por tanto, las mismas se encuentran dentro de los términos de ejecución. Fecha de vencimiento del plan: 01 de diciembre del 2023.
</t>
    </r>
    <r>
      <rPr>
        <i/>
        <sz val="8"/>
        <color theme="0" tint="-0.499984740745262"/>
        <rFont val="Arial"/>
        <family val="2"/>
      </rPr>
      <t>/Observación hecha por: Ximena Guarnizo</t>
    </r>
  </si>
  <si>
    <r>
      <t xml:space="preserve">Se realiza el acompañamiento en la rendición oportuna de información contractual de los periodos correspondientes a 202212 Rendición Diciembre 2022 sujetos a CDC (rendido el día 4 de enero del 2023), 202301 Rendición Enero 2023 sujetos a CDC (rendido el día 3 de febrero del 2023), 202302 Rendición Febrero 2023 sujetos a CDC (rendido el día 03 de marzo del 2023), 202303 Rendición Marzo 2023 sujetos a CDC (rendido el día 05 de abril del 2023) y 202304 Rendición Abril 2023 sujetos a CDC (rendido el día 04 de mayo del 2023).
</t>
    </r>
    <r>
      <rPr>
        <i/>
        <sz val="8"/>
        <color theme="0" tint="-0.499984740745262"/>
        <rFont val="Arial"/>
        <family val="2"/>
      </rPr>
      <t xml:space="preserve">
/Observación hecha por: Juan Garcia</t>
    </r>
  </si>
  <si>
    <r>
      <t xml:space="preserve">En el transcurso de la vigencia 2023, se realiza por parte de todo el equipo de la dirección de control interno, seguimiento constante a los planes de mejoramiento internos asignados a todas las áreas de la Universidad de Cundinamarca, de acuerdo a las fechas establecidas para cada plan de actividades a través del aplicativo de control interno </t>
    </r>
    <r>
      <rPr>
        <i/>
        <sz val="8"/>
        <color rgb="FF002060"/>
        <rFont val="Arial"/>
        <family val="2"/>
      </rPr>
      <t>"Acciones Correctivas y de Mejora"</t>
    </r>
    <r>
      <rPr>
        <sz val="8"/>
        <color theme="1"/>
        <rFont val="Arial"/>
        <family val="2"/>
      </rPr>
      <t xml:space="preserve">.
Se realiza seguimiento al primer trimestre del 2023 y con corte al 31 de marzo se obtienen los siguientes resultados: 
Planes de mejoramiento en estado "AGREGADOS": </t>
    </r>
    <r>
      <rPr>
        <b/>
        <sz val="8"/>
        <color theme="1"/>
        <rFont val="Arial"/>
        <family val="2"/>
      </rPr>
      <t>39</t>
    </r>
    <r>
      <rPr>
        <sz val="8"/>
        <color theme="1"/>
        <rFont val="Arial"/>
        <family val="2"/>
      </rPr>
      <t xml:space="preserve">
Planes de mejoramiento en estado "CERRADOS": </t>
    </r>
    <r>
      <rPr>
        <b/>
        <sz val="8"/>
        <color theme="1"/>
        <rFont val="Arial"/>
        <family val="2"/>
      </rPr>
      <t>304</t>
    </r>
    <r>
      <rPr>
        <sz val="8"/>
        <color theme="1"/>
        <rFont val="Arial"/>
        <family val="2"/>
      </rPr>
      <t xml:space="preserve">
Planes de mejoramiento en estado en estado "EN EJECUCIÓN": </t>
    </r>
    <r>
      <rPr>
        <b/>
        <sz val="8"/>
        <color theme="1"/>
        <rFont val="Arial"/>
        <family val="2"/>
      </rPr>
      <t>157</t>
    </r>
    <r>
      <rPr>
        <sz val="8"/>
        <color theme="1"/>
        <rFont val="Arial"/>
        <family val="2"/>
      </rPr>
      <t xml:space="preserve">
(Los anteriores planes de mejoramiento pertenecen a las vigencias 2018, 2019, 2020, 2021, 2022 y 2023)
</t>
    </r>
    <r>
      <rPr>
        <i/>
        <sz val="8"/>
        <color theme="0" tint="-0.499984740745262"/>
        <rFont val="Arial"/>
        <family val="2"/>
      </rPr>
      <t>/Observación hecha por: Juan Garcia</t>
    </r>
  </si>
  <si>
    <r>
      <t xml:space="preserve">Se  lleva a cabo la revisión de los hallazgos tipo observación derivados de los ejercicios de evaluación independiente de Control Interno, auditorías internas tercerizadas, ejercicios de evaluación y verificación, entre otros. Como resultado, en el primer trimestre de la vigencia 2023, se hace entrega de informe de hallazgos tipo observación correspondientes al ultimo trimestre de la vigencia 2022 y del primer trimestre de la vigencia 2023  a la oficina de Calidad.
</t>
    </r>
    <r>
      <rPr>
        <i/>
        <sz val="8"/>
        <color theme="0" tint="-0.499984740745262"/>
        <rFont val="Arial"/>
        <family val="2"/>
      </rPr>
      <t>/Observación hecha por: Juan Garcia</t>
    </r>
  </si>
  <si>
    <r>
      <t>En cumplimiento de la agenda de auditoría con corte a mayo 31 de 2023, se culminó el trabajo de campo satisfactoriamente. 
Nota: La ejecución y resultados de las unidades auditables</t>
    </r>
    <r>
      <rPr>
        <i/>
        <sz val="8"/>
        <color rgb="FF002060"/>
        <rFont val="Arial"/>
        <family val="2"/>
      </rPr>
      <t xml:space="preserve"> "vigencias expiradas" </t>
    </r>
    <r>
      <rPr>
        <sz val="8"/>
        <color theme="1"/>
        <rFont val="Arial"/>
        <family val="2"/>
      </rPr>
      <t xml:space="preserve">y </t>
    </r>
    <r>
      <rPr>
        <i/>
        <sz val="8"/>
        <color rgb="FF002060"/>
        <rFont val="Arial"/>
        <family val="2"/>
      </rPr>
      <t>"reservas presupuestales"</t>
    </r>
    <r>
      <rPr>
        <sz val="8"/>
        <color theme="1"/>
        <rFont val="Arial"/>
        <family val="2"/>
      </rPr>
      <t xml:space="preserve"> se efectuará mediante auditoría especial.
</t>
    </r>
    <r>
      <rPr>
        <i/>
        <sz val="8"/>
        <color theme="0" tint="-0.499984740745262"/>
        <rFont val="Arial"/>
        <family val="2"/>
      </rPr>
      <t>/Observación hecha por: Yuly Rivas</t>
    </r>
  </si>
  <si>
    <r>
      <t xml:space="preserve">El día 24 de febrero 2023  se rindió el informe mediante el formato CGN2016_EVALUACION_CONTROL_INTERNO_ CONTABLE del aplicativo CHIP , con un resultado de </t>
    </r>
    <r>
      <rPr>
        <b/>
        <sz val="8"/>
        <color theme="1"/>
        <rFont val="Arial"/>
        <family val="2"/>
      </rPr>
      <t>4.88</t>
    </r>
    <r>
      <rPr>
        <sz val="8"/>
        <color theme="1"/>
        <rFont val="Arial"/>
        <family val="2"/>
      </rPr>
      <t xml:space="preserve"> rango eficiente. 
</t>
    </r>
    <r>
      <rPr>
        <i/>
        <sz val="8"/>
        <color theme="0" tint="-0.499984740745262"/>
        <rFont val="Arial"/>
        <family val="2"/>
      </rPr>
      <t>/Observación hecha por: Yuly Rivas</t>
    </r>
  </si>
  <si>
    <r>
      <t xml:space="preserve">Se efectuó apertura de buzones de sugerencias y felicitaciones correspondiente al I trimestre 2023 en la Sede, Extensiones, Seccionales y Unidad Agroambiental La Esperanza de la Universidad de Cundinamarca.
</t>
    </r>
    <r>
      <rPr>
        <i/>
        <sz val="8"/>
        <color theme="0" tint="-0.499984740745262"/>
        <rFont val="Arial"/>
        <family val="2"/>
      </rPr>
      <t>/Observación hecha por: Yuly Rivas</t>
    </r>
  </si>
  <si>
    <r>
      <t xml:space="preserve">El plan de mejoramiento financiero MinEdu se le realizó un seguimiento correspondiente al primer cuatrimestre 2023, y como resultado se tiene un </t>
    </r>
    <r>
      <rPr>
        <b/>
        <sz val="8"/>
        <color theme="1"/>
        <rFont val="Arial"/>
        <family val="2"/>
      </rPr>
      <t>100%</t>
    </r>
    <r>
      <rPr>
        <sz val="8"/>
        <color theme="1"/>
        <rFont val="Arial"/>
        <family val="2"/>
      </rPr>
      <t xml:space="preserve"> de cumplimiento </t>
    </r>
    <r>
      <rPr>
        <i/>
        <sz val="8"/>
        <color rgb="FF002060"/>
        <rFont val="Arial"/>
        <family val="2"/>
      </rPr>
      <t>(12 hallazgos, 22 actividades cerradas)</t>
    </r>
    <r>
      <rPr>
        <sz val="8"/>
        <color theme="1"/>
        <rFont val="Arial"/>
        <family val="2"/>
      </rPr>
      <t xml:space="preserve">.
</t>
    </r>
    <r>
      <rPr>
        <i/>
        <sz val="8"/>
        <color theme="0" tint="-0.499984740745262"/>
        <rFont val="Arial"/>
        <family val="2"/>
      </rPr>
      <t>/Observación hecha por: Yuly Rivas</t>
    </r>
  </si>
  <si>
    <r>
      <t xml:space="preserve">Se realizará la evaluación de desempeño institucional de la Universidad de Cundinamarca a través del reporte del FURAG, el cual estará disponible para su diligenciamiento en los meses de junio y julio del 2023 y se evaluará el grado de cumplimiento del MIPG y su articulación con el sistema de control interno. </t>
    </r>
    <r>
      <rPr>
        <u/>
        <sz val="8"/>
        <color theme="1"/>
        <rFont val="Arial"/>
        <family val="2"/>
      </rPr>
      <t>Periodo que se va a evaluar 2022.</t>
    </r>
    <r>
      <rPr>
        <sz val="8"/>
        <color theme="1"/>
        <rFont val="Arial"/>
        <family val="2"/>
      </rPr>
      <t xml:space="preserve">
</t>
    </r>
    <r>
      <rPr>
        <i/>
        <sz val="8"/>
        <color theme="0" tint="-0.499984740745262"/>
        <rFont val="Arial"/>
        <family val="2"/>
      </rPr>
      <t>/Observación hecha por: Andrea Gallego</t>
    </r>
  </si>
  <si>
    <r>
      <t xml:space="preserve">Dando cumplimiento a lo dispuesto en el Decreto 2106 DE 2019, (Articulo 15) en el que se establece que el jefe de control interno, deberá realizar y publicar un informe de la evaluación independiente del Sistema de Control Interno, con una periodicidad de 6 meses. Así las cosas, se realiza dicha evaluación del periodo comprendido del 01 de julio al 31 de diciembre de la vigencia 2022 y publicado el 31 de enero de 2023.
</t>
    </r>
    <r>
      <rPr>
        <i/>
        <sz val="8"/>
        <color theme="0" tint="-0.499984740745262"/>
        <rFont val="Arial"/>
        <family val="2"/>
      </rPr>
      <t>/Observación hecha por: Andrea Gallego</t>
    </r>
  </si>
  <si>
    <r>
      <t xml:space="preserve">Se realiza el primer seguimiento de la vigencia 2023 al plan de mejoramiento de protección de datos personales, el cual es liderado por el área de seguridad de la información y la dirección de sistemas y tecnología, con corte a 31 de marzo de 2023, como resultado del seguimiento se obtiene un porcentaje de avance del </t>
    </r>
    <r>
      <rPr>
        <b/>
        <sz val="8"/>
        <color theme="1"/>
        <rFont val="Arial"/>
        <family val="2"/>
      </rPr>
      <t>73%.</t>
    </r>
    <r>
      <rPr>
        <sz val="8"/>
        <color theme="1"/>
        <rFont val="Arial"/>
        <family val="2"/>
      </rPr>
      <t xml:space="preserve">
</t>
    </r>
    <r>
      <rPr>
        <i/>
        <sz val="8"/>
        <color theme="0" tint="-0.499984740745262"/>
        <rFont val="Arial"/>
        <family val="2"/>
      </rPr>
      <t>/Observación hecha por: Andrea Gallego</t>
    </r>
  </si>
  <si>
    <r>
      <t xml:space="preserve">Se realiza el primer seguimiento de la vigencia 2023, a los planes de mejoramiento para la implementación de las políticas del Modelo integrado de Planeación </t>
    </r>
    <r>
      <rPr>
        <i/>
        <sz val="8"/>
        <color rgb="FF002060"/>
        <rFont val="Arial"/>
        <family val="2"/>
      </rPr>
      <t>(MIPG)</t>
    </r>
    <r>
      <rPr>
        <sz val="8"/>
        <color theme="1"/>
        <rFont val="Arial"/>
        <family val="2"/>
      </rPr>
      <t xml:space="preserve"> a los procesos de sistemas y tecnología, Oficina asesora de comunicaciones. Gestión documental, planeación institucional, oficina atención al ciudadano, control interno, talento humano, calidad jurídica e investigación, con corte a 31 de marzo de 2023, a continuación se relación el porcentaje de avance de cada política:
•	Política Talento Humano: 25% 
•	Política Gestión del Conocimiento: 24% 
•	Política Defensa Jurídica: 33% 
•	Política Gobierno Digital: 31% 
•	Política Planeación Institucional: 50% 
•	Política de Fortalecimiento Organizacional: 38% 
•	Política Seguridad Digital 7% 
•	Política Atención al Ciudadano: 47% 
•	Política Seguimiento y Evaluación 67%  
•	Política Transparencia: 53 % 
•	Política Documental: 23% 
•	Política Control Interno: 64% 
•	Política de información y comunicaciones: 89%  
•	Política de Participación ciudadana: 55% 
</t>
    </r>
    <r>
      <rPr>
        <i/>
        <sz val="8"/>
        <color theme="0" tint="-0.499984740745262"/>
        <rFont val="Arial"/>
        <family val="2"/>
      </rPr>
      <t xml:space="preserve">
/Observación hecha por: Andrea Gallego</t>
    </r>
  </si>
  <si>
    <r>
      <t xml:space="preserve">Los planes de mejoramiento cerraron con un avance del 100% , cerrando todas las actividades planificadas dentro de cada uno de los planes de mejoramiento de los 8 programas académicos tomados en la muestra, se remitieron los resultados del seguimiento a los procesos en febrero de la vigencia 2023.
</t>
    </r>
    <r>
      <rPr>
        <i/>
        <sz val="8"/>
        <color theme="0" tint="-0.499984740745262"/>
        <rFont val="Arial"/>
        <family val="2"/>
      </rPr>
      <t>/Observación hecha por: Andrea Gallego</t>
    </r>
  </si>
  <si>
    <t>Auditoría Externa de renovación  al Sistema de Gestión de la Calidad - ICONTEC ISO 9001:2015</t>
  </si>
  <si>
    <r>
      <t xml:space="preserve">Se realiza la alineación del equipo de Control Interno y se planifican las actividades a realizar durante la vigencia 2023, a través del Plan Anual de Auditoria aprobado mediante la Comisión de Control Interno (2023-01-24) y el Comité SAC (2023-01-30) (Versión Inicial), publicado en el sitio web de Control Interno https://www.ucundinamarca.edu.co/index.php/control-interno.
</t>
    </r>
    <r>
      <rPr>
        <i/>
        <sz val="8"/>
        <color theme="0" tint="-0.499984740745262"/>
        <rFont val="Arial"/>
        <family val="2"/>
      </rPr>
      <t>/Observación hecha por: Yésica Hernández</t>
    </r>
  </si>
  <si>
    <t xml:space="preserve">Se participa en las sesiones correspondientes según la agenda dispuesta. </t>
  </si>
  <si>
    <r>
      <t xml:space="preserve">Ejercicios realizados periódicamente conforme a las solicitudes enviadas por la alta dirección, </t>
    </r>
    <r>
      <rPr>
        <i/>
        <sz val="8"/>
        <color rgb="FF002060"/>
        <rFont val="Arial"/>
        <family val="2"/>
      </rPr>
      <t>(entre otros, de acuerdo al requerimiento)</t>
    </r>
    <r>
      <rPr>
        <sz val="8"/>
        <color theme="1"/>
        <rFont val="Arial"/>
        <family val="2"/>
      </rPr>
      <t xml:space="preserve">, información bajo custodia de la Dirección de Control Interno. </t>
    </r>
  </si>
  <si>
    <r>
      <t xml:space="preserve">Se realiza primer seguimiento a corte de 31 de marzo de 2023, presentando los siguientes resultados:
-Número de actividades del PM con inicio a corte 31 de marzo: 16
-Número de actividades con avance: 8
-Con un porcentaje de avance del </t>
    </r>
    <r>
      <rPr>
        <b/>
        <sz val="8"/>
        <color theme="1"/>
        <rFont val="Arial"/>
        <family val="2"/>
      </rPr>
      <t>18%</t>
    </r>
    <r>
      <rPr>
        <sz val="8"/>
        <color theme="1"/>
        <rFont val="Arial"/>
        <family val="2"/>
      </rPr>
      <t xml:space="preserve">
</t>
    </r>
    <r>
      <rPr>
        <i/>
        <sz val="8"/>
        <color theme="0" tint="-0.499984740745262"/>
        <rFont val="Arial"/>
        <family val="2"/>
      </rPr>
      <t>/Observación hecha por: Miguel Gómez</t>
    </r>
  </si>
  <si>
    <r>
      <t xml:space="preserve">Con corte al 31 de mayo del 2023, no se recibieron solicitudes de seguimiento a los planes de mejoramiento producto del ejercicio de autoevaluación de programas académicos por parte de la Dirección de Autoevaluación y Acreditación.
</t>
    </r>
    <r>
      <rPr>
        <i/>
        <sz val="8"/>
        <color theme="0" tint="-0.499984740745262"/>
        <rFont val="Arial"/>
        <family val="2"/>
      </rPr>
      <t>/Observación hecha por: Yésica Hernández</t>
    </r>
  </si>
  <si>
    <t>La actividad no ha iniciado conforme lo estipulado en el Plan Anual de Auditorías de la vigencia 2023.</t>
  </si>
  <si>
    <r>
      <t xml:space="preserve">Se realiza primer seguimiento a corte de 31 de marzo de 2023, presentando los siguientes resultados:
-Número de actividades del PM con inicio a corte 31 de marzo: 2
-Número de actividades con avance: 2
-Con un porcentaje de avance del </t>
    </r>
    <r>
      <rPr>
        <b/>
        <sz val="8"/>
        <color theme="1"/>
        <rFont val="Arial"/>
        <family val="2"/>
      </rPr>
      <t>6%</t>
    </r>
    <r>
      <rPr>
        <sz val="8"/>
        <color theme="1"/>
        <rFont val="Arial"/>
        <family val="2"/>
      </rPr>
      <t xml:space="preserve">
</t>
    </r>
    <r>
      <rPr>
        <i/>
        <sz val="8"/>
        <color theme="0" tint="-0.499984740745262"/>
        <rFont val="Arial"/>
        <family val="2"/>
      </rPr>
      <t xml:space="preserve">/Observación hecha por: Yésica Hernández </t>
    </r>
  </si>
  <si>
    <r>
      <t xml:space="preserve">Se realizo seguimiento dando un porcentaje de avance a las siguientes vigencias: 
RXD 2019: PORCENTAJE DE AVANCE: 98%
RXD 2020 SGC: PORCENTAJE DE AVANCE: 98%
RXD 2021 SGA: PORCENTAJE DE AVANCE: 95%
RXD 2021 SGSI: PORCENTAJE DE AVANCE: 88%
RXD 2021 SG-SST: PORCENTAJE DE AVANCE: 67%
RXD 2021 SGC: PORCENTAJE DE AVANCE: 83%
</t>
    </r>
    <r>
      <rPr>
        <i/>
        <sz val="8"/>
        <color theme="0" tint="-0.499984740745262"/>
        <rFont val="Arial"/>
        <family val="2"/>
      </rPr>
      <t>/Observación hecha por: Carolina Amaya</t>
    </r>
  </si>
  <si>
    <r>
      <t>En seguimiento a este plan se evidencia un avance del</t>
    </r>
    <r>
      <rPr>
        <b/>
        <sz val="8"/>
        <color theme="1"/>
        <rFont val="Arial"/>
        <family val="2"/>
      </rPr>
      <t xml:space="preserve"> 85%,</t>
    </r>
    <r>
      <rPr>
        <sz val="8"/>
        <color theme="1"/>
        <rFont val="Arial"/>
        <family val="2"/>
      </rPr>
      <t xml:space="preserve"> (25 ACTIVIDADES) se realizó mesa de trabajo con planeación y equidad y diversidad , aun siguen pendientes 7 actividades.
</t>
    </r>
    <r>
      <rPr>
        <i/>
        <sz val="8"/>
        <color theme="0" tint="-0.499984740745262"/>
        <rFont val="Arial"/>
        <family val="2"/>
      </rPr>
      <t>/Observación hecha por: Carolina Amaya</t>
    </r>
  </si>
  <si>
    <r>
      <t xml:space="preserve">En seguimiento a este plan de mejoramiento que tiene 7 hallazgos con veinte (20) actividades de las cuales se encuentran dos (2) cerradas, cuatro (4) en avance y catorce (14) en términos, con un porcentaje de avance del </t>
    </r>
    <r>
      <rPr>
        <b/>
        <sz val="8"/>
        <color theme="1"/>
        <rFont val="Arial"/>
        <family val="2"/>
      </rPr>
      <t>24%</t>
    </r>
    <r>
      <rPr>
        <sz val="8"/>
        <color theme="1"/>
        <rFont val="Arial"/>
        <family val="2"/>
      </rPr>
      <t xml:space="preserve">.
</t>
    </r>
    <r>
      <rPr>
        <i/>
        <sz val="8"/>
        <color theme="0" tint="-0.499984740745262"/>
        <rFont val="Arial"/>
        <family val="2"/>
      </rPr>
      <t>/Observación hecha por: Carolina Amaya</t>
    </r>
  </si>
  <si>
    <r>
      <t xml:space="preserve">Se realizo evaluación cualitativa y cuantitativa a los riesgos de los 22 procesos de la Universidad de Cundinamarca, teniendo en cuenta, a esto se envía informe el 7 febrero del 2023 del estado de la matriz de gestión de riesgos a cada proceso; Indicadores de Gestión, por el SGC I-IIPA 2022, Estadística de las Peticiones Quejas y Reclamos del 1 junio de 2022 al 31 de diciembre de 2022, Informe producto de la auditoría externa realizada por la Contraloría de Cundinamarca Vigencia 2021, Informes producto de las auditorias integrales realizadas a los Procesos por parte de la Dirección de Control Interno semestre Vigencia del 2022 y Plan de acción II y IV trimestre 2022.
</t>
    </r>
    <r>
      <rPr>
        <i/>
        <sz val="8"/>
        <color theme="0" tint="-0.499984740745262"/>
        <rFont val="Arial"/>
        <family val="2"/>
      </rPr>
      <t>/Observación hecha por: Daniel Soto</t>
    </r>
  </si>
  <si>
    <r>
      <t xml:space="preserve">Se realiza el primer seguimiento del plan de mejoramiento de Renovación de la Acreditación del programa académico de Zootecnia - Fusagasugá. Con corte 31 de marzo del 2022, total avance del plan cuenta con un avance de </t>
    </r>
    <r>
      <rPr>
        <b/>
        <sz val="8"/>
        <color theme="1"/>
        <rFont val="Arial"/>
        <family val="2"/>
      </rPr>
      <t>25%</t>
    </r>
    <r>
      <rPr>
        <sz val="8"/>
        <color theme="1"/>
        <rFont val="Arial"/>
        <family val="2"/>
      </rPr>
      <t xml:space="preserve"> de ejecución, sobre el 16% de avance esperado.  Las actividades del presente plan de mejoramiento se encuentran contempladas hasta el mes de agosto de la vigencia 2024, por tanto, las mismas se encuentran dentro de los términos de ejecución. </t>
    </r>
    <r>
      <rPr>
        <u/>
        <sz val="8"/>
        <color theme="1"/>
        <rFont val="Arial"/>
        <family val="2"/>
      </rPr>
      <t>Fecha de vencimiento del plan: 01 de agosto de 2024.</t>
    </r>
    <r>
      <rPr>
        <sz val="8"/>
        <color theme="1"/>
        <rFont val="Arial"/>
        <family val="2"/>
      </rPr>
      <t xml:space="preserve">
</t>
    </r>
    <r>
      <rPr>
        <i/>
        <sz val="8"/>
        <color theme="0" tint="-0.499984740745262"/>
        <rFont val="Arial"/>
        <family val="2"/>
      </rPr>
      <t>/Observación hecha por: Yésica Hernández</t>
    </r>
  </si>
  <si>
    <r>
      <t xml:space="preserve">De acuerdo a la respuesta brindada por el Sistema de Gestión de Calidad, la auditoria ICONTEC se tiene prevista la contratación en el  segundo semestre de la vigencia 2023, puesto que esta sujeta a recursos del balance.
</t>
    </r>
    <r>
      <rPr>
        <i/>
        <sz val="8"/>
        <color theme="0" tint="-0.499984740745262"/>
        <rFont val="Arial"/>
        <family val="2"/>
      </rPr>
      <t xml:space="preserve">
/Observación hecha por: SGC</t>
    </r>
  </si>
  <si>
    <r>
      <rPr>
        <b/>
        <sz val="8"/>
        <color rgb="FFC00000"/>
        <rFont val="Arial"/>
        <family val="2"/>
      </rPr>
      <t xml:space="preserve">Dirección de Control Interno
</t>
    </r>
    <r>
      <rPr>
        <sz val="8"/>
        <color theme="1"/>
        <rFont val="Arial"/>
        <family val="2"/>
      </rPr>
      <t xml:space="preserve">
</t>
    </r>
    <r>
      <rPr>
        <i/>
        <sz val="8"/>
        <color theme="1"/>
        <rFont val="Arial"/>
        <family val="2"/>
      </rPr>
      <t>(</t>
    </r>
    <r>
      <rPr>
        <b/>
        <i/>
        <sz val="8"/>
        <color theme="1"/>
        <rFont val="Arial"/>
        <family val="2"/>
      </rPr>
      <t>Apoyo:</t>
    </r>
    <r>
      <rPr>
        <i/>
        <sz val="8"/>
        <color theme="1"/>
        <rFont val="Arial"/>
        <family val="2"/>
      </rPr>
      <t xml:space="preserve"> Daniel Soto)</t>
    </r>
  </si>
  <si>
    <r>
      <t xml:space="preserve">Se manifiesta por parte del área de seguridad de la información que la II auditoria de seguridad de la información, se encuentra en proceso de asignación de recursos financiero y está siendo revisada a través de consejo superior para la asignación y entrega de los recursos en mención, finalizando el mes de junio para el cargue del ABS e inicio de proceso de contratación.
</t>
    </r>
    <r>
      <rPr>
        <i/>
        <sz val="8"/>
        <color theme="0" tint="-0.499984740745262"/>
        <rFont val="Arial"/>
        <family val="2"/>
      </rPr>
      <t>/Observación hecha por: SG-SI.</t>
    </r>
  </si>
  <si>
    <r>
      <t xml:space="preserve">Se realiza el primer seguimiento al plan anual de auditorías de la vigencia 2023 con corte al 31 de mayo del 2023. Como resultado del seguimiento, se obtiene un avance del 31%.
</t>
    </r>
    <r>
      <rPr>
        <i/>
        <sz val="8"/>
        <color theme="0" tint="-0.499984740745262"/>
        <rFont val="Arial"/>
        <family val="2"/>
      </rPr>
      <t>/Observación hecha por: Yésica Hernández</t>
    </r>
  </si>
  <si>
    <r>
      <t>Auditoria Bienes y Servicios</t>
    </r>
    <r>
      <rPr>
        <i/>
        <sz val="8"/>
        <color rgb="FF002060"/>
        <rFont val="Arial"/>
        <family val="2"/>
      </rPr>
      <t xml:space="preserve"> (recursos fisicos, compras y almacen unidades agroambientales, para fusagasuga,facatativa y ubate vigencia 2022)</t>
    </r>
    <r>
      <rPr>
        <sz val="8"/>
        <color theme="1"/>
        <rFont val="Arial"/>
        <family val="2"/>
      </rPr>
      <t xml:space="preserve">, inicia el 7-02-2023, se lleva acabo apertura el 14 de febrero del 2023, se solicita informacion conforme muestra aleatorias teniendo como base la agenda aud, contenido 10 unidades auditables, asi (1)ABSP01, (2)ABSP05, (3) ABSP09, (4) ABSP10, (5) planes de mejoramiento seguimiento, (6)PQRS, (7) Archivo y correspondencia, (8) riesgos de corrupcion, (9) politicas de control interno y (10) plan de accion 2022,  una vez realizado las visitas presenciales y correo teaams, como verificacion y diagnostico, se consolida la informacion entregada y cotejada con los soportes por los auditores segun unidad auditable asignada, como resultado arroja el preinforme de auditoria, el cual se expone a la Direccion de Bienes y servicios (cierre) el día 15 de mayo de 2023, previo términos para entrega de controversia solicitan prorroga, concedida por la Direccion de Control Interno, como resultado se establecen 22 hallazgos, se encuentra en términos de análisis y justificación de las controversias, para cristalizar el informe definitivo. </t>
    </r>
    <r>
      <rPr>
        <u/>
        <sz val="8"/>
        <color theme="1"/>
        <rFont val="Arial"/>
        <family val="2"/>
      </rPr>
      <t xml:space="preserve">En términos de ejecución. </t>
    </r>
    <r>
      <rPr>
        <sz val="8"/>
        <color theme="1"/>
        <rFont val="Arial"/>
        <family val="2"/>
      </rPr>
      <t xml:space="preserve">
</t>
    </r>
    <r>
      <rPr>
        <i/>
        <sz val="8"/>
        <color theme="0" tint="-0.499984740745262"/>
        <rFont val="Arial"/>
        <family val="2"/>
      </rPr>
      <t>/Observación hecha por: Cesar Bernal</t>
    </r>
  </si>
  <si>
    <r>
      <rPr>
        <sz val="8"/>
        <color theme="1"/>
        <rFont val="Arial"/>
        <family val="2"/>
      </rPr>
      <t xml:space="preserve">La auditoria da inicio el día 27 de abril de la vigencia 2023, donde se determinaron lineamientos para la entrega de información, fechas, tiempos y pautas a tener en cuenta durante el ejercicio de auditoria, por lo tanto, con corte a 31 de mayo  2023 se encuentra en etapa de trabajo de campo. 
</t>
    </r>
    <r>
      <rPr>
        <i/>
        <sz val="8"/>
        <color theme="1"/>
        <rFont val="Arial"/>
        <family val="2"/>
      </rPr>
      <t xml:space="preserve">
</t>
    </r>
    <r>
      <rPr>
        <i/>
        <sz val="8"/>
        <color theme="0" tint="-0.499984740745262"/>
        <rFont val="Arial"/>
        <family val="2"/>
      </rPr>
      <t>/Observación hecha por: Juan Garcia</t>
    </r>
  </si>
  <si>
    <r>
      <t xml:space="preserve">En primera medida se realiza un primer seguimiento con corte a 15 de febrero obteniendo los siguientes resultados:
</t>
    </r>
    <r>
      <rPr>
        <b/>
        <sz val="8"/>
        <color theme="1"/>
        <rFont val="Arial"/>
        <family val="2"/>
      </rPr>
      <t>- En cuanto a actividades vencidas:</t>
    </r>
    <r>
      <rPr>
        <sz val="8"/>
        <color theme="1"/>
        <rFont val="Arial"/>
        <family val="2"/>
      </rPr>
      <t xml:space="preserve"> (19 Actividades se encuentran cerradas), (7 Actividades abiertas) y (5 Actividades sin avance).
</t>
    </r>
    <r>
      <rPr>
        <b/>
        <sz val="8"/>
        <color theme="1"/>
        <rFont val="Arial"/>
        <family val="2"/>
      </rPr>
      <t xml:space="preserve">- En cuanto a actividades en términos: </t>
    </r>
    <r>
      <rPr>
        <sz val="8"/>
        <color theme="1"/>
        <rFont val="Arial"/>
        <family val="2"/>
      </rPr>
      <t xml:space="preserve">(3 Actividades se encuentran cerradas),  (5 Actividades abiertas) y (58 Actividades sin avance).
A dicho corte el plan de mejoramiento tiene un porcentaje de avance del </t>
    </r>
    <r>
      <rPr>
        <b/>
        <sz val="8"/>
        <color theme="1"/>
        <rFont val="Arial"/>
        <family val="2"/>
      </rPr>
      <t>29,38%</t>
    </r>
    <r>
      <rPr>
        <sz val="8"/>
        <color theme="1"/>
        <rFont val="Arial"/>
        <family val="2"/>
      </rPr>
      <t xml:space="preserve"> frente a un esperado del </t>
    </r>
    <r>
      <rPr>
        <b/>
        <sz val="8"/>
        <color theme="1"/>
        <rFont val="Arial"/>
        <family val="2"/>
      </rPr>
      <t>32%</t>
    </r>
    <r>
      <rPr>
        <sz val="8"/>
        <color theme="1"/>
        <rFont val="Arial"/>
        <family val="2"/>
      </rPr>
      <t xml:space="preserve">
Asi mismo, se realiza el primer entregable con corte a Abril 2023 el día 12 mayo 2023 a la Contraloría de Cundinamarca, mediante radicado N° CE-23-001960,  obteniendo  los siguientes resultados:
</t>
    </r>
    <r>
      <rPr>
        <b/>
        <sz val="8"/>
        <color theme="1"/>
        <rFont val="Arial"/>
        <family val="2"/>
      </rPr>
      <t>- En cuanto a actividades vencidas:</t>
    </r>
    <r>
      <rPr>
        <sz val="8"/>
        <color theme="1"/>
        <rFont val="Arial"/>
        <family val="2"/>
      </rPr>
      <t xml:space="preserve"> (29 Actividades se encuentran cerradas), (12 Actividades abiertas) y (6 Actividades sin avance).
- En cuanto a actividades en términos: (3 Actividades se encuentran cerradas),  (14 Actividades abiertas) y (26 Actividades sin avance).
A dicho corte el plan de mejoramiento tiene un porcentaje de avance del </t>
    </r>
    <r>
      <rPr>
        <b/>
        <sz val="8"/>
        <color theme="1"/>
        <rFont val="Arial"/>
        <family val="2"/>
      </rPr>
      <t xml:space="preserve">50% </t>
    </r>
    <r>
      <rPr>
        <sz val="8"/>
        <color theme="1"/>
        <rFont val="Arial"/>
        <family val="2"/>
      </rPr>
      <t xml:space="preserve">frente a un esperado del </t>
    </r>
    <r>
      <rPr>
        <b/>
        <sz val="8"/>
        <color theme="1"/>
        <rFont val="Arial"/>
        <family val="2"/>
      </rPr>
      <t>52,22%</t>
    </r>
    <r>
      <rPr>
        <sz val="8"/>
        <color theme="1"/>
        <rFont val="Arial"/>
        <family val="2"/>
      </rPr>
      <t xml:space="preserve">
</t>
    </r>
    <r>
      <rPr>
        <i/>
        <sz val="8"/>
        <color theme="0" tint="-0.499984740745262"/>
        <rFont val="Arial"/>
        <family val="2"/>
      </rPr>
      <t>/Observación hecha por: Juan Garcia</t>
    </r>
  </si>
  <si>
    <r>
      <rPr>
        <b/>
        <sz val="8"/>
        <color theme="1"/>
        <rFont val="Arial"/>
        <family val="2"/>
      </rPr>
      <t xml:space="preserve">Plan de mejoramiento 2019: </t>
    </r>
    <r>
      <rPr>
        <sz val="8"/>
        <color theme="1"/>
        <rFont val="Arial"/>
        <family val="2"/>
      </rPr>
      <t xml:space="preserve">Se realiza seguimiento al plan de mejoramiento de la contraloría 2019 presentando un avance a corte 2023-03-31 del: </t>
    </r>
    <r>
      <rPr>
        <b/>
        <sz val="8"/>
        <color theme="1"/>
        <rFont val="Arial"/>
        <family val="2"/>
      </rPr>
      <t>90,1% .</t>
    </r>
    <r>
      <rPr>
        <sz val="8"/>
        <color theme="1"/>
        <rFont val="Arial"/>
        <family val="2"/>
      </rPr>
      <t xml:space="preserve">
Se mantienen abiertos 8 hallazgos que contemplan 29 actividades de las cuales cerraron 11 actividades dando cumplimiento a el  hallazgo 23 anualidad en la contratación - (cumplimento actividad pero no a la efectividad), se encuentran pendientes actividades : hallazgos 4 actividad 1,2,3 aplicación modelo de chatarrización y comodato bus escuela de enfermería, hallazgo 5: actividades proceso jurídico , hallazgo 6 : actividades en proceso jurídico, hallazgo 10 : actividades en proceso jurídico, hallazgo 11: actividad 2 matricula financiada, hallazgo 25 : actividad 1,2,3 acción de repetición , hallazgo 26: actividad 1 y 2 planes de contingencia autoevaluación y acreditación.
</t>
    </r>
    <r>
      <rPr>
        <i/>
        <sz val="8"/>
        <color theme="0" tint="-0.499984740745262"/>
        <rFont val="Arial"/>
        <family val="2"/>
      </rPr>
      <t xml:space="preserve">/Observación hecha por: Andrea Gallego
</t>
    </r>
    <r>
      <rPr>
        <sz val="8"/>
        <color theme="1"/>
        <rFont val="Arial"/>
        <family val="2"/>
      </rPr>
      <t xml:space="preserve">
</t>
    </r>
    <r>
      <rPr>
        <b/>
        <sz val="8"/>
        <color theme="1"/>
        <rFont val="Arial"/>
        <family val="2"/>
      </rPr>
      <t xml:space="preserve">Plan de mejoramiento 2020: </t>
    </r>
    <r>
      <rPr>
        <sz val="8"/>
        <color theme="1"/>
        <rFont val="Arial"/>
        <family val="2"/>
      </rPr>
      <t xml:space="preserve">En el primer cuatrimestre 2023 se tiene un </t>
    </r>
    <r>
      <rPr>
        <b/>
        <sz val="8"/>
        <color theme="1"/>
        <rFont val="Arial"/>
        <family val="2"/>
      </rPr>
      <t>83,75%</t>
    </r>
    <r>
      <rPr>
        <sz val="8"/>
        <color theme="1"/>
        <rFont val="Arial"/>
        <family val="2"/>
      </rPr>
      <t xml:space="preserve"> de avance con corte a la fecha.
</t>
    </r>
    <r>
      <rPr>
        <b/>
        <sz val="8"/>
        <color theme="1"/>
        <rFont val="Arial"/>
        <family val="2"/>
      </rPr>
      <t xml:space="preserve">Observaciones:
</t>
    </r>
    <r>
      <rPr>
        <sz val="8"/>
        <color theme="1"/>
        <rFont val="Arial"/>
        <family val="2"/>
      </rPr>
      <t xml:space="preserve">
</t>
    </r>
    <r>
      <rPr>
        <b/>
        <sz val="8"/>
        <color theme="1"/>
        <rFont val="Arial"/>
        <family val="2"/>
      </rPr>
      <t>N° ACTIVIDADES ABIERTAS:</t>
    </r>
    <r>
      <rPr>
        <sz val="8"/>
        <color theme="1"/>
        <rFont val="Arial"/>
        <family val="2"/>
      </rPr>
      <t xml:space="preserve">  22, equivalente al 31% del Plan de Mejoramiento. 
</t>
    </r>
    <r>
      <rPr>
        <b/>
        <sz val="8"/>
        <color theme="1"/>
        <rFont val="Arial"/>
        <family val="2"/>
      </rPr>
      <t>N° TOTAL DE ACTIVIDADES CERRADAS:</t>
    </r>
    <r>
      <rPr>
        <sz val="8"/>
        <color theme="1"/>
        <rFont val="Arial"/>
        <family val="2"/>
      </rPr>
      <t xml:space="preserve">  58, equivalente al 69% del Plan de Mejoramiento. 
</t>
    </r>
    <r>
      <rPr>
        <i/>
        <sz val="8"/>
        <color theme="0" tint="-0.499984740745262"/>
        <rFont val="Arial"/>
        <family val="2"/>
      </rPr>
      <t>/Observación hecha por: Yuly Rivas</t>
    </r>
  </si>
  <si>
    <r>
      <t xml:space="preserve">En el mes de febrero se lleva a cabo el apoyo a la rendición de la cuenta anual 202213 ante la Contraloría de Cundinamarca, a través del aplicativo SIA Contralorías, dando cumplimiento a los lineamientos establecidos en la resolución D.C No. 0045 del 02 de enero del 2021 </t>
    </r>
    <r>
      <rPr>
        <i/>
        <sz val="8"/>
        <color rgb="FF002060"/>
        <rFont val="Arial"/>
        <family val="2"/>
      </rPr>
      <t xml:space="preserve">"Por la cual se reglamenta la rendición de la cuenta e informes, su revisión y se dictan otras disposiciones", </t>
    </r>
    <r>
      <rPr>
        <sz val="8"/>
        <color theme="1"/>
        <rFont val="Arial"/>
        <family val="2"/>
      </rPr>
      <t xml:space="preserve">Articulo No. 11 denominado </t>
    </r>
    <r>
      <rPr>
        <i/>
        <sz val="8"/>
        <color rgb="FF002060"/>
        <rFont val="Arial"/>
        <family val="2"/>
      </rPr>
      <t xml:space="preserve">“Periodicidad y términos” </t>
    </r>
    <r>
      <rPr>
        <sz val="8"/>
        <color theme="1"/>
        <rFont val="Arial"/>
        <family val="2"/>
      </rPr>
      <t xml:space="preserve">y a la circular FP 01-2023 </t>
    </r>
    <r>
      <rPr>
        <i/>
        <sz val="8"/>
        <color rgb="FF002060"/>
        <rFont val="Arial"/>
        <family val="2"/>
      </rPr>
      <t>"Rendición de cuentas aplicativos, SIA Contralorías y SIA Observa"</t>
    </r>
    <r>
      <rPr>
        <sz val="8"/>
        <color theme="1"/>
        <rFont val="Arial"/>
        <family val="2"/>
      </rPr>
      <t xml:space="preserve">.
</t>
    </r>
    <r>
      <rPr>
        <i/>
        <sz val="8"/>
        <color theme="0" tint="-0.499984740745262"/>
        <rFont val="Arial"/>
        <family val="2"/>
      </rPr>
      <t>/Observación hecha por: Juan Garcia</t>
    </r>
  </si>
  <si>
    <r>
      <t>En el mes de febrero se cargan y rinden los documentos referentes a los parámetros de contratación de la vigencia 2023 en el aplicativo SIA Observa. Lo anterior, con el fin de dar cumplimiento a lo establecido en  la circular FP 01-2023</t>
    </r>
    <r>
      <rPr>
        <i/>
        <sz val="8"/>
        <color rgb="FF002060"/>
        <rFont val="Arial"/>
        <family val="2"/>
      </rPr>
      <t xml:space="preserve"> "Rendición de cuentas aplicativos, SIA Contralorías y SIA Observa".</t>
    </r>
    <r>
      <rPr>
        <sz val="8"/>
        <color theme="1"/>
        <rFont val="Arial"/>
        <family val="2"/>
      </rPr>
      <t xml:space="preserve">
Durante la vigencia 2023 se llevarán acabo tres seguimientos a posibles novedades de la información cargada. Por lo tanto, se esta realizando seguimiento a las novedades presentadas durante el primer cuatrimestre de la vigencia.
</t>
    </r>
    <r>
      <rPr>
        <i/>
        <sz val="8"/>
        <color theme="0" tint="-0.499984740745262"/>
        <rFont val="Arial"/>
        <family val="2"/>
      </rPr>
      <t>/Observación hecha por: Juan Garcia</t>
    </r>
  </si>
  <si>
    <r>
      <t xml:space="preserve">La Universidad de Cundinamarca estableció el mapa de riesgos de corrupción conformado con 62 riesgos y distribuidos en 28 procesos. Posteriormente, la oficina de Control Interno realizó la verificación y control de las acciones contempladas en el Plan Anticorrupción para el III cuatrimestre del año 2022 con corte al 31 de diciembre de 2022, también se realiza seguimiento a la rendición de cuentas y el avance en su cronograma,  seguimiento a los tramites la pagina SUIT, verificación al sistema de alertas de PQR´S, todo se consolida en un solo informe y es publicado en la página Web de la UCundinamarca.
Conforme al seguimiento y verificación realizado con corte al 30 de abril de 2023 del Plan Anticorrupción, se evidencia la mejora continua de los controles, instando en la mitigación de los posibles riegos en el macroproceso estratégico, misional, de apoyo y macroproceso de seguimiento, medición, análisis y evaluación, se realizó seguimiento a la racionalización de los trámites, la cual se consolida mediante informe en la herramienta digital SUIT, se presentó información sobre el cronograma de rendición de cuentas del 2022 que se realizo en el 2023 y por ultimo el seguimiento  al reporte de notificaciones del sistema de atención al ciudadano. Este informe se encuentra publicado en la pagina institucional.
</t>
    </r>
    <r>
      <rPr>
        <i/>
        <sz val="8"/>
        <color theme="0" tint="-0.499984740745262"/>
        <rFont val="Arial"/>
        <family val="2"/>
      </rPr>
      <t>/Observación hecha por: Carolina Amaya</t>
    </r>
  </si>
  <si>
    <r>
      <t xml:space="preserve">Se realiza reporte trimestral de los planes de mejoramiento con corte a 31 de marzo de la vigencia 2023 y presentado en comisión ordinaria del mes de abril de la vigencia 2023 del cual se obtuvo los siguientes resultados:
- </t>
    </r>
    <r>
      <rPr>
        <b/>
        <sz val="8"/>
        <color theme="1"/>
        <rFont val="Arial"/>
        <family val="2"/>
      </rPr>
      <t>39</t>
    </r>
    <r>
      <rPr>
        <sz val="8"/>
        <color theme="1"/>
        <rFont val="Arial"/>
        <family val="2"/>
      </rPr>
      <t xml:space="preserve"> planes de mejoramiento se encuentran en estado agregado
- </t>
    </r>
    <r>
      <rPr>
        <b/>
        <sz val="8"/>
        <color theme="1"/>
        <rFont val="Arial"/>
        <family val="2"/>
      </rPr>
      <t xml:space="preserve">304 </t>
    </r>
    <r>
      <rPr>
        <sz val="8"/>
        <color theme="1"/>
        <rFont val="Arial"/>
        <family val="2"/>
      </rPr>
      <t xml:space="preserve">planes de mejoramiento se están en estado cerrado 
- </t>
    </r>
    <r>
      <rPr>
        <b/>
        <sz val="8"/>
        <color theme="1"/>
        <rFont val="Arial"/>
        <family val="2"/>
      </rPr>
      <t>157</t>
    </r>
    <r>
      <rPr>
        <sz val="8"/>
        <color theme="1"/>
        <rFont val="Arial"/>
        <family val="2"/>
      </rPr>
      <t xml:space="preserve"> planes en estado ejecución.
Dicho reporte se encuentra publicado en el micrositio de la dirección de control interno, en el siguiente link: chrome-extension://efaidnbmnnnibpcajpcglclefindmkaj/https://www.ucundinamarca.edu.co/documents/controlinterno/planesdemejoramiento/reportes/2023/MARZO.pdf
</t>
    </r>
    <r>
      <rPr>
        <i/>
        <sz val="8"/>
        <color theme="0" tint="-0.499984740745262"/>
        <rFont val="Arial"/>
        <family val="2"/>
      </rPr>
      <t>/Observación hecha por: Juan Garcia</t>
    </r>
  </si>
  <si>
    <r>
      <t xml:space="preserve">El informe muestra inicialmente información general sobre la metodología y resultados del plan de acción conforme a la información suministrada por la dirección de Planeación institucional, posteriormente se relaciona información por cada una de las áreas en las cuales se plantearon tareas para el cumplimiento del plan de acción, la categoría de la tarea divididas en tareas estratégicas, tácticas y operativas, su resultado al finalizar la vigencia con un análisis del mismo proveniente del supervisor. Este informe se encuentra publicado en la pagina institucional.
</t>
    </r>
    <r>
      <rPr>
        <i/>
        <sz val="8"/>
        <color theme="0" tint="-0.499984740745262"/>
        <rFont val="Arial"/>
        <family val="2"/>
      </rPr>
      <t>/Observación hecha por: Carolina Amaya</t>
    </r>
  </si>
  <si>
    <r>
      <t xml:space="preserve">La Dirección de planeación que es la encargada de la proyección, asesoría y calificación de actividades cargadas en el aplicativo, por ende el proceso allega a la dirección de Control Interno el día 10 de mayo del presente año el reporte para el I seguimiento trimestral 2023 de las 46 dependencias responsables de cumplimiento al Plan de Acción; dieciséis (16) de ellas presentan tareas incumplidas, lo que se traduce en cuarenta y seis (46) tareas que se encuentran en estado no aprobado o sin registro de acciones y/o evidencias, en el momento se encuentra en consolidación de la informacion allegada por las áreas. </t>
    </r>
    <r>
      <rPr>
        <u/>
        <sz val="8"/>
        <color theme="1"/>
        <rFont val="Arial"/>
        <family val="2"/>
      </rPr>
      <t>En seguimiento.</t>
    </r>
    <r>
      <rPr>
        <sz val="8"/>
        <color theme="1"/>
        <rFont val="Arial"/>
        <family val="2"/>
      </rPr>
      <t xml:space="preserve">
</t>
    </r>
    <r>
      <rPr>
        <i/>
        <sz val="8"/>
        <color theme="0" tint="-0.499984740745262"/>
        <rFont val="Arial"/>
        <family val="2"/>
      </rPr>
      <t>/Observación hecha por: Carolina Amaya</t>
    </r>
  </si>
  <si>
    <r>
      <t xml:space="preserve">Con corte a 31 de mayo de 2023 el informe ya se encuentra publicado en  el micrositio de la Dirección de Control Interno: chrome-extension://efaidnbmnnnibpcajpcglclefindmkaj/https://www.ucundinamarca.edu.co/documents/controlinterno/debessaber/informe_gestion_control_interno_2022_1.pdf
</t>
    </r>
    <r>
      <rPr>
        <i/>
        <sz val="8"/>
        <color theme="0" tint="-0.499984740745262"/>
        <rFont val="Arial"/>
        <family val="2"/>
      </rPr>
      <t>/Observación hecha por: Miguel Gómez</t>
    </r>
  </si>
  <si>
    <r>
      <t xml:space="preserve">Se realiza primer seguimiento a corte de 31 de marzo de 2023, presentando los siguientes resultados:
-Número de actividades del PM con inicio a corte 31 de marzo: 22
-Número de actividades con avance: 12
-Número de actividades vencidas a la fecha: 4
-Con un porcentaje de avance del </t>
    </r>
    <r>
      <rPr>
        <b/>
        <sz val="8"/>
        <color theme="1"/>
        <rFont val="Arial"/>
        <family val="2"/>
      </rPr>
      <t>21%</t>
    </r>
    <r>
      <rPr>
        <sz val="8"/>
        <color theme="1"/>
        <rFont val="Arial"/>
        <family val="2"/>
      </rPr>
      <t xml:space="preserve">
</t>
    </r>
    <r>
      <rPr>
        <i/>
        <sz val="8"/>
        <color theme="0" tint="-0.499984740745262"/>
        <rFont val="Arial"/>
        <family val="2"/>
      </rPr>
      <t>/Observación hecha por: Miguel Gómez</t>
    </r>
  </si>
  <si>
    <r>
      <t xml:space="preserve">Se realiza el primer seguimiento de los 42 grupos de investigación suscritos en la Universidad de Cundinamarca el cual, inicio el 2022/12/23, esto con el fin de verificar el cargue de los productos resultado en el GrupLAC presentado los siguientes resultados:
-Se cargaron un total de 944 productos en la vigencia 2021.
-Se cargaron un total de 744 productos en la vigencia 2022.
-La actividad con más cargue de productos fue: </t>
    </r>
    <r>
      <rPr>
        <i/>
        <sz val="8"/>
        <color rgb="FF002060"/>
        <rFont val="Arial"/>
        <family val="2"/>
      </rPr>
      <t>"Incrementar los productos de apropiación social del conocimiento"</t>
    </r>
    <r>
      <rPr>
        <sz val="8"/>
        <color theme="1"/>
        <rFont val="Arial"/>
        <family val="2"/>
      </rPr>
      <t xml:space="preserve"> que para la vigencia 2022 se cargaron 319 productos.
-La actividad con más cargue de productos fue: </t>
    </r>
    <r>
      <rPr>
        <i/>
        <sz val="8"/>
        <color rgb="FF002060"/>
        <rFont val="Arial"/>
        <family val="2"/>
      </rPr>
      <t>"Incrementar los productos Desarrollo Tecnológico e Innovación</t>
    </r>
    <r>
      <rPr>
        <sz val="8"/>
        <color theme="1"/>
        <rFont val="Arial"/>
        <family val="2"/>
      </rPr>
      <t xml:space="preserve">" que para la vigencia 2022 se cargaron 33 productos.
</t>
    </r>
    <r>
      <rPr>
        <i/>
        <sz val="8"/>
        <color theme="0" tint="-0.499984740745262"/>
        <rFont val="Arial"/>
        <family val="2"/>
      </rPr>
      <t xml:space="preserve">
/Observación hecha por: Miguel Gómez</t>
    </r>
  </si>
  <si>
    <r>
      <t xml:space="preserve">Se realizará auditoria integral a los sistemas de gestión de calidad, seguridad y salud en el trabajo y ambiental, se tiene proyección para inicio de la auditoria para el mes de agosto, en la plataforma de contratación registra como contrato FCD-154.
</t>
    </r>
    <r>
      <rPr>
        <i/>
        <sz val="8"/>
        <color theme="0" tint="-0.499984740745262"/>
        <rFont val="Arial"/>
        <family val="2"/>
      </rPr>
      <t>/Observación hecha por: SGI</t>
    </r>
  </si>
  <si>
    <r>
      <t xml:space="preserve">Se realizó la auditoria Externa de otorgamiento en la norma ISO 45001:2018 el 17 de marzo del 2023 se anuncia que se recibió la certificación de la norma para la sede Fusagasugá, Extensión Chía y Seccional Girardot.
</t>
    </r>
    <r>
      <rPr>
        <i/>
        <sz val="8"/>
        <color theme="0" tint="-0.499984740745262"/>
        <rFont val="Arial"/>
        <family val="2"/>
      </rPr>
      <t>/Observación hecha por: SG-SST</t>
    </r>
  </si>
  <si>
    <r>
      <t xml:space="preserve">Orden contractual F-OCS-264-2022, se encuentra en estado de suspensión acordando lo siguiente:
</t>
    </r>
    <r>
      <rPr>
        <i/>
        <sz val="8"/>
        <color theme="1"/>
        <rFont val="Arial"/>
        <family val="2"/>
      </rPr>
      <t xml:space="preserve">"(...)Primero: Suspender la orden contractual a partir del 25 de abril hasta el 3 de julio de 2023.
Segundo: Reiniciar de forma automática la orden contractual a partir del 04 de julio de 2023 (...)".
</t>
    </r>
    <r>
      <rPr>
        <sz val="8"/>
        <color theme="1"/>
        <rFont val="Arial"/>
        <family val="2"/>
      </rPr>
      <t xml:space="preserve">
</t>
    </r>
    <r>
      <rPr>
        <i/>
        <sz val="8"/>
        <color theme="0" tint="-0.499984740745262"/>
        <rFont val="Arial"/>
        <family val="2"/>
      </rPr>
      <t>/Observación hecha por: EPI</t>
    </r>
  </si>
  <si>
    <r>
      <t xml:space="preserve">Para la vigencia 2023 no se efectuará auditoría tercerizada al proceso financiero de la Universidad de Cundinamarca. Se adelantó el proceso de contratación mediante ABS No. 95, sin embargo, no fueron priorizados los recursos. 
</t>
    </r>
    <r>
      <rPr>
        <i/>
        <sz val="8"/>
        <color theme="0" tint="-0.499984740745262"/>
        <rFont val="Arial"/>
        <family val="2"/>
      </rPr>
      <t>/Observación hecha por: SCI</t>
    </r>
  </si>
  <si>
    <r>
      <t xml:space="preserve">Se tiene programado realizar auditoria ante el ente certificador entre la ultima semana de agosto y la primera de septiembre.
</t>
    </r>
    <r>
      <rPr>
        <i/>
        <sz val="8"/>
        <color theme="0" tint="-0.499984740745262"/>
        <rFont val="Arial"/>
        <family val="2"/>
      </rPr>
      <t>/Observación hecha por: SGA</t>
    </r>
  </si>
  <si>
    <t>Dirección de Control Interno
(Apoyo: Magally Cruz)</t>
  </si>
  <si>
    <t>En cumplimiento a la presentación de informes de ley se realizó la siguiente actividad:                                  
Cuarto Trimestre 2022: Informe de fecha 20-01-2023, se encuentra publicado.                           
Primer Trimestre 2023: Se encuentra publicado el 28-04-2023. 
/Observación hecha por: Magally Cruz.</t>
  </si>
  <si>
    <t>Con corte 2023-05-31, se adelantaron las siguientes actividades:     
- Solicitud y análisis del insumo (ejecución pasiva consolidada de fondos de las unidades y fondos de la Universidad de Cundinamarca).                                                                                                                                         
- Preparación del papel de trabajo y solicitud a los líderes de proceso que estuvieron por debajo del 70%.                                                                                                                                                                               
- Se adelanta proceso de elaboración del informe correspondiente al I trimestre de 2023.
/Observación hecha por: Magally Cruz.</t>
  </si>
  <si>
    <r>
      <t xml:space="preserve">Ejercicios realizados periódicamente conforme a las solicitudes enviadas por la alta dirección, </t>
    </r>
    <r>
      <rPr>
        <i/>
        <sz val="8"/>
        <color rgb="FF002060"/>
        <rFont val="Arial"/>
        <family val="2"/>
      </rPr>
      <t>(entre otros, de acuerdo al requerimiento)</t>
    </r>
    <r>
      <rPr>
        <sz val="8"/>
        <color theme="1"/>
        <rFont val="Arial"/>
        <family val="2"/>
      </rPr>
      <t>, información bajo custodia de la Dirección de Control Interno</t>
    </r>
  </si>
  <si>
    <r>
      <t>V4 Aprobado: 20230519</t>
    </r>
    <r>
      <rPr>
        <b/>
        <i/>
        <sz val="9"/>
        <color rgb="FFC00000"/>
        <rFont val="Arial"/>
        <family val="2"/>
      </rPr>
      <t xml:space="preserve"> </t>
    </r>
    <r>
      <rPr>
        <b/>
        <i/>
        <sz val="9"/>
        <color rgb="FF002060"/>
        <rFont val="Arial"/>
        <family val="2"/>
      </rPr>
      <t>Comisión de Control Interno</t>
    </r>
  </si>
  <si>
    <r>
      <rPr>
        <b/>
        <i/>
        <sz val="8"/>
        <color rgb="FFC00000"/>
        <rFont val="Arial"/>
        <family val="2"/>
      </rPr>
      <t>Yésica Hernández</t>
    </r>
    <r>
      <rPr>
        <b/>
        <i/>
        <sz val="8"/>
        <color theme="1"/>
        <rFont val="Arial"/>
        <family val="2"/>
      </rPr>
      <t xml:space="preserve">
(Auditor líder)
Equipo auditor: 
</t>
    </r>
    <r>
      <rPr>
        <sz val="8"/>
        <color theme="1"/>
        <rFont val="Arial"/>
        <family val="2"/>
      </rPr>
      <t xml:space="preserve">Miguel Ángel Gómez
Magally Cruz
 Yuly Rivas
</t>
    </r>
    <r>
      <rPr>
        <i/>
        <sz val="8"/>
        <color rgb="FF002060"/>
        <rFont val="Arial"/>
        <family val="2"/>
      </rPr>
      <t>(Profesional asignado (e))</t>
    </r>
  </si>
  <si>
    <r>
      <rPr>
        <b/>
        <i/>
        <sz val="8"/>
        <color rgb="FFC00000"/>
        <rFont val="Arial"/>
        <family val="2"/>
      </rPr>
      <t>Magally Cruz</t>
    </r>
    <r>
      <rPr>
        <b/>
        <i/>
        <sz val="8"/>
        <color theme="1"/>
        <rFont val="Arial"/>
        <family val="2"/>
      </rPr>
      <t xml:space="preserve">
(Auditor líder)
Equipo auditor: 
</t>
    </r>
    <r>
      <rPr>
        <sz val="8"/>
        <color theme="1"/>
        <rFont val="Arial"/>
        <family val="2"/>
      </rPr>
      <t xml:space="preserve"> Yuly Rivas
</t>
    </r>
    <r>
      <rPr>
        <i/>
        <sz val="8"/>
        <color rgb="FF002060"/>
        <rFont val="Arial"/>
        <family val="2"/>
      </rPr>
      <t>(Profesional asignado (e))</t>
    </r>
  </si>
  <si>
    <r>
      <rPr>
        <b/>
        <sz val="8"/>
        <color rgb="FFC00000"/>
        <rFont val="Arial"/>
        <family val="2"/>
      </rPr>
      <t>Dirección de Control Interno</t>
    </r>
    <r>
      <rPr>
        <i/>
        <sz val="8"/>
        <color theme="1"/>
        <rFont val="Arial"/>
        <family val="2"/>
      </rPr>
      <t xml:space="preserve">
(</t>
    </r>
    <r>
      <rPr>
        <b/>
        <i/>
        <sz val="8"/>
        <color theme="1"/>
        <rFont val="Arial"/>
        <family val="2"/>
      </rPr>
      <t xml:space="preserve">Apoyo: </t>
    </r>
    <r>
      <rPr>
        <i/>
        <sz val="8"/>
        <color theme="1"/>
        <rFont val="Arial"/>
        <family val="2"/>
      </rPr>
      <t xml:space="preserve">Magally Cruz, Daniel Soto, Yuly Rivas) </t>
    </r>
  </si>
  <si>
    <r>
      <rPr>
        <b/>
        <sz val="8"/>
        <color rgb="FFC00000"/>
        <rFont val="Arial"/>
        <family val="2"/>
      </rPr>
      <t xml:space="preserve">
Dirección de Control Interno
</t>
    </r>
    <r>
      <rPr>
        <i/>
        <sz val="8"/>
        <color theme="1"/>
        <rFont val="Arial"/>
        <family val="2"/>
      </rPr>
      <t xml:space="preserve">
</t>
    </r>
    <r>
      <rPr>
        <b/>
        <i/>
        <sz val="8"/>
        <color theme="1"/>
        <rFont val="Arial"/>
        <family val="2"/>
      </rPr>
      <t xml:space="preserve">Apoyo: </t>
    </r>
    <r>
      <rPr>
        <i/>
        <sz val="8"/>
        <color theme="1"/>
        <rFont val="Arial"/>
        <family val="2"/>
      </rPr>
      <t xml:space="preserve">
Magally Cruz
(Líder)
Yuly Rivas 
Juan David García
Miguel Ángel Gómez
</t>
    </r>
    <r>
      <rPr>
        <i/>
        <sz val="8"/>
        <color rgb="FF002060"/>
        <rFont val="Arial"/>
        <family val="2"/>
      </rPr>
      <t>(Profesional asignado (e))</t>
    </r>
    <r>
      <rPr>
        <i/>
        <sz val="8"/>
        <color theme="1"/>
        <rFont val="Arial"/>
        <family val="2"/>
      </rPr>
      <t xml:space="preserve">
Equipo auditor: 
Yuly Rivas</t>
    </r>
  </si>
  <si>
    <r>
      <rPr>
        <b/>
        <sz val="8"/>
        <color rgb="FFC00000"/>
        <rFont val="Arial"/>
        <family val="2"/>
      </rPr>
      <t>Dirección de Control Interno</t>
    </r>
    <r>
      <rPr>
        <i/>
        <sz val="8"/>
        <color theme="1"/>
        <rFont val="Arial"/>
        <family val="2"/>
      </rPr>
      <t xml:space="preserve">
(</t>
    </r>
    <r>
      <rPr>
        <b/>
        <i/>
        <sz val="8"/>
        <color theme="1"/>
        <rFont val="Arial"/>
        <family val="2"/>
      </rPr>
      <t>Apoyo:</t>
    </r>
    <r>
      <rPr>
        <i/>
        <sz val="8"/>
        <color theme="1"/>
        <rFont val="Arial"/>
        <family val="2"/>
      </rPr>
      <t xml:space="preserve"> Yuly Rivas, Magally Cruz)</t>
    </r>
  </si>
  <si>
    <r>
      <t xml:space="preserve">La auditoría se encuentra en ejecución de trabajo de campo hasta el 22-09-2023. 
</t>
    </r>
    <r>
      <rPr>
        <i/>
        <sz val="8"/>
        <color theme="0" tint="-0.499984740745262"/>
        <rFont val="Arial"/>
        <family val="2"/>
      </rPr>
      <t xml:space="preserve">
/Observación hecha por: Leidy Magally Cruz Romero.</t>
    </r>
  </si>
  <si>
    <r>
      <t xml:space="preserve">El ejericio de auditoría no ha iniciado de acuerdo con el Plan Anual de Auditorías 2023. 
</t>
    </r>
    <r>
      <rPr>
        <i/>
        <sz val="8"/>
        <color theme="0" tint="-0.499984740745262"/>
        <rFont val="Arial"/>
        <family val="2"/>
      </rPr>
      <t>/Observación realizada por: Leidy Magally Cruz Romero.</t>
    </r>
  </si>
  <si>
    <r>
      <rPr>
        <sz val="8"/>
        <color theme="1"/>
        <rFont val="Arial"/>
        <family val="2"/>
      </rPr>
      <t>En cumplimiento a la presentación de informes de ley, se realizó la siguiente actividad:                                                                                       
 - Segundo Trimestre 2023, Se encuentra publicado 28-07-2023.</t>
    </r>
    <r>
      <rPr>
        <i/>
        <sz val="8"/>
        <color theme="1"/>
        <rFont val="Arial"/>
        <family val="2"/>
      </rPr>
      <t xml:space="preserve">                                           
</t>
    </r>
    <r>
      <rPr>
        <i/>
        <sz val="8"/>
        <color theme="0" tint="-0.499984740745262"/>
        <rFont val="Arial"/>
        <family val="2"/>
      </rPr>
      <t>/Observación Realizada por: Leidy Magally Cruz Romero.</t>
    </r>
  </si>
  <si>
    <r>
      <t xml:space="preserve">Se encuentra en ejecución el seguimiento a la ejecución presupuestal del II Trimestre de 2023.                                                     
</t>
    </r>
    <r>
      <rPr>
        <i/>
        <sz val="8"/>
        <color theme="0" tint="-0.499984740745262"/>
        <rFont val="Arial"/>
        <family val="2"/>
      </rPr>
      <t>/Observación realizada por: Leidy Magally Cruz Romero.</t>
    </r>
  </si>
  <si>
    <r>
      <t xml:space="preserve">En la primera semana de septiembre se dio inicio al seguimiento del efectivo de acuerdo con el Plan Anual de Auditorías 2023.                 
</t>
    </r>
    <r>
      <rPr>
        <i/>
        <sz val="8"/>
        <color theme="0" tint="-0.499984740745262"/>
        <rFont val="Arial"/>
        <family val="2"/>
      </rPr>
      <t>/Observación realizada por: Leidy Magally Cruz Romero.</t>
    </r>
  </si>
  <si>
    <r>
      <rPr>
        <b/>
        <i/>
        <sz val="8"/>
        <color rgb="FFC00000"/>
        <rFont val="Arial"/>
        <family val="2"/>
      </rPr>
      <t xml:space="preserve">Magally Cruz </t>
    </r>
    <r>
      <rPr>
        <b/>
        <i/>
        <sz val="8"/>
        <color theme="1"/>
        <rFont val="Arial"/>
        <family val="2"/>
      </rPr>
      <t xml:space="preserve">
(Auditor líder)
Equipo auditor: 
</t>
    </r>
    <r>
      <rPr>
        <sz val="8"/>
        <color theme="1"/>
        <rFont val="Arial"/>
        <family val="2"/>
      </rPr>
      <t xml:space="preserve">Miguel Ángel Gómez
Magally Cruz
 Yuly Rivas
</t>
    </r>
    <r>
      <rPr>
        <i/>
        <sz val="8"/>
        <color rgb="FF002060"/>
        <rFont val="Arial"/>
        <family val="2"/>
      </rPr>
      <t>(Profesional asignado (e))</t>
    </r>
  </si>
  <si>
    <t>Se realiza  tercer seguimiento con corte a 30 de junio 2023 obteniendo los siguientes resultados:
- En cuanto a actividades vencidas: (34 Actividades se encuentran cerradas), (21 Actividades abiertas) y (7 Actividades sin avance).
- En cuanto a actividades en términos: (2 Actividades se encuentran cerradas),  (13 Actividades abiertas) y (13 Actividades sin avance).
A dicho corte el plan de mejoramiento tiene un porcentaje de avance del 58,89% frente a un esperado del 69%
/Observación hecha por: Juan Garcia</t>
  </si>
  <si>
    <r>
      <t xml:space="preserve">En el mes de febrero se lleva a cabo el apoyo a la rendición de la cuenta anual 202213 ante la Contraloría de Cundinamarca, a través del aplicativo SIA Contralorías, dando cumplimiento a los lineamientos establecidos en la resolución D.C No. 0045 del 02 de enero del 2021 "Por la cual se reglamenta la rendición de la cuenta e informes, su revisión y se dictan otras disposiciones", Articulo No. 11 denominado “Periodicidad y términos” y a la circular FP 01-2023 "Rendición de cuentas aplicativos, SIA Contralorías y SIA Observa".
</t>
    </r>
    <r>
      <rPr>
        <i/>
        <sz val="8"/>
        <color theme="0" tint="-0.499984740745262"/>
        <rFont val="Arial"/>
        <family val="2"/>
      </rPr>
      <t>/Observación hecha por: Juan Garcia</t>
    </r>
  </si>
  <si>
    <r>
      <t xml:space="preserve">Se realiza solicitud a las diferentes dependencias de las novedades que respectan a parámetros de contratación en el aplicativo SIA Observa durante la vigencia 2023, de la cual se deriva el cargue de la documentación correspondiente a las diferentes versiones y constancias del PAA ( desde la versión 2 a la 17) con corte a 30 de mayo de la vigencia 2023. Así mismo, no hubo novedad de actos administrativos que respectan a la delegación de contratación según lo manifestado Secretaria general, como tampoco modificación a la menor cuantía como lo manifiesta la Oficina de Compras de la Universidad de Cundinamarca.
</t>
    </r>
    <r>
      <rPr>
        <i/>
        <sz val="8"/>
        <color theme="0" tint="-0.499984740745262"/>
        <rFont val="Arial"/>
        <family val="2"/>
      </rPr>
      <t xml:space="preserve">
/Observación hecha por: Juan Garcia</t>
    </r>
  </si>
  <si>
    <r>
      <t xml:space="preserve">Se realiza el acompañamiento en la rendición oportuna de información contractual de los periodos correspondientes a 202305 Rendición Mayo 2023 sujetos a CDC (rendido el día 5 de Junio del 2023), 202306 Rendición Junio 2023 sujetos a CDC (rendido el día 6 de julio del 2023), 202307 Rendición Julio 2023 sujetos a CDC (rendido el día 03 de agosto del 2023).
</t>
    </r>
    <r>
      <rPr>
        <i/>
        <sz val="8"/>
        <color theme="0" tint="-0.499984740745262"/>
        <rFont val="Arial"/>
        <family val="2"/>
      </rPr>
      <t>/Observación hecha por: Juan Garcia</t>
    </r>
  </si>
  <si>
    <r>
      <rPr>
        <sz val="9"/>
        <color theme="1"/>
        <rFont val="Arial"/>
        <family val="2"/>
      </rPr>
      <t xml:space="preserve">Se realiza reporte trimestral de los planes de mejoramiento con corte a 30 de junio de la vigencia 2023 y presentado en comisión ordinaria del mes de julio de la vigencia 2023 del cual se obtuvo los siguientes resultados:
- 22 planes de mejoramiento se encuentran en estado agregado
- 327 planes de mejoramiento se están en estado cerrado 
- 169  planes en estado ejecución.
Dicho reporte se encuentra publicado en el micrositio de la dirección de control interno- Estado de planes de mejoramiento- reportes trimestrales- corte a 30 de junio 2023
</t>
    </r>
    <r>
      <rPr>
        <i/>
        <sz val="9"/>
        <color theme="0" tint="-0.499984740745262"/>
        <rFont val="Arial"/>
        <family val="2"/>
      </rPr>
      <t xml:space="preserve">
/Observación hecha por: Juan Garcia</t>
    </r>
  </si>
  <si>
    <r>
      <rPr>
        <sz val="8"/>
        <color theme="1"/>
        <rFont val="Arial"/>
        <family val="2"/>
      </rPr>
      <t xml:space="preserve">La auditoria da inicio el día 27 de abril de la vigencia 2023 y finaliza su trabajo de campo el dia 09 de junio del 2023. Actualmente la auditoria se encuentra en estapa de controversias puesto que un hallazgo esta sujeto a concepto juridico, por lo tanto, el informe final se encuentra pendiente. </t>
    </r>
    <r>
      <rPr>
        <i/>
        <sz val="8"/>
        <color theme="1"/>
        <rFont val="Arial"/>
        <family val="2"/>
      </rPr>
      <t xml:space="preserve">
</t>
    </r>
    <r>
      <rPr>
        <i/>
        <sz val="8"/>
        <color theme="0" tint="-0.499984740745262"/>
        <rFont val="Arial"/>
        <family val="2"/>
      </rPr>
      <t xml:space="preserve">/Observación hecha por: Juan Garcia </t>
    </r>
  </si>
  <si>
    <r>
      <t xml:space="preserve">En el transcurso de la vigencia 2023, se realiza por parte de todo el equipo de la dirección de control interno seguimiento constante a los planes de mejoramiento internos asignados a todas las áreas de la Universidad de Cundinamarca, de acuerdo a las fechas establecidas para cada plan de actividades a través del aplicativo de control interno "Acciones Correctivas y de Mejora".
Se realiza seguimiento al segundo trimestre del 2023 y con corte al 30 de junio se obtienen los siguientes resultados: 
Planes de mejoramiento en estado "AGREGADOS": 22
Planes de mejoramiento en estado "CERRADOS": 327
Planes de mejoramiento en estado en estado "EN EJECUCIÓN": 169
(Los anteriores planes de mejoramiento pertenecen a las vigencias 2018, 2019, 2020, 2021, 2022 y 2023)
</t>
    </r>
    <r>
      <rPr>
        <i/>
        <sz val="8"/>
        <color theme="0" tint="-0.499984740745262"/>
        <rFont val="Arial"/>
        <family val="2"/>
      </rPr>
      <t>/Observación hecha por: Juan Garcia</t>
    </r>
  </si>
  <si>
    <r>
      <t xml:space="preserve">Auditoría Externa de renovación al sistema de gestión de calidad - ICONTEC ISO 9001:2015: Actualmente se solicito el ABS de codigo F-CO-338 el cual se encuentra en revición y ajustes por parte de la Oficina de Calidad, para posteriormente finalizar la tarea.
</t>
    </r>
    <r>
      <rPr>
        <i/>
        <sz val="8"/>
        <color theme="0" tint="-0.499984740745262"/>
        <rFont val="Arial"/>
        <family val="2"/>
      </rPr>
      <t>/Observación hecha por: Juan Garcia</t>
    </r>
  </si>
  <si>
    <r>
      <t xml:space="preserve">Informe se encuentra en términos de presentación para el segundo cuatrimestre, en recolección de información de los 62 riesgos que se evidencia en la matriz suministro, a espera de su cumplimiento en tiempos para el mes de Septiembre.
</t>
    </r>
    <r>
      <rPr>
        <i/>
        <sz val="8"/>
        <color theme="0" tint="-0.499984740745262"/>
        <rFont val="Arial"/>
        <family val="2"/>
      </rPr>
      <t xml:space="preserve">
/Observacion realizada por: Daniel Soto</t>
    </r>
  </si>
  <si>
    <r>
      <t xml:space="preserve">Se realizo Informe de la rendición de cuentas que en esta versión se estableció en Chía Cundinamarca, resultando como oportunidad de mejora para la Dirección de Planeación dos de ellas derivada con los tiempos y la poca asistencia por parte de estudiantes y comunidad en general.
</t>
    </r>
    <r>
      <rPr>
        <i/>
        <sz val="8"/>
        <color theme="0" tint="-0.499984740745262"/>
        <rFont val="Arial"/>
        <family val="2"/>
      </rPr>
      <t>/Observacion realizada por: Daniel Soto</t>
    </r>
  </si>
  <si>
    <r>
      <t xml:space="preserve">Se realizo Informe del Plan de acción del segundo cuatrimestre, donde predomina y se logra evidenciar que las tareas en rezago tienen plazo y finalidad en los siguientes tercer y cuarto trimestre del año 2023.
</t>
    </r>
    <r>
      <rPr>
        <i/>
        <sz val="8"/>
        <color theme="0" tint="-0.499984740745262"/>
        <rFont val="Arial"/>
        <family val="2"/>
      </rPr>
      <t xml:space="preserve">
/Observacion realizada por: Daniel Soto</t>
    </r>
  </si>
  <si>
    <t>Según lo establecido al plan anual de auditorias se logro resaltas las oportunidades del proceso haciendo eficiente las acciones que realizan las dependencias dando cumplimiento y mejora continua con las oportunidades evidenciadas.
/Observacion realizada por: Daniel Soto</t>
  </si>
  <si>
    <r>
      <t xml:space="preserve">Se  lleva a cabo la revisión de los hallazgos tipo observación derivados de los ejercicios de evaluación independiente de Control Interno, auditorías internas tercerizadas, ejercicios de evaluación y verificación, entre otros. Como resultado, en elsegundo trimestre de la vigencia 2023, se hace entrega de informe de hallazgos tipo observación correspondientes al segundo trimestre de la vigencia 2023  a la oficina de Calidad el dia 19 de julio del 2023.
</t>
    </r>
    <r>
      <rPr>
        <i/>
        <sz val="9"/>
        <color theme="0" tint="-0.499984740745262"/>
        <rFont val="Arial"/>
        <family val="2"/>
      </rPr>
      <t xml:space="preserve">
/Observación hecha por: Juan Garcia</t>
    </r>
  </si>
  <si>
    <r>
      <t xml:space="preserve">Con corte a 31 de mayo de 2023 el informe ya se encuentra publicado en  el micrositio de la Dirección de Control Interno: chrome-extension://efaidnbmnnnibpcajpcglclefindmkaj/https://www.ucundinamarca.edu.co/documents/controlinterno/debessaber/informe_gestion_control_interno_2022_1.pdf
</t>
    </r>
    <r>
      <rPr>
        <i/>
        <sz val="9"/>
        <color theme="0" tint="-0.499984740745262"/>
        <rFont val="Arial"/>
        <family val="2"/>
      </rPr>
      <t>/Observación hecha por: Miguel Gómez</t>
    </r>
  </si>
  <si>
    <r>
      <t xml:space="preserve">En seguimiento a este plan se evidencia que el anterior seguimiento tuvo un alcance del 75%, (25 ACTIVIDADES) se realizó mesa de trabajo con planeación y equidad y diversidad donde se presentaron evidencias. 
</t>
    </r>
    <r>
      <rPr>
        <i/>
        <sz val="9"/>
        <color theme="0" tint="-0.499984740745262"/>
        <rFont val="Arial"/>
        <family val="2"/>
      </rPr>
      <t>/Observacion realizada por: Daniel Soto</t>
    </r>
  </si>
  <si>
    <r>
      <t xml:space="preserve">En seguimiento a este plan de mejoramiento que tiene 7 hallazgos con veinte (20) actividades de las cuales se encuentran dos (2) cerradas, cuatro (4) en avance y catorce (14) en términos, no presento avance en este seguimiento a Junio 2023.
</t>
    </r>
    <r>
      <rPr>
        <i/>
        <sz val="9"/>
        <color theme="0" tint="-0.499984740745262"/>
        <rFont val="Arial"/>
        <family val="2"/>
      </rPr>
      <t>/Observacion realizada por: Daniel Soto</t>
    </r>
  </si>
  <si>
    <r>
      <t xml:space="preserve">Se realiza ultimo seguimiento de acuerdo con la Circular 002  de la Vicerrectoria Academica con corte al 30-06-202 cierra con un porcentaje de avance del 72%, 3 actividades en el 100% y 8 restantes en 67% y una en 33%.
</t>
    </r>
    <r>
      <rPr>
        <i/>
        <sz val="8"/>
        <color theme="0" tint="-0.499984740745262"/>
        <rFont val="Arial"/>
        <family val="2"/>
      </rPr>
      <t xml:space="preserve">
/Observación realizada por: Carolina Gómez</t>
    </r>
  </si>
  <si>
    <r>
      <t xml:space="preserve">Dando cumplimiento a la circular No. 02 del 2023 de la vicerrectoría académica "Lineamientos generales para el seguimiento y verificación de los planes mejoramiento de la academia",  se realizó el 3° Seguimiento del PM de renovación de la acreditación del programa académico de Ingeniería Electrónica (Fusagasugá). Actualmente el PM cuenta con un avance de 46% de ejecución, sobre el 50% de avance esperado.
</t>
    </r>
    <r>
      <rPr>
        <i/>
        <sz val="8"/>
        <color theme="0" tint="-0.499984740745262"/>
        <rFont val="Arial"/>
        <family val="2"/>
      </rPr>
      <t>Observacion: Carolina Gómez</t>
    </r>
  </si>
  <si>
    <r>
      <t xml:space="preserve">Dando cumplimiento a la circular No. 02 del 2023 de la vicerrectoría académica "Lineamientos generales para el seguimiento y verificación de los planes mejoramiento de la academia",  se realizó el 3° Seguimiento pero debido a la entrega de cargo que se estaba llevando en la oficina de Dialogando con el Mundo, el plan de mejoramiento quedo en un 89% sin presentar el cumplimiento de las dos ultimas actividades del mismo.
</t>
    </r>
    <r>
      <rPr>
        <i/>
        <sz val="8"/>
        <color theme="0" tint="-0.499984740745262"/>
        <rFont val="Arial"/>
        <family val="2"/>
      </rPr>
      <t xml:space="preserve">/Observación realizada por: Miguel Gómez
</t>
    </r>
  </si>
  <si>
    <r>
      <t xml:space="preserve">Se realiza primer seguimiento a corte de 31 de marzo de 2023, presentando los siguientes resultados:
-Número de actividades del PM con inicio a corte 30 de julio: 16
-Número de actividades con avance: 8
-Con un porcentaje de avance del 33%
</t>
    </r>
    <r>
      <rPr>
        <i/>
        <sz val="8"/>
        <color theme="0" tint="-0.499984740745262"/>
        <rFont val="Arial"/>
        <family val="2"/>
      </rPr>
      <t>/Observación hecha por: Miguel Gómez</t>
    </r>
  </si>
  <si>
    <r>
      <t xml:space="preserve">Se realizo tecer seguimiento al plan de mejoramiento sigueindo lo establecido en la circular No 002 de la Vicerrectoria Academica.  Actualmente el PM cuenta con un avance de 47% de ejecución, sobre el 49% de avance esperado.  Fecha de vencimiento del plan: 31 de agosto de 2024.
</t>
    </r>
    <r>
      <rPr>
        <i/>
        <sz val="8"/>
        <color theme="0" tint="-0.499984740745262"/>
        <rFont val="Arial"/>
        <family val="2"/>
      </rPr>
      <t>/Observacion realizada por: Carolina Gómez</t>
    </r>
  </si>
  <si>
    <r>
      <t xml:space="preserve">La Contraloria de Cudinamarca inicio actividades de auditoria en el mes de Julio, ya se tuvo primera etapa de planeacion entre el 26 de junio-26 de julio; Etapa de Ejecucion entre el 11 de julio y el 11 de agosto y actualmente estamos en etapa de controversias.
</t>
    </r>
    <r>
      <rPr>
        <i/>
        <sz val="8"/>
        <color theme="0" tint="-0.499984740745262"/>
        <rFont val="Arial"/>
        <family val="2"/>
      </rPr>
      <t xml:space="preserve">
/Observacion realizada por: Carolina Gómez</t>
    </r>
  </si>
  <si>
    <r>
      <rPr>
        <sz val="9"/>
        <color theme="1"/>
        <rFont val="Arial"/>
        <family val="2"/>
      </rPr>
      <t>A través del contrato   F-OCS-264 de 2022  se ejecutan actualmente las auditorias al sistema de gestion antisoborno. Actualmente el plan de auditoria se encuentra en etapa de ejecucion.</t>
    </r>
    <r>
      <rPr>
        <i/>
        <sz val="9"/>
        <color theme="1"/>
        <rFont val="Arial"/>
        <family val="2"/>
      </rPr>
      <t xml:space="preserve">
</t>
    </r>
    <r>
      <rPr>
        <i/>
        <sz val="9"/>
        <color theme="0" tint="-0.499984740745262"/>
        <rFont val="Arial"/>
        <family val="2"/>
      </rPr>
      <t>/Observacion realizada por: Carolina Gómez</t>
    </r>
  </si>
  <si>
    <r>
      <rPr>
        <sz val="9"/>
        <color theme="1"/>
        <rFont val="Arial"/>
        <family val="2"/>
      </rPr>
      <t>De acuerdo a lo manifestado por la Dirección de Planeacion no se adjudico presupuesto al proyecto de la auditoria interna contable.</t>
    </r>
    <r>
      <rPr>
        <i/>
        <sz val="9"/>
        <color theme="1"/>
        <rFont val="Arial"/>
        <family val="2"/>
      </rPr>
      <t xml:space="preserve">
</t>
    </r>
    <r>
      <rPr>
        <i/>
        <sz val="9"/>
        <color theme="0" tint="-0.499984740745262"/>
        <rFont val="Arial"/>
        <family val="2"/>
      </rPr>
      <t>/Observacion realizada por: Carolina Gómez</t>
    </r>
  </si>
  <si>
    <r>
      <t xml:space="preserve">Se realiza seguimiento a los  procesos de Sistemas y Tecnología y Unidad de Apoyo  Académico, para la verificación del debido licenciamiento de software a los recursos informáticos de la universidad de cundinamrca, dando cumplimiento a la Directiva presidencial N° 002 de 2002 y a la Circular No. 17 de 2011, de la Dirección Nacional de Derechos de Autor vigencia 2022. Reporte de fecha 16 de marzo de 2023.
</t>
    </r>
    <r>
      <rPr>
        <i/>
        <sz val="8"/>
        <color theme="0" tint="-0.499984740745262"/>
        <rFont val="Arial"/>
        <family val="2"/>
      </rPr>
      <t>/Observación ralizada por: Ximena Guarnizo</t>
    </r>
  </si>
  <si>
    <r>
      <t xml:space="preserve">Se realiza el primer y unico seguimiento del plan de mejoramiento de Renovación de la Acreditación del programa académico Ciencias Sociales/ Fusagasugá. Con corte 31 de mayo del 2023, total avance del plan cuenta con un avance de 88% de ejecución, sobre el 100% de avance esperado.   
Se da por cerrado la acción - "Contratación de profesores con formación posgradual Maestría y doctorado" al 100%.
14 actividades cumplidas al 100%
Quedan pendiente 8 actividades con avance la 67% para el cierre total.
</t>
    </r>
    <r>
      <rPr>
        <i/>
        <sz val="8"/>
        <color theme="0" tint="-0.499984740745262"/>
        <rFont val="Arial"/>
        <family val="2"/>
      </rPr>
      <t>/Observación realizada por: Ximena Guarnizo</t>
    </r>
  </si>
  <si>
    <r>
      <t xml:space="preserve">Se realiza el segundo seguimiento del plan de mejoramiento de Renovación de la Acreditación del programa académico de Ingeniería Electrónica / Fusagasugá. Con corte 30 de Julio del 2023, total avance del plan cuenta con un avance de 46% de ejecución, sobre el 50% de avance esperado.  Las actividades del presente plan de mejoramiento se encuentran contempladas hasta el mes de agosto de la vigencia 2024, por tanto, las mismas se encuentran dentro de los términos de ejecución. Fecha de vencimiento del plan: 01 de agosto de 2024.
</t>
    </r>
    <r>
      <rPr>
        <i/>
        <sz val="8"/>
        <color theme="0" tint="-0.499984740745262"/>
        <rFont val="Arial"/>
        <family val="2"/>
      </rPr>
      <t>/Observación hecha por: Ximena Guarnizo</t>
    </r>
  </si>
  <si>
    <r>
      <t xml:space="preserve">Se realiza el segundo seguimiento del plan de mejoramiento de Innovación Educativa y Transformación Digital. Con corte 30 de Julio del 2023, actividades del presente plan de mejoramiento se encuentran contempladas hasta el mes de diciembre de la vigencia 2023, por tanto, las mismas se encuentran dentro de los términos de ejecución. Fecha de vencimiento del plan: 01 de diciembre del 2023.
</t>
    </r>
    <r>
      <rPr>
        <i/>
        <sz val="8"/>
        <color theme="0" tint="-0.499984740745262"/>
        <rFont val="Arial"/>
        <family val="2"/>
      </rPr>
      <t>/Observación realizada por: Ximena Guarnizo</t>
    </r>
  </si>
  <si>
    <r>
      <t xml:space="preserve">Se manifiesta por parte del área de seguridad de la información que la II auditoria de seguridad de la información, se encuentra en proceso  de ajustes del abs y solicitud se CDP, para su posterior ejecucion.
</t>
    </r>
    <r>
      <rPr>
        <i/>
        <sz val="8"/>
        <color theme="0" tint="-0.499984740745262"/>
        <rFont val="Arial"/>
        <family val="2"/>
      </rPr>
      <t xml:space="preserve">
/Observación realizada por: SG-SI</t>
    </r>
  </si>
  <si>
    <r>
      <t xml:space="preserve">Se realiza el segundo seguimiento del plan de mejoramiento  Con corte 30 de Julio del 2023, actividades del presente plan de mejoramiento se encuentran contempladas hasta el mes de diciembre de la vigencia 2024, por tanto, las mismas se encuentran dentro de los términos de ejecución. Fecha de vencimiento del plan: 01 de diciembre del 2024.
</t>
    </r>
    <r>
      <rPr>
        <i/>
        <sz val="8"/>
        <color theme="0" tint="-0.499984740745262"/>
        <rFont val="Arial"/>
        <family val="2"/>
      </rPr>
      <t xml:space="preserve">/Observación realizada por: Miguel Gomez </t>
    </r>
  </si>
  <si>
    <r>
      <t xml:space="preserve">Se realiza el primer seguimiento de los 42 grupos de investigación suscritos en la Universidad de Cundinamarca el cual, inicio el 2022/12/23, esto con el fin de verificar el cargue de los productos resultado en el GrupLAC presentado los siguientes resultados:
-Se cargaron un total de 944 productos en la vigencia 2021.
-Se cargaron un total de 744 productos en la vigencia 2022.
-La actividad con más cargue de productos fue: </t>
    </r>
    <r>
      <rPr>
        <i/>
        <sz val="8"/>
        <color rgb="FF002060"/>
        <rFont val="Arial"/>
        <family val="2"/>
      </rPr>
      <t>"Incrementar los productos de apropiación social del conocimiento"</t>
    </r>
    <r>
      <rPr>
        <sz val="8"/>
        <color theme="1"/>
        <rFont val="Arial"/>
        <family val="2"/>
      </rPr>
      <t xml:space="preserve"> que para la vigencia 2022 se cargaron 319 productos.
-La actividad con más cargue de productos fue: </t>
    </r>
    <r>
      <rPr>
        <i/>
        <sz val="8"/>
        <color rgb="FF002060"/>
        <rFont val="Arial"/>
        <family val="2"/>
      </rPr>
      <t>"Incrementar los productos Desarrollo Tecnológico e Innovación</t>
    </r>
    <r>
      <rPr>
        <sz val="8"/>
        <color theme="1"/>
        <rFont val="Arial"/>
        <family val="2"/>
      </rPr>
      <t xml:space="preserve">" que para la vigencia 2022 se cargaron 33 productos.
</t>
    </r>
    <r>
      <rPr>
        <i/>
        <sz val="8"/>
        <color theme="0" tint="-0.499984740745262"/>
        <rFont val="Arial"/>
        <family val="2"/>
      </rPr>
      <t xml:space="preserve">
/Observación realizada por: Miguel Gómez</t>
    </r>
  </si>
  <si>
    <r>
      <t xml:space="preserve">Con corte al 31 de mayo del 2023, no se recibieron solicitudes de seguimiento a los planes de mejoramiento producto del ejercicio de autoevaluación de programas académicos por parte de la Dirección de Autoevaluación y Acreditación.
</t>
    </r>
    <r>
      <rPr>
        <i/>
        <sz val="8"/>
        <color theme="0" tint="-0.499984740745262"/>
        <rFont val="Arial"/>
        <family val="2"/>
      </rPr>
      <t>/Observación realizada por: Miguel Gómez</t>
    </r>
  </si>
  <si>
    <r>
      <t xml:space="preserve">Cumplimineto del 100% de la agenda de auditoría. El acervo documental resultado de este ejercicio reposa en el one drive de control interno. 
</t>
    </r>
    <r>
      <rPr>
        <i/>
        <sz val="8"/>
        <color theme="0" tint="-0.499984740745262"/>
        <rFont val="Arial"/>
        <family val="2"/>
      </rPr>
      <t>/ Observación realizada por: Yuly Rivas</t>
    </r>
  </si>
  <si>
    <r>
      <t xml:space="preserve">Para la auditoría de planeación institucional, se encuentra en proceso de ejecución con reunión de apertura el día 02 de agosto del presente año y en trabajo de campo hasta el 29 de septiembre del 2023.
</t>
    </r>
    <r>
      <rPr>
        <i/>
        <sz val="8"/>
        <color theme="0" tint="-0.499984740745262"/>
        <rFont val="Arial"/>
        <family val="2"/>
      </rPr>
      <t>/ Observación realizada por: Ximena Guarnizo</t>
    </r>
  </si>
  <si>
    <r>
      <t xml:space="preserve">El día 24 de febrero 2023  se rindió el informe mediante el formato CGN2016_EVALUACION_CONTROL_INTERNO_ CONTABLE del aplicativo CHIP , con un resultado de 4.88 rango eficiente. 
</t>
    </r>
    <r>
      <rPr>
        <i/>
        <sz val="8"/>
        <color theme="0" tint="-0.499984740745262"/>
        <rFont val="Arial"/>
        <family val="2"/>
      </rPr>
      <t>/ Observación realizada por: Yuly Rivas</t>
    </r>
  </si>
  <si>
    <r>
      <t xml:space="preserve">Se efectuó apertura de buzones de sugerencias y felicitaciones correspondiente al I y II trimestre 2023 en la Sede, Extensiones, Seccionales y Unidad Agroambiental La Esperanza de la Universidad de Cundinamarca.
</t>
    </r>
    <r>
      <rPr>
        <i/>
        <sz val="8"/>
        <color theme="0" tint="-0.499984740745262"/>
        <rFont val="Arial"/>
        <family val="2"/>
      </rPr>
      <t>/ Observación hecha por: Yuly Rivas</t>
    </r>
  </si>
  <si>
    <r>
      <t xml:space="preserve">El informe correspondiente al seguimiento  PQRSFyD del I semestre 2023 se encuentra publicado en el micrositio de control interno.
</t>
    </r>
    <r>
      <rPr>
        <i/>
        <sz val="8"/>
        <color theme="0" tint="-0.499984740745262"/>
        <rFont val="Arial"/>
        <family val="2"/>
      </rPr>
      <t>/ Observación hecha por: Yuly Rivas</t>
    </r>
  </si>
  <si>
    <r>
      <t xml:space="preserve">Plan de mejoramiento 2020: En el segundo cuatrimestre 2023 se tiene un un 84,38% de avance con corte a la fecha.
Observaciones:
N° ACTIVIDADES ABIERTAS:  21, equivalente al 26,25% del Plan de Mejoramiento. 
N° TOTAL DE ACTIVIDADES CERRADAS:  59, equivalente al 73,75% del Plan de Mejoramiento. 
Por otro lado, en el mes de agosto 2023, el plan de mejoramiento 2020 fue evaluado por el equipo designado por la Contraloría de Cundinamarca; a su vez, se consolidó y presentó los beneficios de audtoría del asunto. 
</t>
    </r>
    <r>
      <rPr>
        <i/>
        <sz val="8"/>
        <color theme="0" tint="-0.499984740745262"/>
        <rFont val="Arial"/>
        <family val="2"/>
      </rPr>
      <t>/ Observación realizada por: Yuly Rivas</t>
    </r>
    <r>
      <rPr>
        <sz val="8"/>
        <color theme="1"/>
        <rFont val="Arial"/>
        <family val="2"/>
      </rPr>
      <t xml:space="preserve">
Se realiza seguimiento al plan de mejoramiento de la contraloria 2019 presentando un avance a corte 2023-03-31 del: 90.1% .
Se mantienen abiertos 8 hallazgos que contemplan 29 actividades de las cuales cerraron 11 actividades dando cumplimiento a el  hallazgo 23 anualidad en la contratación - (cumplimento actividad pero no a la efectividad), se encuentran pendientes actividades : hallazgos 4 actividad 1,2,3 aplicación modelo de chatarrización y comodato bus escuela de enfermería, hallazgo 5: actividades proceso jurídico , hallazgo 6 : actividades en proceso jurídico, hallazgo 10 : actividades en proceso jurídico, hallazgo 11: actividad 2 matricula financiada, hallazgo 25 : actividad 1,2,3 acción de repetición , hallazgo 26: actividad 1 y 2 planes de contingencia autoevaluación y acreditación.
</t>
    </r>
    <r>
      <rPr>
        <i/>
        <sz val="8"/>
        <color theme="0" tint="-0.499984740745262"/>
        <rFont val="Arial"/>
        <family val="2"/>
      </rPr>
      <t xml:space="preserve">
/ Observación realizada por: Andrea Gallego</t>
    </r>
  </si>
  <si>
    <r>
      <t xml:space="preserve">Se realizo la evaluación de desempeño institucional de la Universidad de Cundinamarca el 28/07/2023 a través del reporte del FURAG alli se evaluó el grado de cumplimiento del MIPG y su articulación con el sistema de control interno. Periodo evaluado  2022.
</t>
    </r>
    <r>
      <rPr>
        <i/>
        <sz val="8"/>
        <color theme="0" tint="-0.499984740745262"/>
        <rFont val="Arial"/>
        <family val="2"/>
      </rPr>
      <t>/ Observación realizada por: Andrea Gallego</t>
    </r>
  </si>
  <si>
    <r>
      <t xml:space="preserve">Dando cumplimiento a lo dispuesto en el Decreto 2106 DE 2019, (Articulo 15) en el que se establece que el jefe de control interno, deberá realizar y publicar un informe de la evaluación independiente del Sistema de Control Interno, con una periodicidad de 6 meses. Así las cosas, se realiza dicha evaluación del periodo comprendido del 01 de enero al 30 de junio de la vigencia 2023 y publicado el 31 de julio de 2023.
</t>
    </r>
    <r>
      <rPr>
        <i/>
        <sz val="8"/>
        <color theme="0" tint="-0.499984740745262"/>
        <rFont val="Arial"/>
        <family val="2"/>
      </rPr>
      <t>/ Observación realizada por: Andrea Gallego</t>
    </r>
  </si>
  <si>
    <r>
      <t xml:space="preserve">Se dispone el informe anual de rendición de cuentas (parcial) incluyendo la información relacionada a los foros traslocales de Chia y Zipaquira y la rendición anual de cuentas el día 31/08/2023 en el sitio web de la dirección de control interno. Se encuentra pendiente informacion relacionada con los foros translocales Ubate, Facatativa, Girardot y Soacha.
</t>
    </r>
    <r>
      <rPr>
        <i/>
        <sz val="8"/>
        <color theme="0" tint="-0.499984740745262"/>
        <rFont val="Arial"/>
        <family val="2"/>
      </rPr>
      <t>/ Observación realizada por: Andrea Gallego</t>
    </r>
  </si>
  <si>
    <r>
      <t xml:space="preserve">El plan de mejoramiento financiero MinEdu se le realizó un seguimiento correspondiente al primer cuatrimestre 2023, y como resultado se tiene un 100% de cumplimiento (12 hallazgos, 22 actividades cerradas).
</t>
    </r>
    <r>
      <rPr>
        <i/>
        <sz val="9"/>
        <color theme="0" tint="-0.499984740745262"/>
        <rFont val="Arial"/>
        <family val="2"/>
      </rPr>
      <t>/Observación realizada por: Magally Cruz</t>
    </r>
  </si>
  <si>
    <r>
      <t xml:space="preserve">Se realiza el segundo seguimiento de la vigencia 2023 al plan de mejoramiento de protección de datos personales, el cual es liderado por el área de seguridad de la información y la dirección de sistemas y tecnología, con corte a 30 de junio de 2023 , como resultado del seguimiento se obtiene un porcentaje de avance del 78%
</t>
    </r>
    <r>
      <rPr>
        <i/>
        <sz val="9"/>
        <color theme="0" tint="-0.499984740745262"/>
        <rFont val="Arial"/>
        <family val="2"/>
      </rPr>
      <t>/Observación realizada por: Andrea Gallego</t>
    </r>
  </si>
  <si>
    <r>
      <t xml:space="preserve">Se realiza el segundo seguimiento de la vigencia 2023, a los planes de mejoramiento para la implementación de las políticas del Modelo integrado de Planeación (MIPG) a los procesos de sistemas y tecnología, Oficina asesora de comunicaciones. Gestión documental, planeación institucional, oficina atención al ciudadano, control interno, talento humano, calidad jurídica e investigación, con corte a 30 de junio de 2023, a continuación se relación el porcentaje de avance de cada política:
•	Política Talento Humano: 33% 
•	Política Gestión del Conocimiento:  36%
•	Política Defensa Jurídica: 35% 
•	Política Gobierno Digital: 36% 
•	Política Planeación Institucional: 56% 
•	Política de Fortalecimiento Organizacional: 38% 
•	Política Seguridad Digital 37% 
•	Política Atención al Ciudadano: 56% 
•	Política Seguimiento y Evaluación 67%  
•	Política Transparencia: 67 % 
•	Política Documental: 23% 
•	Política Control Interno: 67% 
•	Política de información y comunicaciones: 93%  
•	Política de Participación ciudadana: 55% 
</t>
    </r>
    <r>
      <rPr>
        <i/>
        <sz val="9"/>
        <color theme="0" tint="-0.499984740745262"/>
        <rFont val="Arial"/>
        <family val="2"/>
      </rPr>
      <t>/Observación realizada por: Andrea Gallego</t>
    </r>
  </si>
  <si>
    <r>
      <t xml:space="preserve">A través del contrato   F-OCS-103 de 2023  se ejecutan actualmente las auditorias al sistema integrado de gestión de calidad, medio ambiente y SGSST. Actualmente el plan de auditoria se encuentra en etapa de ejecucion.
</t>
    </r>
    <r>
      <rPr>
        <i/>
        <sz val="8"/>
        <color theme="0" tint="-0.499984740745262"/>
        <rFont val="Arial"/>
        <family val="2"/>
      </rPr>
      <t xml:space="preserve">/Observacion realizada por: Carolina Gómez
</t>
    </r>
    <r>
      <rPr>
        <sz val="8"/>
        <color theme="1"/>
        <rFont val="Arial"/>
        <family val="2"/>
      </rPr>
      <t xml:space="preserve">
Auditoría Interna al sistema de gestión de la calidad ISO 9001:2015:  Actualmente se encuentra en ejecución el cronograma de auditoria V10, hasta la fecha se han realizado un total de 22 auditorias.
</t>
    </r>
    <r>
      <rPr>
        <i/>
        <sz val="8"/>
        <color theme="0" tint="-0.499984740745262"/>
        <rFont val="Arial"/>
        <family val="2"/>
      </rPr>
      <t>/Observación realizada por: SGC</t>
    </r>
    <r>
      <rPr>
        <sz val="8"/>
        <color theme="1"/>
        <rFont val="Arial"/>
        <family val="2"/>
      </rPr>
      <t xml:space="preserve">
Auditoría Interna del Sistema de Seguridad y Salud en el Trabajo ISO 45001:2018 y el Decreto 1072 de 2015. La auditoría se está llevando a cabo de manera conjunta con los Sistemas de Gestión Ambiental (SGA) y el Sistema de Gestión de la Calidad (SGC), en virtud del contrato F-OCS-103 de 2023. El propósito de este contrato es "CONTRATAR EL PROGRAMA DE AUDITORÍA DEL SISTEMA DE GESTIÓN DE LA CALIDAD BAJO LA NORMA ISO 9001:2015 Y EL SISTEMA DE GESTIÓN AMBIENTAL BAJO LA NORMA ISO 14001:2015, EN LA UNIVERSIDAD DE CUNDINAMARCA". Este proceso se inició en el mes de agosto y se espera que se complete en diciembre, fecha de cierre del contrato.
</t>
    </r>
    <r>
      <rPr>
        <i/>
        <sz val="8"/>
        <color theme="0" tint="-0.499984740745262"/>
        <rFont val="Arial"/>
        <family val="2"/>
      </rPr>
      <t xml:space="preserve">/Observacion realizada por: SG-SST
</t>
    </r>
    <r>
      <rPr>
        <sz val="8"/>
        <rFont val="Arial"/>
        <family val="2"/>
      </rPr>
      <t xml:space="preserve">La auditoría se está desarrollando de forma combinada con SGSST y SGC, bajo el contrato F-OCS-103 de 2023 que tiene por objeto "CONTRATAR EL PROGRAMA DE AUDITORÍA DEL SISTEMA GESTIÓN DE LA CALIDAD BAJO LA NORMA ISO 9001:2015; EL SISTEMA DE SEGURIDAD Y SALUD EN EL TRABAJO BAJO NORMA ISO 45001:2018 Y EL DECRETO 1072 DE 2015 LIBRO 2, PARTE 2, TITULO 4, CAPITULO 6; Y, EL SISTEMA DE GESTION AMBIENTAL BAJO LA NORMA ISO 14001:2015, EN LA UNIVERSIDAD DE CUNDINAMARCA" desde el mes de agosto, cuyo cierre de contrato se proyecta para diciembre.
</t>
    </r>
    <r>
      <rPr>
        <i/>
        <sz val="8"/>
        <color theme="0" tint="-0.499984740745262"/>
        <rFont val="Arial"/>
        <family val="2"/>
      </rPr>
      <t xml:space="preserve">
/Observacion realizada por: SG-SGA
</t>
    </r>
  </si>
  <si>
    <r>
      <t xml:space="preserve">Se proyecta la contratación de este servicio con el ente certificador para "Seguimiento para la Seccional Girardot y la Extensión Facatativá incluida la Unidad Agroambiental El Vergel, y ampliación del alcance de certificación para la Sede de Fusagasugá, la UAA la Esperanza, la Seccional Ubaté, la UAA el Tíbar, las Extensiones Chía, Zipaquirá y Soacha, y Oficinas Bogotá", de forma articulada con la auditoría de renovación de Calidad  ISO 9001:2015. El ABSr097 F-CD-338 del proceso, se encuentra con corte a 31 de agosto en proceso de observaciones.
</t>
    </r>
    <r>
      <rPr>
        <i/>
        <sz val="8"/>
        <color theme="0" tint="-0.499984740745262"/>
        <rFont val="Arial"/>
        <family val="2"/>
      </rPr>
      <t>/Observación realizada por: Andrea Gallego</t>
    </r>
  </si>
  <si>
    <r>
      <t xml:space="preserve">El informe muestra inicialmente información general sobre la metodología y resultados del plan de acción conforme a la información suministrada por la dirección de Planeación institucional, posteriormente se relaciona información por cada una de las áreas en las cuales se plantearon tareas para el cumplimiento del plan de acción, la categoría de la tarea divididas en tareas estratégicas, tácticas y operativas, su resultado al finalizar la vigencia con un análisis del mismo proveniente del supervisor. Este informe se encuentra publicado en la pagina institucional.
</t>
    </r>
    <r>
      <rPr>
        <i/>
        <sz val="8"/>
        <color theme="0" tint="-0.499984740745262"/>
        <rFont val="Arial"/>
        <family val="2"/>
      </rPr>
      <t xml:space="preserve">
/Observación hecha por: Carolina Amaya</t>
    </r>
  </si>
  <si>
    <r>
      <t xml:space="preserve">En atencion al seguimiento a la actividad litigiosa AJUR 008 segundo informe, se sustento ante la comision de control interno , a la fecha se encuentra en suspension el informe definitivo, hasta tanto no se reciba pronunciamiento de la Direcccion juridica respecto dos procesos judiciales numero 16 y 17 "archivados " con sentencia en contra desfavorable para la universidad en los cuales se cancelo dineros "accion de repeticion o recuperacion, igualmente al respecto se solicito y se requirio proteccion y direccionamiento juridico para pronunciamiento definitivo.,en espera de respuesta, en ejecucion.  de la misma manera y con ocasion del mismo tema frente a la inquietud de asesoramiento en la seguridad juridica por decision de la comision de Control Interno se presentara el informe en cuanto  la inquietud ante el comite SAC, en ejecucion.
</t>
    </r>
    <r>
      <rPr>
        <i/>
        <sz val="8"/>
        <color theme="0" tint="-0.499984740745262"/>
        <rFont val="Arial"/>
        <family val="2"/>
      </rPr>
      <t>/Observación realizada por: Cesar Bernal</t>
    </r>
  </si>
  <si>
    <r>
      <t xml:space="preserve">Auditoria Bienes y Servicios (recursos fisicos, compras y almacen unidades agroambientales, para fusagasuga,facatativa y ubate vigencia 2022), inicia el 7-02-2023, se lleva acabo apertura el 14 de febrero del 2023, se solicita informacion conforme muestra aleatorias teniendo como base la agenda aud, contenido 10 unidades auditables, asi (1)ABSP01, (2)ABSP05, (3) ABSP09, (4) ABSP10, (5) planes de mejoramiento seguimiento, (6)PQRS, (7) Archivo y correspondencia, (8) riesgos de corrupcion, (9) politicas de control interno y (10) plan de accion 2022,  una vez realizado las visitas presenciales y correo teaams, como verificacion y diagnostico, se consolida la informacion entregada y cotejada con los soportes por los auditores segun unidad auditable asignada, como resultado arroja el preinforme de auditoria, el cual se expone a la Direccion de Bienes y servicios (cierre) el día 15 de mayo de 2023, previo términos para entrega de controversia solicitan prorroga, concedida por la Direccion de Control Interno, como resultado se establecen 22 hallazgos, se encuentra en términos de análisis y justificación de las controversias.
Recibidas las  controversisa con sus respectivis soportes de manera definitiva arroja como resultado un numero de 16 hallazgos, 
conforme las controversias y soportes, se desvirtuaron Los hallazgos del pre-informe identificado con número 3, 4, 5, 6, 20 y 22,  en consecuencia, la tabla de consolidado de hallazgos cambia en su numeración inicial, quedando de un total de 22 hallazgos del pre-informe   en 16 hallazgos como resultado y diagnóstico del informe final. el cual se encuentra publicado.
</t>
    </r>
    <r>
      <rPr>
        <i/>
        <sz val="8"/>
        <color theme="0" tint="-0.499984740745262"/>
        <rFont val="Arial"/>
        <family val="2"/>
      </rPr>
      <t xml:space="preserve">/Observación realizada por: Cesar Bernal </t>
    </r>
  </si>
  <si>
    <r>
      <rPr>
        <b/>
        <sz val="8"/>
        <color rgb="FFC00000"/>
        <rFont val="Arial"/>
        <family val="2"/>
      </rPr>
      <t>Dirección de Control Interno</t>
    </r>
    <r>
      <rPr>
        <b/>
        <i/>
        <sz val="8"/>
        <color rgb="FFC00000"/>
        <rFont val="Arial"/>
        <family val="2"/>
      </rPr>
      <t xml:space="preserve">
</t>
    </r>
    <r>
      <rPr>
        <i/>
        <sz val="8"/>
        <color theme="1"/>
        <rFont val="Arial"/>
        <family val="2"/>
      </rPr>
      <t xml:space="preserve">
(</t>
    </r>
    <r>
      <rPr>
        <b/>
        <i/>
        <sz val="8"/>
        <color theme="1"/>
        <rFont val="Arial"/>
        <family val="2"/>
      </rPr>
      <t>Apoyo:</t>
    </r>
    <r>
      <rPr>
        <i/>
        <sz val="8"/>
        <color theme="1"/>
        <rFont val="Arial"/>
        <family val="2"/>
      </rPr>
      <t xml:space="preserve"> Miguel Gómez)</t>
    </r>
  </si>
  <si>
    <r>
      <t xml:space="preserve">Se realiza el segundo seguimiento al plan anual de auditorías de la vigencia 2023 con corte al 31 de agosto del 2023. Como resultado del seguimiento, se obtiene un avance del 51%.
</t>
    </r>
    <r>
      <rPr>
        <i/>
        <sz val="9"/>
        <color theme="0" tint="-0.499984740745262"/>
        <rFont val="Arial"/>
        <family val="2"/>
      </rPr>
      <t>/Observación hecha por: Miguel Gómez</t>
    </r>
  </si>
  <si>
    <r>
      <t xml:space="preserve">Se realizo seguimiento dando un porcentaje de avance a las siguientes vigencias:
RXD 2019: PORCENTAJE DE AVANCE: 98% 
Dando cierre a esta revisión con un 98% con tareas que fueron incluidas en años posteriores. 
RXD 2020 SGC: PORCENTAJE DE AVANCE: 98%
RXD 2021 SGA: PORCENTAJE DE AVANCE: 95%
RXD 2021 SGSI: PORCENTAJE DE AVANCE: 88%
RXD 2021 SG-SST: PORCENTAJE DE AVANCE: 75%
RXD 2021 SGC: PORCENTAJE DE AVANCE: 85%
RXD 2022 SGA: PORCENTAJE DE AVANCE: 61%
RXD 2022 SG-SST: PORCENTAJE DE AVANCE: 30%
RXD 2022 SGC: PORCENTAJE DE AVANCE: 31%
Para este segundo corte manejado por trimestre se logra evidenciar que los sistemas de gestión presentan un avance proporcional a los trimestres del año, de vigencias anteriores como lo son 2020 y 2021 son actividades que presentan rezago por ABS y contratación especializado en algunas áreas, para la vigencia 2022 se realizó el primer seguimiento mastranto avance en los cuatro (4) Sistemas de Gestión un avance del 30% o más en cada uno de ellos.
</t>
    </r>
    <r>
      <rPr>
        <i/>
        <sz val="9"/>
        <color theme="0" tint="-0.499984740745262"/>
        <rFont val="Arial"/>
        <family val="2"/>
      </rPr>
      <t xml:space="preserve">
/Observacion realizada por: Daniel Soto</t>
    </r>
  </si>
  <si>
    <r>
      <t xml:space="preserve">Se relaiza solicitud a la oficina de Desarrollo Académicop con el fin, de definir los programas académicos que se encuentran por debajo de la media para realizar el respectivo seguimiento. 
</t>
    </r>
    <r>
      <rPr>
        <i/>
        <sz val="8"/>
        <color theme="0" tint="-0.499984740745262"/>
        <rFont val="Arial"/>
        <family val="2"/>
      </rPr>
      <t>/Observación realizada por: Andrea Gallego</t>
    </r>
  </si>
  <si>
    <r>
      <t xml:space="preserve">Se realizó la auditoria Externa de otorgamiento en la norma ISO 45001:2018 el 17 de marzo del 2023 se anuncia que se recibió la certificación de la norma para la sede Fusagasugá, Extensión Chía y Seccional Girardot, y que la renovación del registro calificado se llevará el proxima vigencia.
</t>
    </r>
    <r>
      <rPr>
        <i/>
        <sz val="8"/>
        <color theme="0" tint="-0.499984740745262"/>
        <rFont val="Arial"/>
        <family val="2"/>
      </rPr>
      <t>/Observación hecha por: SG-SST</t>
    </r>
  </si>
  <si>
    <t>Según lo establecido al plan anual de auditorias se lleva a cabo seguimiento del IPA 2023, se envian informes de seguimiento y se realiza actualizacion a las matrices.Se hace la medicion del indicador de eficacia al control de los riesgos el cual se puede evidenciar en el MOD./Observacion realizada por: Carolina Gómez</t>
  </si>
  <si>
    <r>
      <t xml:space="preserve">Se realiza el tercer seguimiento de la vigencia 2023 al plan de mejoramiento de protección de datos personales, el cual es liderado por el Área de seguridad de la información, proceso sistemas integrados de gestión y la dirección de Sistemas y Tecnología, con corte a 31 de octubre de 2023, como resultado del seguimiento se obtiene un porcentaje de avance del 87%
</t>
    </r>
    <r>
      <rPr>
        <i/>
        <sz val="9"/>
        <color theme="0" tint="-0.499984740745262"/>
        <rFont val="Arial"/>
        <family val="2"/>
      </rPr>
      <t>/Observación realizada por: Andrea Gallego</t>
    </r>
  </si>
  <si>
    <r>
      <t xml:space="preserve">Se realiza el tercer seguimiento de la vigencia 2023, a los planes de mejoramiento para la implementación de las políticas del Modelo integrado de Planeación (MIPG) a los procesos de sistemas y tecnología, Oficina asesora de comunicaciones. Gestión documental, planeación institucional, oficina atención al ciudadano, control interno, talento humano, calidad, jurídica e investigación, con corte a 31 de octubre de 2023, a continuación se relación el porcentaje de avance de cada política:
•	Política Talento Humano: 56% </t>
    </r>
    <r>
      <rPr>
        <sz val="9"/>
        <color rgb="FFFF0000"/>
        <rFont val="Arial"/>
        <family val="2"/>
      </rPr>
      <t xml:space="preserve">
</t>
    </r>
    <r>
      <rPr>
        <sz val="9"/>
        <color theme="1"/>
        <rFont val="Arial"/>
        <family val="2"/>
      </rPr>
      <t xml:space="preserve">•	Política Gestión del Conocimiento: 46% 
•	Política Defensa Jurídica: 40% 
•	Política Gobierno Digital: 54% 
•	Política Planeación Institucional: 56% 
•	Política de Fortalecimiento Organizacional: 38% 
•	Política Seguridad Digital 52% 
•	Política Atención al Ciudadano: 56% 
•	Política Seguimiento y Evaluación 78%  
•	Política Transparencia: 67 % 
•	Política Documental: 30% 
•	Política Control Interno: 76% 
•	Política de información y comunicaciones: 96%  
•	Política de Participación ciudadana: 58% 
</t>
    </r>
    <r>
      <rPr>
        <i/>
        <sz val="9"/>
        <color theme="0" tint="-0.499984740745262"/>
        <rFont val="Arial"/>
        <family val="2"/>
      </rPr>
      <t>/Observación realizada por: Andrea Gallego</t>
    </r>
  </si>
  <si>
    <r>
      <t xml:space="preserve">Se encuentra en desarrollo el contrato F-OCS-220 de 2023 "CONTRATAR LA AUDITORIA DE TERCERA PARTE SEGUN LA NORMA ISO 9001:2015 PARA EL SISTEMA DE GESTION DE LA CALIDAD DE LA UNIVERSIDAD DE CUNDINAMARCA, LA AUDITORIA DE SEGUIMIENTO PARA LA SECCIONAL GIRARDOT, EXTENSIÓN FACATATIVÁ Y UNIDAD AGROAMBIENTAL EL VERGEL Y DE AMPLIACIÓN DE ALCANCE DE LA CERTIFICACIÓN DEL SISTEMA DE GESTIÓN AMBIENTAL DE LA UNIVERSIDAD DE CUNDINAMARCA SEGÚN LA NORMA ISO 14001:2015",el cuál tiene proyectada finalización en el mes de diciembre.
</t>
    </r>
    <r>
      <rPr>
        <i/>
        <sz val="8"/>
        <color theme="0" tint="-0.499984740745262"/>
        <rFont val="Arial"/>
        <family val="2"/>
      </rPr>
      <t>/Observación realizada por: Andrea Gallego</t>
    </r>
  </si>
  <si>
    <r>
      <t xml:space="preserve">Se  lleva a cabo la revisión de los hallazgos tipo observación derivados de los ejercicios de evaluación independiente de Control Interno, auditorías internas tercerizadas, ejercicios de evaluación y verificación, entre otros. Como resultado, en elsegundo trimestre de la vigencia 2023, se hace entrega de informe de hallazgos tipo observación correspondientes al segundo trimestre de la vigencia 2023  a la oficina de Calidad el dia 05  de Octubre  del 2023, mediante radicado N°20231005-5399-I.
</t>
    </r>
    <r>
      <rPr>
        <i/>
        <sz val="9"/>
        <color theme="0" tint="-0.499984740745262"/>
        <rFont val="Arial"/>
        <family val="2"/>
      </rPr>
      <t>/Observación hecha por: Juan Garcia</t>
    </r>
  </si>
  <si>
    <r>
      <t xml:space="preserve">En el transcurso de la vigencia 2023, se realiza por parte de todo el equipo de la dirección de control interno seguimiento constante a los planes de mejoramiento internos asignados a todas las áreas de la Universidad de Cundinamarca, de acuerdo a las fechas establecidas para cada plan de actividades a través del aplicativo de control interno "Acciones Correctivas y de Mejora".
Se realiza seguimiento al segundo trimestre del 2023 y con corte al 30 de Septiembre se obtienen los siguientes resultados: 
Planes de mejoramiento en estado "AGREGADOS": 23
Planes de mejoramiento en estado "CERRADOS": 356
Planes de mejoramiento en estado en estado "EN EJECUCIÓN": 161
(Los anteriores planes de mejoramiento pertenecen a las vigencias 2018, 2019, 2020, 2021, 2022 y 2023)
</t>
    </r>
    <r>
      <rPr>
        <i/>
        <sz val="8"/>
        <color theme="0" tint="-0.499984740745262"/>
        <rFont val="Arial"/>
        <family val="2"/>
      </rPr>
      <t>/Observación realizada por: Juan Garcia</t>
    </r>
  </si>
  <si>
    <r>
      <rPr>
        <sz val="8"/>
        <color theme="1"/>
        <rFont val="Arial"/>
        <family val="2"/>
      </rPr>
      <t xml:space="preserve">La auditoria al proceso de talento humano finaliza trabajo de campo el dia 07 de julio del 2023, cuyo cierre se realizo el dia 13 de julio 2023, posterior se dio espacio de controversias de 5 dias habiles, sin embargo, el proceso solicitó espacio teniendo en cuenta el proceso de contratacion de la Universidad hasta el dia 04 de agosto del 2023, y finalmente se emite  informe final el dia 26 de septiembre del 2023 a la Dirección de talento humano vía correo electronico y SAIA .
De este ejercicio de auditoria se obtuvo un resultado de 7 No conformidades, 5 Oportunidades de mejora, y 1 Observación. 
</t>
    </r>
    <r>
      <rPr>
        <b/>
        <sz val="8"/>
        <color theme="1"/>
        <rFont val="Arial"/>
        <family val="2"/>
      </rPr>
      <t>Nota:</t>
    </r>
    <r>
      <rPr>
        <sz val="8"/>
        <color theme="1"/>
        <rFont val="Arial"/>
        <family val="2"/>
      </rPr>
      <t xml:space="preserve"> Los tiempos de emisión de informe final despues de controversias estaban sujetos a tiempos de emisión de  concepto por parte del área juridica de uno de los hallazgos establecidos en el mismo. 
</t>
    </r>
    <r>
      <rPr>
        <i/>
        <sz val="8"/>
        <color theme="1"/>
        <rFont val="Arial"/>
        <family val="2"/>
      </rPr>
      <t xml:space="preserve">
</t>
    </r>
    <r>
      <rPr>
        <i/>
        <sz val="8"/>
        <color theme="0" tint="-0.499984740745262"/>
        <rFont val="Arial"/>
        <family val="2"/>
      </rPr>
      <t xml:space="preserve">/Observación realizada por: Juan Garcia </t>
    </r>
  </si>
  <si>
    <r>
      <t xml:space="preserve">
</t>
    </r>
    <r>
      <rPr>
        <b/>
        <i/>
        <sz val="8"/>
        <color rgb="FFC00000"/>
        <rFont val="Arial"/>
        <family val="2"/>
      </rPr>
      <t>Juan David García</t>
    </r>
    <r>
      <rPr>
        <b/>
        <sz val="8"/>
        <color theme="1"/>
        <rFont val="Arial"/>
        <family val="2"/>
      </rPr>
      <t xml:space="preserve">
(Auditor líder)
Equipo auditor: </t>
    </r>
    <r>
      <rPr>
        <sz val="8"/>
        <color theme="1"/>
        <rFont val="Arial"/>
        <family val="2"/>
      </rPr>
      <t xml:space="preserve"> 
Cesar Bernal
Ximena Guarnizo
Daniel soto
</t>
    </r>
    <r>
      <rPr>
        <sz val="8"/>
        <rFont val="Arial"/>
        <family val="2"/>
      </rPr>
      <t>Magally Cruz</t>
    </r>
    <r>
      <rPr>
        <i/>
        <sz val="8"/>
        <color rgb="FF002060"/>
        <rFont val="Arial"/>
        <family val="2"/>
      </rPr>
      <t xml:space="preserve">
</t>
    </r>
  </si>
  <si>
    <r>
      <t xml:space="preserve">En seguimiento al plan de mejoramiento contraloria 2021 y teniendo en cuenta la resolucion xxxx se realizo con corte a 31 de octubre el seguimiento anual del plan, obteniendo los siguientes resultados:
- Actividades vencidas: 
     Cerradas: 64
     Abiertas: 21
     Sin Avance:5
 - Actividades en términos: 
     Cerradas: 0
     Abiertas: 1
     Sin Avance:0
- Porcentaje de Avance
    82.78% 
Ahora bien, este avance anual fue radicado ante la Contraloria de Cundinamarca el dia 16 de Noviembre del 2023. 
</t>
    </r>
    <r>
      <rPr>
        <i/>
        <sz val="8"/>
        <color theme="0" tint="-0.499984740745262"/>
        <rFont val="Arial"/>
        <family val="2"/>
      </rPr>
      <t>/Observación realizada por: Juan Garcia</t>
    </r>
  </si>
  <si>
    <r>
      <rPr>
        <b/>
        <sz val="8"/>
        <color rgb="FFC00000"/>
        <rFont val="Arial"/>
        <family val="2"/>
      </rPr>
      <t>Dirección de Control Interno</t>
    </r>
    <r>
      <rPr>
        <b/>
        <i/>
        <sz val="8"/>
        <color rgb="FFC00000"/>
        <rFont val="Arial"/>
        <family val="2"/>
      </rPr>
      <t xml:space="preserve">
</t>
    </r>
    <r>
      <rPr>
        <i/>
        <sz val="8"/>
        <color theme="1"/>
        <rFont val="Arial"/>
        <family val="2"/>
      </rPr>
      <t xml:space="preserve">
(</t>
    </r>
    <r>
      <rPr>
        <b/>
        <i/>
        <sz val="8"/>
        <color theme="1"/>
        <rFont val="Arial"/>
        <family val="2"/>
      </rPr>
      <t xml:space="preserve">Apoyo: </t>
    </r>
    <r>
      <rPr>
        <i/>
        <sz val="8"/>
        <color theme="1"/>
        <rFont val="Arial"/>
        <family val="2"/>
      </rPr>
      <t>Daniel Soto)</t>
    </r>
  </si>
  <si>
    <r>
      <t xml:space="preserve">En seguimiento a este plan se evidencia que presento un avance hasta llegar 90% cumpliendo actividades que presentaban bastante rezago (25 ACTIVIDADES) se realizó mesa de trabajo con planeación y están pendientes actividades que podrían presentarse para el próximo corte de tablero de control, cumpliendo al 100% este indicador para la vigencia 2023.
</t>
    </r>
    <r>
      <rPr>
        <i/>
        <sz val="8"/>
        <color theme="0" tint="-0.499984740745262"/>
        <rFont val="Arial"/>
        <family val="2"/>
      </rPr>
      <t>/Observacion realizada por: Daniel Soto</t>
    </r>
  </si>
  <si>
    <r>
      <t xml:space="preserve">
</t>
    </r>
    <r>
      <rPr>
        <sz val="8"/>
        <color theme="1"/>
        <rFont val="Arial"/>
        <family val="2"/>
      </rPr>
      <t xml:space="preserve">
En seguimiento a este plan de mejoramiento que tiene 7 hallazgos con veinte (20) actividades de las cuales se encuentran dos (2) cerradas, cuatro (4) en avance y catorce (14) en términos, no presento avance en este seguimiento a octubre 2023, no se harán más seguimientos por la vigencia 2023, cumpliendo al 100% lo observado por esta vigencia.
</t>
    </r>
    <r>
      <rPr>
        <i/>
        <sz val="8"/>
        <color theme="0" tint="-0.499984740745262"/>
        <rFont val="Arial"/>
        <family val="2"/>
      </rPr>
      <t>/Observacion realizada por: Daniel Soto</t>
    </r>
  </si>
  <si>
    <r>
      <t xml:space="preserve">"Se realizo seguimiento dando un porcentaje de avance a las siguientes vigencias:
RXD 2020 SGC: PORCENTAJE DE AVANCE: 99%
RXD 2021 SGA: PORCENTAJE DE AVANCE: 95%
RXD 2021 SGSI: PORCENTAJE DE AVANCE: 100%
RXD 2021 SG-SST: PORCENTAJE DE AVANCE: 92%
RXD 2021 SGC: PORCENTAJE DE AVANCE: 98%
RXD 2022 SGA: PORCENTAJE DE AVANCE: 86%
RXD 2022 SGSI: PORCENTAJE DE AVANCE: 81%
RXD 2022 SG-SST: PORCENTAJE DE AVANCE: 75%
RXD 2022 SGC: PORCENTAJE DE AVANCE: 69%
Para este tercer corte manejado por trimestre se logra evidenciar que los sistemas de gestión presentan un avance proporcional a los trimestres del año, de vigencias anteriores como lo son 2020 y 2021 son actividades que presentan rezago por manuales y políticas para los diferentes sistemas, contratación especializado en algunas áreas, para la vigencia 2022 se realizó el segundo seguimiento, cumpliendo al 100% de este seguimiento para la vigencia 2023.
</t>
    </r>
    <r>
      <rPr>
        <i/>
        <sz val="9"/>
        <color theme="0" tint="-0.499984740745262"/>
        <rFont val="Arial"/>
        <family val="2"/>
      </rPr>
      <t>/Observacion realizada por: Daniel Soto</t>
    </r>
  </si>
  <si>
    <r>
      <rPr>
        <sz val="8"/>
        <rFont val="Arial"/>
        <family val="2"/>
      </rPr>
      <t>Según lo establecido al plan anual de auditorías se realizó seguimiento del I PA 2023, se envían informes de seguimiento y se realiza actualización a las matrices con las observaciones correspondientes. Se hace la medición del indicador de eficacia al control de los riesgos el cual se puede evidenciar en el MOD, cumpliendo al 100% este indicador para la vigencia 2023.</t>
    </r>
    <r>
      <rPr>
        <i/>
        <sz val="8"/>
        <color theme="2" tint="-0.499984740745262"/>
        <rFont val="Arial"/>
        <family val="2"/>
      </rPr>
      <t xml:space="preserve">
/Observacion realizada por: Daniel Soto</t>
    </r>
  </si>
  <si>
    <r>
      <rPr>
        <sz val="8"/>
        <rFont val="Arial"/>
        <family val="2"/>
      </rPr>
      <t>Según lo establecido al plan anual de auditorías se logró resaltas las oportunidades del proceso haciendo eficiente las acciones que realizan las dependencias del I PA 2023 dando cumplimiento y mejora continua con las oportunidades evidenciadas logrando cumplir este indicador al 100% por la vigencia 2023.</t>
    </r>
    <r>
      <rPr>
        <i/>
        <sz val="8"/>
        <color theme="2" tint="-0.499984740745262"/>
        <rFont val="Arial"/>
        <family val="2"/>
      </rPr>
      <t xml:space="preserve">
/Observacion realizada por: Daniel Soto</t>
    </r>
  </si>
  <si>
    <r>
      <t xml:space="preserve">"Se realizo Informe del Plan de Acción del tercer trimestre de las cuales 22 áreas presentan rezago de las 46, donde predomina y se logra evidenciar que las tareas tienen finalidad en el siguiente cuarto trimestre del año 2023, cumpliendo al 100% de presentación de este indicador por la vigencia 2023, a espera del ultimo trimestre que se presentara en la vigencia 2024.
</t>
    </r>
    <r>
      <rPr>
        <i/>
        <sz val="8"/>
        <color theme="0" tint="-0.499984740745262"/>
        <rFont val="Arial"/>
        <family val="2"/>
      </rPr>
      <t>/Observacion realizada por: Daniel Soto</t>
    </r>
  </si>
  <si>
    <r>
      <t xml:space="preserve">Se realizo mediante la audiencia de rendición de cuentas, el producto de esta fue Informe de la rendición que en esta versión se estableció en la Extensión Chía Cundinamarca, cumpliendo al 100% este indicador, resultando dos oportunidades de mejora para la Dirección de Planeación relacionado con los tiempos de realización  y la poca asistencia por parte de estudiantes y comunidad en general.
</t>
    </r>
    <r>
      <rPr>
        <i/>
        <sz val="8"/>
        <color theme="0" tint="-0.499984740745262"/>
        <rFont val="Arial"/>
        <family val="2"/>
      </rPr>
      <t>/Observacion realizada por: Daniel Soto</t>
    </r>
  </si>
  <si>
    <r>
      <t>Informe de Ley, se presentó el segundo cuatrimestre</t>
    </r>
    <r>
      <rPr>
        <sz val="8"/>
        <rFont val="Arial"/>
        <family val="2"/>
      </rPr>
      <t xml:space="preserve"> (mayo – agosto), en recolección de información de los 62 riesgos que se evidencia en la matriz suministro por parte de la Dirección de Planeación Institucional y sus otros componentes, cumpliendo el total de publicaciones por la vigencia 2023 100% a espera de su último cuatrimestre (septiembre – diciembre), se publica en la vigencia 2024.
</t>
    </r>
    <r>
      <rPr>
        <i/>
        <sz val="8"/>
        <color theme="0" tint="-0.499984740745262"/>
        <rFont val="Arial"/>
        <family val="2"/>
      </rPr>
      <t xml:space="preserve">
/Observacion realizada por: Daniel Soto</t>
    </r>
  </si>
  <si>
    <r>
      <rPr>
        <b/>
        <sz val="8"/>
        <color rgb="FFC00000"/>
        <rFont val="Arial"/>
        <family val="2"/>
      </rPr>
      <t>Dirección de Control Interno</t>
    </r>
    <r>
      <rPr>
        <sz val="8"/>
        <color theme="1"/>
        <rFont val="Arial"/>
        <family val="2"/>
      </rPr>
      <t xml:space="preserve">
</t>
    </r>
    <r>
      <rPr>
        <i/>
        <sz val="8"/>
        <color theme="1"/>
        <rFont val="Arial"/>
        <family val="2"/>
      </rPr>
      <t>(</t>
    </r>
    <r>
      <rPr>
        <b/>
        <i/>
        <sz val="8"/>
        <color theme="1"/>
        <rFont val="Arial"/>
        <family val="2"/>
      </rPr>
      <t>Apoyo:</t>
    </r>
    <r>
      <rPr>
        <i/>
        <sz val="8"/>
        <color theme="1"/>
        <rFont val="Arial"/>
        <family val="2"/>
      </rPr>
      <t>Daniel Soto)</t>
    </r>
  </si>
  <si>
    <r>
      <t xml:space="preserve">Se lleva a cabo la ejecución de la auditoría interna del proceso de Planeación Institucional con fecha de reunión de apertura de auditoría, 02 de agosto del 2023 y trabajo en campo realizado del 02 de agosto a 29 de septiembre del 2023, fecha del pre informe de auditoría 24 de octubre del 2023, así las cosas, nos encontramos en revisión de controversias para remisión de informe final.
</t>
    </r>
    <r>
      <rPr>
        <i/>
        <sz val="8"/>
        <color theme="0" tint="-0.499984740745262"/>
        <rFont val="Arial"/>
        <family val="2"/>
      </rPr>
      <t xml:space="preserve">/Observación hecha por: Ximena Guarnizo. </t>
    </r>
  </si>
  <si>
    <r>
      <rPr>
        <b/>
        <i/>
        <sz val="8"/>
        <color rgb="FFC00000"/>
        <rFont val="Arial"/>
        <family val="2"/>
      </rPr>
      <t xml:space="preserve">Ximena Guarnizo
 </t>
    </r>
    <r>
      <rPr>
        <b/>
        <i/>
        <sz val="8"/>
        <color theme="1"/>
        <rFont val="Arial"/>
        <family val="2"/>
      </rPr>
      <t>(Auditor líder)</t>
    </r>
    <r>
      <rPr>
        <i/>
        <sz val="8"/>
        <color theme="1"/>
        <rFont val="Arial"/>
        <family val="2"/>
      </rPr>
      <t xml:space="preserve">
</t>
    </r>
    <r>
      <rPr>
        <sz val="8"/>
        <color theme="1"/>
        <rFont val="Arial"/>
        <family val="2"/>
      </rPr>
      <t xml:space="preserve">
</t>
    </r>
    <r>
      <rPr>
        <b/>
        <sz val="8"/>
        <color theme="1"/>
        <rFont val="Arial"/>
        <family val="2"/>
      </rPr>
      <t>Equipo auditor:</t>
    </r>
    <r>
      <rPr>
        <sz val="8"/>
        <color theme="1"/>
        <rFont val="Arial"/>
        <family val="2"/>
      </rPr>
      <t xml:space="preserve">
Andrea Gallego
Daniel Soto
Juan David Garcia</t>
    </r>
  </si>
  <si>
    <r>
      <rPr>
        <b/>
        <i/>
        <sz val="8"/>
        <color rgb="FFC00000"/>
        <rFont val="Arial"/>
        <family val="2"/>
      </rPr>
      <t>Cesar Bernal</t>
    </r>
    <r>
      <rPr>
        <b/>
        <sz val="8"/>
        <color theme="1"/>
        <rFont val="Arial"/>
        <family val="2"/>
      </rPr>
      <t xml:space="preserve">
(Auditor líder)
Equipo auditor:
</t>
    </r>
    <r>
      <rPr>
        <sz val="8"/>
        <color theme="1"/>
        <rFont val="Arial"/>
        <family val="2"/>
      </rPr>
      <t xml:space="preserve"> Yesica Hernández
Carolina Amaya
Miguel Ángel Gómez 
</t>
    </r>
  </si>
  <si>
    <r>
      <rPr>
        <b/>
        <i/>
        <sz val="8"/>
        <color rgb="FFC00000"/>
        <rFont val="Arial"/>
        <family val="2"/>
      </rPr>
      <t xml:space="preserve">Magally Cruz </t>
    </r>
    <r>
      <rPr>
        <b/>
        <i/>
        <sz val="8"/>
        <color theme="1"/>
        <rFont val="Arial"/>
        <family val="2"/>
      </rPr>
      <t xml:space="preserve">
(Auditor líder)
Equipo auditor: 
</t>
    </r>
    <r>
      <rPr>
        <sz val="8"/>
        <color theme="1"/>
        <rFont val="Arial"/>
        <family val="2"/>
      </rPr>
      <t xml:space="preserve">Miguel Ángel Gómez
Magally Cruz
 Yuly Rivas
</t>
    </r>
  </si>
  <si>
    <r>
      <rPr>
        <b/>
        <i/>
        <sz val="8"/>
        <color rgb="FFC00000"/>
        <rFont val="Arial"/>
        <family val="2"/>
      </rPr>
      <t>Magally Cruz</t>
    </r>
    <r>
      <rPr>
        <b/>
        <i/>
        <sz val="8"/>
        <color theme="1"/>
        <rFont val="Arial"/>
        <family val="2"/>
      </rPr>
      <t xml:space="preserve">
(Auditor líder)
Equipo auditor: 
</t>
    </r>
    <r>
      <rPr>
        <sz val="8"/>
        <color theme="1"/>
        <rFont val="Arial"/>
        <family val="2"/>
      </rPr>
      <t xml:space="preserve"> Yuly Rivas
Carolina Gómez
Miguel Gómez
Cesar Bernal</t>
    </r>
  </si>
  <si>
    <r>
      <t xml:space="preserve">Se realiza seguimiento a los  procesos de Sistemas y Tecnología y Unidad de Apoyo  Académico, para la verificación del debido licenciamiento de software a los recursos informáticos de la universidad de cundinamrca, dando cumplimiento a la Directiva presidencial N° 002 de 2002 y a la Circular No. 17 de 2011, de la Dirección Nacional de Derechos de Autor vigencia 2022. Reporte de fecha 16 de marzo de 2023.
</t>
    </r>
    <r>
      <rPr>
        <i/>
        <sz val="8"/>
        <color theme="0" tint="-0.499984740745262"/>
        <rFont val="Arial"/>
        <family val="2"/>
      </rPr>
      <t>/Observación hecha por: Ximena Guarnizo</t>
    </r>
  </si>
  <si>
    <r>
      <t xml:space="preserve">Se realiza el tercer seguimiento del plan de mejoramiento de  diagnóstico académico - Proceso de Interacción Social Universitaria.  Con corte 22 de Septiembre del 2023, actividades del presente plan de mejoramiento se encuentran contempladas hasta el mes de febrero de la vigencia 2024, por tanto, las mismas se encuentran dentro de los términos de ejecución. Fecha de vencimiento del plan: 28 de febrero del 2024.
</t>
    </r>
    <r>
      <rPr>
        <i/>
        <sz val="8"/>
        <color theme="0" tint="-0.499984740745262"/>
        <rFont val="Arial"/>
        <family val="2"/>
      </rPr>
      <t>/Observación hecha por: Ximena Guarnizo</t>
    </r>
  </si>
  <si>
    <r>
      <t xml:space="preserve">Se realiza el tercer seguimiento del plan de mejoramiento de Renovación de la Acreditación del programa académico de Ingeniería Electrónica / Fusagasugá.   Las actividades del presente plan de mejoramiento se encuentran contempladas hasta el mes de agosto de la vigencia 2024, por tanto, las mismas se encuentran dentro de los términos de ejecución. Fecha de vencimiento del plan: 01 de agosto de 2024.
</t>
    </r>
    <r>
      <rPr>
        <i/>
        <sz val="8"/>
        <color theme="0" tint="-0.499984740745262"/>
        <rFont val="Arial"/>
        <family val="2"/>
      </rPr>
      <t>/Observación hecha por: Ximena Guarnizo</t>
    </r>
  </si>
  <si>
    <r>
      <t xml:space="preserve">Se realiza el tercer seguimiento del plan de mejoramiento de Innovación Educativa y Transformación Digital. Con corte 22 de Septiembre del 2023, actividades del presente plan de mejoramiento se encuentran contempladas hasta el mes de diciembre de la vigencia 2023, por tanto, las mismas se encuentran dentro de los términos de ejecución. Fecha de vencimiento del plan: 01 de diciembre del 2023.
</t>
    </r>
    <r>
      <rPr>
        <i/>
        <sz val="8"/>
        <color theme="0" tint="-0.499984740745262"/>
        <rFont val="Arial"/>
        <family val="2"/>
      </rPr>
      <t>/Observación hecha por: Ximena Guarnizo</t>
    </r>
  </si>
  <si>
    <t>Se manifiesta por parte del área de seguridad de la información que la II auditoria de seguridad de la información, queda en reserva presupuestal para la vigencia 2024, el contratista realizara ampliación de pólizas pata ejecución de la próxima vigencia.</t>
  </si>
  <si>
    <t>Se realiza el acompañamiento de entrega de cargo de la facultad de Ciencias Sociales Humanidades y Ciencias políticas, ejecutada durante el segundo periodo académico de en la fecha 14 de septiembre del 2023 la cual se encuentra finalizada y con los soportes correspondientes entregados.</t>
  </si>
  <si>
    <r>
      <rPr>
        <b/>
        <sz val="8"/>
        <color rgb="FFC00000"/>
        <rFont val="Arial"/>
        <family val="2"/>
      </rPr>
      <t>Dirección de Control Interno</t>
    </r>
    <r>
      <rPr>
        <b/>
        <i/>
        <sz val="8"/>
        <color rgb="FFC00000"/>
        <rFont val="Arial"/>
        <family val="2"/>
      </rPr>
      <t xml:space="preserve">
</t>
    </r>
    <r>
      <rPr>
        <i/>
        <sz val="8"/>
        <color theme="1"/>
        <rFont val="Arial"/>
        <family val="2"/>
      </rPr>
      <t xml:space="preserve">
(</t>
    </r>
    <r>
      <rPr>
        <b/>
        <i/>
        <sz val="8"/>
        <color theme="1"/>
        <rFont val="Arial"/>
        <family val="2"/>
      </rPr>
      <t>Apoyo:</t>
    </r>
    <r>
      <rPr>
        <i/>
        <sz val="8"/>
        <color theme="1"/>
        <rFont val="Arial"/>
        <family val="2"/>
      </rPr>
      <t xml:space="preserve"> Imayinne Galvis)</t>
    </r>
  </si>
  <si>
    <r>
      <rPr>
        <b/>
        <sz val="8"/>
        <color theme="1"/>
        <rFont val="Arial"/>
        <family val="2"/>
      </rPr>
      <t>Plan de mejoramiento 2019:</t>
    </r>
    <r>
      <rPr>
        <sz val="8"/>
        <color theme="1"/>
        <rFont val="Arial"/>
        <family val="2"/>
      </rPr>
      <t xml:space="preserve"> se realiza seguimiento al plan de mejoramiento contraloria 2019 presentando un avance a corte 2023-11-10 del 90,6 %. Se mantienen abiertos 8 hallazgos que contemplan 29 actividades de las cuales cerraron 12 actividades dando cumplimiento a el  hallazgo 23 anualidad en la contratación - (cumplimento actividad pero no a la efectividad) y actividad 3 hallazgo 4 fin de comodato, se encuentran pendientes actividades : hallazgos 4 actividad 1,2 aplicación modelo de chatarrización, hallazgo 5: actividades proceso jurídico , hallazgo 6 : actividades en proceso jurídico, hallazgo 10 : actividades en proceso jurídico, hallazgo 11: actividad 2 matricula financiada - continúan como deudores los estudiantes PARRA LOPEZ YULY KATHERINE , Facatativá por valor de $501.300 citada al comite de sostenibildad contable y CIFUENTES MOTA NATALIA, Chía, por valor de $551.800 ingresa proceso al despacho (demanda) hallazgo 25: actividad 1,2,3 informan que actualmente cursa ante la Contraloría Departamental, proceso de Responsabilidad Fiscal, hallazgo 26: actividad 1 y 2 planes de contingencia autoevaluación y acreditación.
</t>
    </r>
    <r>
      <rPr>
        <i/>
        <sz val="8"/>
        <color theme="0" tint="-0.499984740745262"/>
        <rFont val="Arial"/>
        <family val="2"/>
      </rPr>
      <t xml:space="preserve">
/ Observación realizada por: Andrea Gallego.</t>
    </r>
    <r>
      <rPr>
        <sz val="8"/>
        <color theme="1"/>
        <rFont val="Arial"/>
        <family val="2"/>
      </rPr>
      <t xml:space="preserve">
</t>
    </r>
    <r>
      <rPr>
        <b/>
        <sz val="8"/>
        <color theme="1"/>
        <rFont val="Arial"/>
        <family val="2"/>
      </rPr>
      <t xml:space="preserve">Plan de mejoramiento 2020: </t>
    </r>
    <r>
      <rPr>
        <sz val="8"/>
        <color theme="1"/>
        <rFont val="Arial"/>
        <family val="2"/>
      </rPr>
      <t xml:space="preserve"> El seguimiento se realizó conforme al hallazgo #11 del plan de mejoramiento Contraloría de Cundinamarca 2022, el cual contempla el seguimiento posterior a 10 hallazgos abiertos del PM contraloría 2020. De esta manera, con corte al 20 de noviembre 2023 se tiene un resultado del 86,75%. 
</t>
    </r>
    <r>
      <rPr>
        <i/>
        <sz val="8"/>
        <color theme="0" tint="-0.499984740745262"/>
        <rFont val="Arial"/>
        <family val="2"/>
      </rPr>
      <t xml:space="preserve">
/ Observación realizada por: Yuly Rivas</t>
    </r>
  </si>
  <si>
    <r>
      <t xml:space="preserve">Teniendo en cuenta que la periodicidad y corte de elaboración del informe es semestral, se proyecta dicha actividad entre el mes de enero y febrero 2024, para generar el resultado de seguimiento correspondiente al II semestre 2023. 
</t>
    </r>
    <r>
      <rPr>
        <i/>
        <sz val="8"/>
        <color theme="0" tint="-0.499984740745262"/>
        <rFont val="Arial"/>
        <family val="2"/>
      </rPr>
      <t>/ Observación hecha por: Yuly Rivas</t>
    </r>
  </si>
  <si>
    <r>
      <t xml:space="preserve">El respectivo contrato fue emitido el dia 09 de noviembre de 2023 y a la fecha se encuentra en periodo de ejecución, en este caso en particular el porcentaje de ejecución esta en un 50%.
</t>
    </r>
    <r>
      <rPr>
        <i/>
        <sz val="8"/>
        <color theme="0" tint="-0.499984740745262"/>
        <rFont val="Arial"/>
        <family val="2"/>
      </rPr>
      <t xml:space="preserve">/Observación Realizada por: Coordinación Sistema de Gestión de calidad </t>
    </r>
  </si>
  <si>
    <r>
      <t xml:space="preserve">Se lleva a cabo auditoria de Contraloría de Cundinamarca entre el mes de julio y septiembre de 2023, abordando todas las etapas de auditoria y dando como resultado el fenecimiento de la cuenta 2022. Se completa al 100% la actividad teniendo aceptación de planes de mejoramiento el 11 de octubre de 2023 mediante radicado CS 23004964.
</t>
    </r>
    <r>
      <rPr>
        <i/>
        <sz val="8"/>
        <color theme="0" tint="-0.499984740745262"/>
        <rFont val="Arial"/>
        <family val="2"/>
      </rPr>
      <t>Observación Realizada por: Dirección de Control Interno.</t>
    </r>
  </si>
  <si>
    <r>
      <rPr>
        <sz val="8"/>
        <color theme="1"/>
        <rFont val="Arial"/>
        <family val="2"/>
      </rPr>
      <t>Por medio de la orden contractual F-OCS-264 DE 2022 con el objeto de contratar la auditoría interna al Sistema de Gestión Antisoborno con el fin de verificar si se han establecido los parámetros y requisitos de la norma ISO 37001:2016 para la debida implementación del Sistema de Gestión Antisoborno en la Universidad de Cundinamarca. Se evidencia informe de análisis de los resultados de auditoria por parte de la Dirección de Planeación. Se cumple al 100%.</t>
    </r>
    <r>
      <rPr>
        <i/>
        <sz val="8"/>
        <color theme="1"/>
        <rFont val="Arial"/>
        <family val="2"/>
      </rPr>
      <t xml:space="preserve">
</t>
    </r>
    <r>
      <rPr>
        <i/>
        <sz val="8"/>
        <color theme="0" tint="-0.499984740745262"/>
        <rFont val="Arial"/>
        <family val="2"/>
      </rPr>
      <t>Observación Realizada por: Dirección de Control Interno.</t>
    </r>
  </si>
  <si>
    <r>
      <rPr>
        <sz val="8"/>
        <color theme="1"/>
        <rFont val="Arial"/>
        <family val="2"/>
      </rPr>
      <t>Se radica en el mes de febrero de 2023 a la Dirección de Planeación ABS, especificaciones tecnicas, propuesta de mercado y propuesta tecnica comercial, sin embargo el proyecto no fue avalado por la alta dirección.</t>
    </r>
    <r>
      <rPr>
        <i/>
        <sz val="8"/>
        <color theme="1"/>
        <rFont val="Arial"/>
        <family val="2"/>
      </rPr>
      <t xml:space="preserve">
</t>
    </r>
    <r>
      <rPr>
        <i/>
        <sz val="8"/>
        <color theme="0" tint="-0.499984740745262"/>
        <rFont val="Arial"/>
        <family val="2"/>
      </rPr>
      <t>Observación Realizada por: Dirección de Control Interno.</t>
    </r>
  </si>
  <si>
    <r>
      <t xml:space="preserve">Con corte al 20 de noviembre de 2023, no se recibieron solicitudes de seguimiento a los planes de mejoramiento producto del ejercicio de autoevaluación de programas académicos por parte de la Dirección de Autoevaluación y Acreditación.
</t>
    </r>
    <r>
      <rPr>
        <i/>
        <sz val="8"/>
        <color theme="0" tint="-0.499984740745262"/>
        <rFont val="Arial"/>
        <family val="2"/>
      </rPr>
      <t>/Observación realizada por: Miguel Gómez</t>
    </r>
  </si>
  <si>
    <r>
      <rPr>
        <b/>
        <sz val="8"/>
        <color rgb="FFC00000"/>
        <rFont val="Arial"/>
        <family val="2"/>
      </rPr>
      <t>Dirección de Control Interno</t>
    </r>
    <r>
      <rPr>
        <b/>
        <i/>
        <sz val="8"/>
        <color rgb="FFC00000"/>
        <rFont val="Arial"/>
        <family val="2"/>
      </rPr>
      <t xml:space="preserve">
</t>
    </r>
    <r>
      <rPr>
        <i/>
        <sz val="8"/>
        <color theme="1"/>
        <rFont val="Arial"/>
        <family val="2"/>
      </rPr>
      <t xml:space="preserve">
(</t>
    </r>
    <r>
      <rPr>
        <b/>
        <i/>
        <sz val="8"/>
        <color theme="1"/>
        <rFont val="Arial"/>
        <family val="2"/>
      </rPr>
      <t>Apoyo</t>
    </r>
    <r>
      <rPr>
        <i/>
        <sz val="8"/>
        <color theme="1"/>
        <rFont val="Arial"/>
        <family val="2"/>
      </rPr>
      <t>: Miguel Gomez)</t>
    </r>
  </si>
  <si>
    <r>
      <t xml:space="preserve">Con corte 22 de Septiembre del 2023, actividades del presente plan de mejoramiento se encuentran contempladas hasta el mes de diciembre de la vigencia 2023, por tanto, las mismas se encuentran dentro de los términos de ejecución. Fecha de vencimiento del plan:31 de diciembre del 2024.
</t>
    </r>
    <r>
      <rPr>
        <i/>
        <sz val="8"/>
        <color theme="0" tint="-0.499984740745262"/>
        <rFont val="Arial"/>
        <family val="2"/>
      </rPr>
      <t>/Observación hecha por: Miguel Gomez</t>
    </r>
  </si>
  <si>
    <r>
      <t xml:space="preserve">Con corte 22 de Septiembre del 2023, actividades del presente plan de mejoramiento se encuentran contempladas hasta el mes de diciembre de la vigencia 2023, por tanto, las mismas se encuentran dentro de los términos de ejecución. Fecha de vencimiento del plan:30 de agosto del 2024.
</t>
    </r>
    <r>
      <rPr>
        <i/>
        <sz val="8"/>
        <color theme="0" tint="-0.499984740745262"/>
        <rFont val="Arial"/>
        <family val="2"/>
      </rPr>
      <t>/Observación hecha por: Miguel Gomez</t>
    </r>
  </si>
  <si>
    <r>
      <t xml:space="preserve">Con corte 22 de Septiembre del 2023, actividades del presente plan de mejoramiento se encuentran contempladas hasta el mes de diciembre de la vigencia 2023, por tanto, las mismas se encuentran dentro de los términos de ejecución. Fecha de vencimiento del plan:30 de noviembre del 2024.
</t>
    </r>
    <r>
      <rPr>
        <i/>
        <sz val="8"/>
        <color theme="0" tint="-0.499984740745262"/>
        <rFont val="Arial"/>
        <family val="2"/>
      </rPr>
      <t>/Observación hecha por: Miguel Gomez</t>
    </r>
  </si>
  <si>
    <r>
      <t xml:space="preserve">"Se realiza el acompañamiento en la rendición oportuna de información contractual de los periodos correspondientes a 202308 Rendición Agosto 2023 sujetos a CDC (rendido el día 5 de Septiembre del 2023), 202309 Rendición Septiembre 023 sujetos a CDC (rendido el día 3 de Octubre  del 2023), 202310 Rendición Octubre 2023 sujetos a CDC (rendido el día 03 de noviembre  del 2023).
</t>
    </r>
    <r>
      <rPr>
        <i/>
        <sz val="8"/>
        <color theme="0" tint="-0.499984740745262"/>
        <rFont val="Arial"/>
        <family val="2"/>
      </rPr>
      <t>/Observación hecha por: Juan Garcia"</t>
    </r>
  </si>
  <si>
    <r>
      <t xml:space="preserve">"Se realiza solicitud a las diferentes dependencias de las novedades que respectan a parámetros de contratación en el aplicativo SIA Observa durante la vigencia 2023, de la cual se deriva el cargue de la documentación correspondiente a las diferentes versiones y constancias del PAA ( desde la versión 18 a la 30) con corte a 31 de agosto de la vigencia 2023. Así mismo, no hubo novedad de actos administrativos que respectan a la delegación de contratación según lo manifestado Secretaria general, como tampoco modificación a la menor cuantía como lo manifiesta la Oficina de Compras de la Universidad de Cundinamarca.
</t>
    </r>
    <r>
      <rPr>
        <i/>
        <sz val="8"/>
        <color theme="0" tint="-0.499984740745262"/>
        <rFont val="Arial"/>
        <family val="2"/>
      </rPr>
      <t xml:space="preserve">
/Observación hecha por: Juan Garcia"</t>
    </r>
  </si>
  <si>
    <r>
      <t xml:space="preserve">"En el mes de febrero se lleva a cabo el apoyo a la rendición de la cuenta anual 202213 ante la Contraloría de Cundinamarca, a través del aplicativo SIA Contralorías, dando cumplimiento a los lineamientos establecidos en la resolución D.C No. 0045 del 02 de enero del 2021 ""Por la cual se reglamenta la rendición de la cuenta e informes, su revisión y se dictan otras disposiciones"", Articulo No. 11 denominado “Periodicidad y términos” y a la circular FP 01-2023 ""Rendición de cuentas aplicativos, SIA Contralorías y SIA Observa"".
</t>
    </r>
    <r>
      <rPr>
        <i/>
        <sz val="8"/>
        <color theme="0" tint="-0.499984740745262"/>
        <rFont val="Arial"/>
        <family val="2"/>
      </rPr>
      <t>/Observación realizada por: Juan Garcia"</t>
    </r>
  </si>
  <si>
    <r>
      <t xml:space="preserve">"Dando cumplimiento a lo dispuesto en el Decreto 2106 de 2019, (Articulo 156), lo cual establece que el jefe de control interno, deberá realizar y publicar un informe de la evaluación independiente del sistema de control interno, con una periodicidad de 6 meses. Asia las cosas, se realiza dicha evaluación del periodo comprendido del 01 de enero de 2023 al 31 de junio de la vigencia 2023 y publicado el 31 de julio de 2023.
</t>
    </r>
    <r>
      <rPr>
        <i/>
        <sz val="8"/>
        <color theme="0" tint="-0.499984740745262"/>
        <rFont val="Arial"/>
        <family val="2"/>
      </rPr>
      <t xml:space="preserve">
/ Observación realizada por: Andrea Gallego"</t>
    </r>
  </si>
  <si>
    <r>
      <t xml:space="preserve">
Se realiza la evaluación de desempeño institucional de la universidad de Cundinamarca a través del reporte del FURAG, reporte generado entre los meses de junio y julio del año 2023, la cual evalúa el grado de cumplimiento del MIPG y su articulación con el sistema de control interno, periodo evaluado, vigencia 2022. El puntaje obtenido para el indice de control Interno es del 89.9. 
</t>
    </r>
    <r>
      <rPr>
        <i/>
        <sz val="8"/>
        <color theme="0" tint="-0.499984740745262"/>
        <rFont val="Arial"/>
        <family val="2"/>
      </rPr>
      <t xml:space="preserve">
/ Observación realizada por: Andrea Gallego"</t>
    </r>
  </si>
  <si>
    <r>
      <t xml:space="preserve">"En cumplimiento al desarrollo y ejecución de la auditoría, el preinforme fue socializado con el proceso el 09/11/23. Actualmente se encuentra en revisión de controversias, para lea emisión del informe final.
</t>
    </r>
    <r>
      <rPr>
        <i/>
        <sz val="8"/>
        <color theme="0" tint="-0.499984740745262"/>
        <rFont val="Arial"/>
        <family val="2"/>
      </rPr>
      <t>/Observación realizada por: Leidy Magally Cruz Romero."</t>
    </r>
  </si>
  <si>
    <r>
      <t xml:space="preserve">En cumplimiento al desarrollo y ejecución de la auditoría, se encuentra en proceso de documentación hasta el 22/11/23. Fecha de entrega y presentación de preinforme el 30-11-23.
</t>
    </r>
    <r>
      <rPr>
        <i/>
        <sz val="8"/>
        <color theme="0" tint="-0.499984740745262"/>
        <rFont val="Arial"/>
        <family val="2"/>
      </rPr>
      <t>/Observación realizada por: Leidy Magally Cruz Romero.</t>
    </r>
  </si>
  <si>
    <r>
      <t xml:space="preserve">En cumplimiento a la presentación de informes de ley, se realizó la siguiente actividad:                                                                                       
 - Tercer Trimestre 2023, Se encuentra publicado 27-10-2023.                                           
</t>
    </r>
    <r>
      <rPr>
        <i/>
        <sz val="8"/>
        <color theme="0" tint="-0.499984740745262"/>
        <rFont val="Arial"/>
        <family val="2"/>
      </rPr>
      <t>/Observación Realizada por: Leidy Magally Cruz Romero.</t>
    </r>
  </si>
  <si>
    <r>
      <t xml:space="preserve">Con corte 2023-11-20, se adelantaron las siguientes actividades:                                                                                 - Solicitud y análisis del insumo (ejecución pasiva consolidada de fondos de las unidades y fondos de la Universidad de Cundinamarca.                                                                                                                                                                                                                                                             - Preparación del papel de trabajo y solicitud a los líderes de proceso que estuvieron por debajo del 100%. Por funcionamiento y del 63% por inversión.                                                                                                                                                                                - Se adelanta proceso de elaboración del informe correspondiente al III trimestre de 2023.                                              
</t>
    </r>
    <r>
      <rPr>
        <i/>
        <sz val="8"/>
        <color theme="0" tint="-0.499984740745262"/>
        <rFont val="Arial"/>
        <family val="2"/>
      </rPr>
      <t>/Observación realizada por: Leidy Magally Cruz Romero.</t>
    </r>
  </si>
  <si>
    <r>
      <t xml:space="preserve">En cumplimiento al desarrollo y ejecución de la auditoría, se encuentra finalizada, se programó la socialización del preinforme para el 23-11-23,
</t>
    </r>
    <r>
      <rPr>
        <i/>
        <sz val="8"/>
        <color theme="0" tint="-0.499984740745262"/>
        <rFont val="Arial"/>
        <family val="2"/>
      </rPr>
      <t xml:space="preserve">
/Observación realizada por: Leidy Magally Cruz Romero.</t>
    </r>
  </si>
  <si>
    <r>
      <rPr>
        <b/>
        <sz val="8"/>
        <color rgb="FFC00000"/>
        <rFont val="Arial"/>
        <family val="2"/>
      </rPr>
      <t xml:space="preserve">
Dirección de Control Interno
</t>
    </r>
    <r>
      <rPr>
        <i/>
        <sz val="8"/>
        <color theme="1"/>
        <rFont val="Arial"/>
        <family val="2"/>
      </rPr>
      <t xml:space="preserve">
</t>
    </r>
    <r>
      <rPr>
        <b/>
        <i/>
        <sz val="8"/>
        <color theme="1"/>
        <rFont val="Arial"/>
        <family val="2"/>
      </rPr>
      <t xml:space="preserve">Apoyo: </t>
    </r>
    <r>
      <rPr>
        <i/>
        <sz val="8"/>
        <color theme="1"/>
        <rFont val="Arial"/>
        <family val="2"/>
      </rPr>
      <t xml:space="preserve">
Magally Cruz
(Líder)
Yuly Rivas 
Juan David García
Miguel Ángel Gómez
</t>
    </r>
    <r>
      <rPr>
        <i/>
        <sz val="8"/>
        <rFont val="Arial"/>
        <family val="2"/>
      </rPr>
      <t>Imayinne Galvis</t>
    </r>
    <r>
      <rPr>
        <i/>
        <sz val="8"/>
        <color theme="1"/>
        <rFont val="Arial"/>
        <family val="2"/>
      </rPr>
      <t xml:space="preserve">
Daniel Soto
Andrea Gallego
Equipo auditor: 
Yuly Rivas</t>
    </r>
  </si>
  <si>
    <r>
      <rPr>
        <sz val="9"/>
        <color theme="1"/>
        <rFont val="Arial"/>
        <family val="2"/>
      </rPr>
      <t xml:space="preserve">"Se realiza reporte trimestral de los planes de mejoramiento con corte a 30 de Septiembre de la vigencia 2023 y presentado en comisión ordinaria del mes de Octubre de la vigencia 2023 del cual se obtuvo los siguientes resultados:
- 23 planes de mejoramiento se encuentran en estado agregado
- 356 planes de mejoramiento se están en estado cerrado 
- 161  planes en estado ejecución.
Dicho reporte se encuentra publicado en el micrositio de la dirección de control interno- Estado de planes de mejoramiento- reportes trimestrales- corte a 30 de septiembre  2023
</t>
    </r>
    <r>
      <rPr>
        <i/>
        <sz val="9"/>
        <color theme="1"/>
        <rFont val="Arial"/>
        <family val="2"/>
      </rPr>
      <t xml:space="preserve">
/</t>
    </r>
    <r>
      <rPr>
        <i/>
        <sz val="9"/>
        <color theme="0" tint="-0.499984740745262"/>
        <rFont val="Arial"/>
        <family val="2"/>
      </rPr>
      <t>Observación hecha por: Juan Garcia</t>
    </r>
  </si>
  <si>
    <r>
      <t xml:space="preserve">Se realiza el segundo seguimiento al plan anual de auditorías de la vigencia 2023 con corte al 31 de agosto del 2023. Como resultado del seguimiento, se obtiene un avance del 76%.
</t>
    </r>
    <r>
      <rPr>
        <i/>
        <sz val="9"/>
        <color theme="0" tint="-0.499984740745262"/>
        <rFont val="Arial"/>
        <family val="2"/>
      </rPr>
      <t>/Observación hecha por: Miguel Gómez</t>
    </r>
  </si>
  <si>
    <r>
      <t xml:space="preserve">Se realiza el primer y unico seguimiento del plan de mejoramiento de Renovación de la Acreditación del programa académico Ciencias Sociales/ Fusagasugá. Con corte 31 de mayo del 2023, total avance del plan cuenta con un avance de 88% de ejecución, sobre el 100% de avance esperado.   
Se da por cerrado la acción - "Contratación de profesores con formación posgradual Maestría y doctorado" al 100%.
14 actividades cumplidas al 100%
Quedan pendiente 8 actividades con avance la 67% para el cierre total.
</t>
    </r>
    <r>
      <rPr>
        <i/>
        <sz val="8"/>
        <color theme="0" tint="-0.499984740745262"/>
        <rFont val="Arial"/>
        <family val="2"/>
      </rPr>
      <t xml:space="preserve">
/Observación hecha por: Ximena Guarnizo</t>
    </r>
  </si>
  <si>
    <r>
      <t xml:space="preserve">Se solicita evidencias a las diferentes facultades el dia lunes 20 de noviembre con corte 17 de noviembre, donde se da plazo hasta el 24 de noviembre para hacer allegar los soportes pertienentes, para dar la entrega del informe a la Oficina de Control Interno el dia 1 de diciembre del 2023.
</t>
    </r>
    <r>
      <rPr>
        <i/>
        <sz val="8"/>
        <color theme="0" tint="-0.499984740745262"/>
        <rFont val="Arial"/>
        <family val="2"/>
      </rPr>
      <t>/Observación hecha por: Imayinne Galvis</t>
    </r>
  </si>
  <si>
    <r>
      <t xml:space="preserve">
Se llevó a cabo una auditoría interna tercerizada con la empresa AIAP, realizada entre el 14 de agosto de 2023 y el 22 de septiembre de 2023. El informe de auditoría se entregó el 8 de noviembre de 2023. El proceso se llevó a cabo al 100%. para los Sistemas Integrados de Gestión, con un total de 71 hallazgos distribuidos de la siguente manera:
-Calidad:46 hallazgos
-SGA:9 hallazgos
-SST:16 hallazgos
</t>
    </r>
    <r>
      <rPr>
        <i/>
        <sz val="8"/>
        <color theme="0" tint="-0.499984740745262"/>
        <rFont val="Arial"/>
        <family val="2"/>
      </rPr>
      <t>/Observación realizada por: Sistemas Integrados de Gestión.</t>
    </r>
  </si>
  <si>
    <r>
      <t xml:space="preserve">Informe que se encuentra en términos al corte solicitado, se realizara consolidación de los foros translócales que ya terminaron para dejar este indicador a un 67%, la presentación de este informe esta para la última semana de noviembre de la vigencia en curso para dar cumplimiento, a la espera de la publicación.
</t>
    </r>
    <r>
      <rPr>
        <i/>
        <sz val="8"/>
        <color theme="0" tint="-0.499984740745262"/>
        <rFont val="Arial"/>
        <family val="2"/>
      </rPr>
      <t>/ Observación realizada por: Daniel Soto</t>
    </r>
  </si>
  <si>
    <r>
      <t>E</t>
    </r>
    <r>
      <rPr>
        <sz val="9"/>
        <color theme="1"/>
        <rFont val="Arial"/>
        <family val="2"/>
      </rPr>
      <t>n atencion al seguimiento a la actividad litigiosa AJUR 008 segundo informe, se sustento ante la comision de control interno , a la fecha se encuentra en suspension el informe definitivo, hasta tanto no se reciba pronunciamiento de la Direcccion juridica respecto dos procesos judiciales numero 16 y 17 "archivados " con sentencia en contra desfavorable para la universidad en los cuales se cancelo dineros "accion de repeticion o recuperacion, igualmente al respecto se solicito y se requirio proteccion y direccionamiento juridico para pronunciamiento definitivo.,en espera de respuesta, en ejecucion.  de la misma manera y con ocasion del mismo tema frente a la inquietud de asesoramiento en la seguridad juridica por decision de la comision de Control Interno se presentara el informe en cuanto  la inquietud ante el comite SAC, en ejecucion.</t>
    </r>
    <r>
      <rPr>
        <i/>
        <sz val="9"/>
        <color theme="1"/>
        <rFont val="Arial"/>
        <family val="2"/>
      </rPr>
      <t xml:space="preserve">
</t>
    </r>
    <r>
      <rPr>
        <i/>
        <sz val="9"/>
        <color theme="0" tint="-0.499984740745262"/>
        <rFont val="Arial"/>
        <family val="2"/>
      </rPr>
      <t>/ Observación hecha por: Cesar Bernal</t>
    </r>
    <r>
      <rPr>
        <i/>
        <sz val="9"/>
        <color theme="1"/>
        <rFont val="Arial"/>
        <family val="2"/>
      </rPr>
      <t xml:space="preserve">
</t>
    </r>
  </si>
  <si>
    <r>
      <rPr>
        <sz val="8"/>
        <rFont val="Arial"/>
        <family val="2"/>
      </rPr>
      <t xml:space="preserve">"Se efectuó apertura de buzones de sugerencias y felicitaciones correspondiente al I, II y III trimestre 2023 en la Sede, Extensiones, Seccionales y Unidad Agroambiental La Esperanza de la Universidad de Cundinamarca.
</t>
    </r>
    <r>
      <rPr>
        <i/>
        <sz val="8"/>
        <color theme="0" tint="-0.499984740745262"/>
        <rFont val="Arial"/>
        <family val="2"/>
      </rPr>
      <t>/ Observación realizada por: Yuly Rivas"</t>
    </r>
  </si>
  <si>
    <r>
      <t xml:space="preserve">En cumplimiento al desarrollo y ejecución de la auditoría, se envia al proceso del Instituo de Posgrados el informe final el día 04/12/2023.
</t>
    </r>
    <r>
      <rPr>
        <i/>
        <sz val="8"/>
        <color theme="0" tint="-0.499984740745262"/>
        <rFont val="Arial"/>
        <family val="2"/>
      </rPr>
      <t>/Observación realizada por: Leidy Magally Cruz Romero.</t>
    </r>
  </si>
  <si>
    <r>
      <t xml:space="preserve">El informe fue publicado el día 30 de noviembre de 2023, en el cual se muestra los (6) foros traslocales realizados por las diferentes extensiones y seccionales de la Univisidad de Cundinamarca, desarrolladas en la vigencia 2023.
</t>
    </r>
    <r>
      <rPr>
        <i/>
        <sz val="8"/>
        <color theme="0" tint="-0.499984740745262"/>
        <rFont val="Arial"/>
        <family val="2"/>
      </rPr>
      <t>/ Observación realizada por: Daniel Soto</t>
    </r>
  </si>
  <si>
    <r>
      <rPr>
        <sz val="9"/>
        <color theme="1"/>
        <rFont val="Arial"/>
        <family val="2"/>
      </rPr>
      <t>Se evidencio y encontró gestión, seguimiento y control a los procesos judiciales, cumpliendo con el alcance de las obligaciones y funciones encomendadas en defensa custodia y protección jurídico procesal de los procesos legales que se adelantan y los que lleguen a favor y en contra de la universidad de Cundinamarca.  se realizará seguimiento en el próximo trimestre a todos los procesos descritos nuevos, el estado y las actuaciones judiciales en la que se encuentran a la fecha, principalmente a los procesos relacionados que se encuentra en etapa de admisión.  Aquellos Pendientes de entrega de constancias de ejecutoria para radicación de demandas y etapa de admisión.  la Dirección de Control Interno continuara realizando seguimientos a la actividad litigiosa (ESTADO DE LOS PROCESOS), para lo cual se insta a la dirección jurídica para que publique y allegue AJUR 008 actualizado para la primera semana de febrero de 2024.   Se concluye que la implementación de la herramienta Integradoc en el proceso jurídico permiten un control actualizado riguroso y eficaz, de tal manera que permite seguir la trazabilidad de las actuaciones adelantadas, estableciendo términos de actualización. Informe publicado 15 de diciembre de 2023.</t>
    </r>
    <r>
      <rPr>
        <i/>
        <sz val="9"/>
        <color theme="1"/>
        <rFont val="Arial"/>
        <family val="2"/>
      </rPr>
      <t xml:space="preserve">
</t>
    </r>
    <r>
      <rPr>
        <i/>
        <sz val="9"/>
        <color theme="0" tint="-0.499984740745262"/>
        <rFont val="Arial"/>
        <family val="2"/>
      </rPr>
      <t>/ Observación hecha por: Cesar Bernal</t>
    </r>
    <r>
      <rPr>
        <i/>
        <sz val="9"/>
        <color theme="1"/>
        <rFont val="Arial"/>
        <family val="2"/>
      </rPr>
      <t xml:space="preserve">
</t>
    </r>
  </si>
  <si>
    <r>
      <t xml:space="preserve">Con corte 2023-09-30, se realizo el informe con las siguientes actividades: actividades:                                                                                 - Solicitud y análisis del insumo (ejecución pasiva consolidada de fondos de las unidades y fondos de la Universidad de Cundinamarca.                                                                                                                                                                                                                                                             - Preparación del papel de trabajo y solicitud a los líderes de proceso que estuvieron por debajo del 100%. Por funcionamiento y del 63% por inversión.                                                                                                                                                                                                                           
 Informe enviado el 19 de diciembre de 2023
</t>
    </r>
    <r>
      <rPr>
        <i/>
        <sz val="8"/>
        <color theme="0" tint="-0.499984740745262"/>
        <rFont val="Arial"/>
        <family val="2"/>
      </rPr>
      <t>/Observación realizada por: Leidy Magally Cruz Romero.</t>
    </r>
  </si>
  <si>
    <r>
      <t xml:space="preserve">En el transcurso de la vigencia 2023, se realiza por parte de todo el equipo de la dirección de control interno seguimiento constante a los planes de mejoramiento internos asignados a todas las áreas de la Universidad de Cundinamarca, de acuerdo a las fechas establecidas para cada plan de actividades a través del aplicativo de control interno "Acciones Correctivas y de Mejora".
con corte al 31 de diciembre se obtienen los siguientes resultados: 
Planes de mejoramiento en estado "AGREGADOS": 36
Planes de mejoramiento en estado "CERRADOS": 392
Planes de mejoramiento en estado en estado "EN EJECUCIÓN": 149
(Los anteriores planes de mejoramiento pertenecen a las vigencias 2018, 2019, 2020, 2021, 2022 y 2023)
</t>
    </r>
    <r>
      <rPr>
        <i/>
        <sz val="8"/>
        <color theme="0" tint="-0.499984740745262"/>
        <rFont val="Arial"/>
        <family val="2"/>
      </rPr>
      <t>/Observación realizada por: Juan Garcia</t>
    </r>
  </si>
  <si>
    <r>
      <t xml:space="preserve">El respectivo contrato fue emitido el dia 09 de noviembre de 2023 y a la fecha se encuentra terminado, en el cual se obtuvo la renovación de la certificación.
</t>
    </r>
    <r>
      <rPr>
        <i/>
        <sz val="8"/>
        <color theme="0" tint="-0.499984740745262"/>
        <rFont val="Arial"/>
        <family val="2"/>
      </rPr>
      <t xml:space="preserve">/Observación Realizada por: Coordinación Sistema de Gestión de calidad </t>
    </r>
  </si>
  <si>
    <r>
      <t xml:space="preserve">Se encuentra en desarrollo el contrato F-OCS-220 de 2023 "CONTRATAR LA AUDITORIA DE TERCERA PARTE SEGUN LA NORMA ISO 9001:2015 PARA EL SISTEMA DE GESTION DE LA CALIDAD DE LA UNIVERSIDAD DE CUNDINAMARCA, LA AUDITORIA DE SEGUIMIENTO PARA LA SECCIONAL GIRARDOT, EXTENSIÓN FACATATIVÁ Y UNIDAD AGROAMBIENTAL EL VERGEL Y DE AMPLIACIÓN DE ALCANCE DE LA CERTIFICACIÓN DEL SISTEMA DE GESTIÓN AMBIENTAL DE LA UNIVERSIDAD DE CUNDINAMARCA SEGÚN LA NORMA ISO 14001:2015",el cuál finalizo en el mes de diciembre.
</t>
    </r>
    <r>
      <rPr>
        <i/>
        <sz val="8"/>
        <color theme="0" tint="-0.499984740745262"/>
        <rFont val="Arial"/>
        <family val="2"/>
      </rPr>
      <t>/Observación realizada por: Andrea Gallego</t>
    </r>
  </si>
  <si>
    <r>
      <t xml:space="preserve">Se realiza el segundo seguimiento al plan anual de auditorías de la vigencia 2023 con corte al 31 de diciembre del 2023. Como resultado del seguimiento, se obtiene un avance del 99%.
</t>
    </r>
    <r>
      <rPr>
        <i/>
        <sz val="9"/>
        <color theme="0" tint="-0.499984740745262"/>
        <rFont val="Arial"/>
        <family val="2"/>
      </rPr>
      <t>/Observación hecha por: Miguel Gómez</t>
    </r>
  </si>
  <si>
    <r>
      <t xml:space="preserve">Se solicita evidencias a las diferentes facultades el dia lunes 20 de noviembre con corte 17 de noviembre, donde se da plazo hasta el 24 de noviembre para hacer allegar los soportes pertienentes, el cual se entrego terminado el 13 de diciembre de 2023 en un 100% con un seguimiento de mejora en sus evidencias.
</t>
    </r>
    <r>
      <rPr>
        <i/>
        <sz val="8"/>
        <color theme="0" tint="-0.499984740745262"/>
        <rFont val="Arial"/>
        <family val="2"/>
      </rPr>
      <t>/Observación hecha por: Imayinne Galvis</t>
    </r>
  </si>
  <si>
    <r>
      <t xml:space="preserve">"Se realiza solicitud a las diferentes dependencias de las novedades que respectan a parámetros de contratación en el aplicativo SIA Observa durante la vigencia 2023, de la cual se deriva el cargue de la documentación correspondiente a las diferentes versiones y constancias del PAA ( desde la versión 31 a la 42) con corte a 31 de diciembre de la vigencia 2023. Así mismo, se genero una novedad de actos administrativos que respectan a la delegación de contratación según lo manifestado Secretaria general, y finalmente no hubo modificación a la menor cuantía como lo manifiesta la Oficina de Compras de la Universidad de Cundinamarca.
</t>
    </r>
    <r>
      <rPr>
        <i/>
        <sz val="8"/>
        <color theme="0" tint="-0.499984740745262"/>
        <rFont val="Arial"/>
        <family val="2"/>
      </rPr>
      <t xml:space="preserve">
/Observación hecha por: Juan Garcia"</t>
    </r>
  </si>
  <si>
    <r>
      <t xml:space="preserve">"Se realiza el acompañamiento en la rendición oportuna de información contractual de los periodos correspondientes a 202310 Rendición Octubre 2023 sujetos a CDC (rendido el día 03 de noviembre  del 2023), 202311 Rendición Noviembre 2023 sujetos a CDC (rendido el día 05 de diciembre  del 2023) y 202312 Rendición Diciembre 2023 sujetos a CDC (rendido el día 03 de enero del 2023)
</t>
    </r>
    <r>
      <rPr>
        <i/>
        <sz val="8"/>
        <color theme="0" tint="-0.499984740745262"/>
        <rFont val="Arial"/>
        <family val="2"/>
      </rPr>
      <t>/Observación hecha por: Juan Garcia"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</si>
</sst>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54" x14ac:knownFonts="1">
    <font>
      <sz val="11"/>
      <color theme="1"/>
      <name val="Calibri"/>
      <family val="2"/>
      <scheme val="minor"/>
    </font>
    <font>
      <b/>
      <sz val="8"/>
      <color theme="0"/>
      <name val="Arial"/>
      <family val="2"/>
    </font>
    <font>
      <b/>
      <sz val="9"/>
      <color theme="0"/>
      <name val="Arial"/>
      <family val="2"/>
    </font>
    <font>
      <b/>
      <sz val="9"/>
      <color theme="1"/>
      <name val="Arial"/>
      <family val="2"/>
    </font>
    <font>
      <sz val="9"/>
      <color theme="1"/>
      <name val="Arial"/>
      <family val="2"/>
    </font>
    <font>
      <sz val="9"/>
      <color theme="0"/>
      <name val="Arial"/>
      <family val="2"/>
    </font>
    <font>
      <b/>
      <sz val="9"/>
      <name val="Arial"/>
      <family val="2"/>
    </font>
    <font>
      <b/>
      <i/>
      <sz val="9"/>
      <name val="Arial"/>
      <family val="2"/>
    </font>
    <font>
      <b/>
      <u/>
      <sz val="9"/>
      <color theme="0" tint="-0.499984740745262"/>
      <name val="Arial"/>
      <family val="2"/>
    </font>
    <font>
      <b/>
      <u/>
      <sz val="9"/>
      <color rgb="FF008000"/>
      <name val="Arial"/>
      <family val="2"/>
    </font>
    <font>
      <b/>
      <sz val="9"/>
      <color rgb="FF292929"/>
      <name val="Arial"/>
      <family val="2"/>
    </font>
    <font>
      <sz val="9"/>
      <color theme="1" tint="4.9989318521683403E-2"/>
      <name val="Arial"/>
      <family val="2"/>
    </font>
    <font>
      <sz val="7"/>
      <color theme="1"/>
      <name val="Arial"/>
      <family val="2"/>
    </font>
    <font>
      <b/>
      <sz val="7"/>
      <color theme="0"/>
      <name val="Arial"/>
      <family val="2"/>
    </font>
    <font>
      <sz val="9"/>
      <color theme="8" tint="-0.499984740745262"/>
      <name val="Arial"/>
      <family val="2"/>
    </font>
    <font>
      <b/>
      <sz val="9"/>
      <color rgb="FFC00000"/>
      <name val="Arial"/>
      <family val="2"/>
    </font>
    <font>
      <b/>
      <i/>
      <sz val="9"/>
      <color theme="1"/>
      <name val="Arial"/>
      <family val="2"/>
    </font>
    <font>
      <i/>
      <sz val="9"/>
      <color rgb="FF002060"/>
      <name val="Arial"/>
      <family val="2"/>
    </font>
    <font>
      <b/>
      <i/>
      <sz val="9"/>
      <color rgb="FFC00000"/>
      <name val="Arial"/>
      <family val="2"/>
    </font>
    <font>
      <sz val="6"/>
      <color theme="1"/>
      <name val="Arial"/>
      <family val="2"/>
    </font>
    <font>
      <b/>
      <sz val="6"/>
      <color theme="0"/>
      <name val="Arial"/>
      <family val="2"/>
    </font>
    <font>
      <b/>
      <i/>
      <sz val="9"/>
      <color rgb="FF002060"/>
      <name val="Arial"/>
      <family val="2"/>
    </font>
    <font>
      <i/>
      <sz val="9"/>
      <color theme="8" tint="-0.499984740745262"/>
      <name val="Arial"/>
      <family val="2"/>
    </font>
    <font>
      <i/>
      <sz val="9"/>
      <color theme="1"/>
      <name val="Arial"/>
      <family val="2"/>
    </font>
    <font>
      <b/>
      <i/>
      <sz val="9"/>
      <color theme="8" tint="-0.499984740745262"/>
      <name val="Arial"/>
      <family val="2"/>
    </font>
    <font>
      <b/>
      <sz val="9"/>
      <color theme="7" tint="0.59999389629810485"/>
      <name val="Arial"/>
      <family val="2"/>
    </font>
    <font>
      <b/>
      <sz val="9"/>
      <color rgb="FFFFC000"/>
      <name val="Arial"/>
      <family val="2"/>
    </font>
    <font>
      <b/>
      <sz val="9"/>
      <color theme="7" tint="-0.249977111117893"/>
      <name val="Arial"/>
      <family val="2"/>
    </font>
    <font>
      <i/>
      <sz val="9"/>
      <color rgb="FFC00000"/>
      <name val="Arial"/>
      <family val="2"/>
    </font>
    <font>
      <sz val="9"/>
      <name val="Arial"/>
      <family val="2"/>
    </font>
    <font>
      <sz val="9"/>
      <color rgb="FFFF9933"/>
      <name val="Arial"/>
      <family val="2"/>
    </font>
    <font>
      <i/>
      <sz val="9"/>
      <name val="Arial"/>
      <family val="2"/>
    </font>
    <font>
      <i/>
      <sz val="9"/>
      <color theme="0"/>
      <name val="Arial"/>
      <family val="2"/>
    </font>
    <font>
      <b/>
      <i/>
      <sz val="9"/>
      <color theme="0"/>
      <name val="Arial"/>
      <family val="2"/>
    </font>
    <font>
      <b/>
      <sz val="9"/>
      <color rgb="FF008000"/>
      <name val="Arial"/>
      <family val="2"/>
    </font>
    <font>
      <b/>
      <sz val="9"/>
      <color theme="0" tint="-0.499984740745262"/>
      <name val="Arial"/>
      <family val="2"/>
    </font>
    <font>
      <sz val="8"/>
      <color theme="1"/>
      <name val="Arial"/>
      <family val="2"/>
    </font>
    <font>
      <b/>
      <sz val="8"/>
      <color rgb="FFC00000"/>
      <name val="Arial"/>
      <family val="2"/>
    </font>
    <font>
      <i/>
      <sz val="8"/>
      <color theme="1"/>
      <name val="Arial"/>
      <family val="2"/>
    </font>
    <font>
      <b/>
      <i/>
      <sz val="8"/>
      <color theme="1"/>
      <name val="Arial"/>
      <family val="2"/>
    </font>
    <font>
      <b/>
      <i/>
      <sz val="8"/>
      <color rgb="FFC00000"/>
      <name val="Arial"/>
      <family val="2"/>
    </font>
    <font>
      <i/>
      <sz val="8"/>
      <name val="Arial"/>
      <family val="2"/>
    </font>
    <font>
      <b/>
      <i/>
      <sz val="8"/>
      <name val="Arial"/>
      <family val="2"/>
    </font>
    <font>
      <b/>
      <sz val="8"/>
      <color theme="1"/>
      <name val="Arial"/>
      <family val="2"/>
    </font>
    <font>
      <i/>
      <sz val="8"/>
      <color rgb="FFFF9933"/>
      <name val="Arial"/>
      <family val="2"/>
    </font>
    <font>
      <i/>
      <sz val="8"/>
      <color rgb="FF002060"/>
      <name val="Arial"/>
      <family val="2"/>
    </font>
    <font>
      <i/>
      <sz val="8"/>
      <color theme="0" tint="-0.499984740745262"/>
      <name val="Arial"/>
      <family val="2"/>
    </font>
    <font>
      <u/>
      <sz val="8"/>
      <color theme="1"/>
      <name val="Arial"/>
      <family val="2"/>
    </font>
    <font>
      <sz val="9"/>
      <color rgb="FF008000"/>
      <name val="Arial"/>
      <family val="2"/>
    </font>
    <font>
      <sz val="8"/>
      <name val="Arial"/>
      <family val="2"/>
    </font>
    <font>
      <i/>
      <sz val="9"/>
      <color theme="0" tint="-0.499984740745262"/>
      <name val="Arial"/>
      <family val="2"/>
    </font>
    <font>
      <sz val="9"/>
      <color rgb="FFFF0000"/>
      <name val="Arial"/>
      <family val="2"/>
    </font>
    <font>
      <i/>
      <sz val="8"/>
      <color theme="2" tint="-0.499984740745262"/>
      <name val="Arial"/>
      <family val="2"/>
    </font>
    <font>
      <sz val="8"/>
      <color rgb="FFFF0000"/>
      <name val="Arial"/>
      <family val="2"/>
    </font>
  </fonts>
  <fills count="35">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theme="0" tint="-0.249977111117893"/>
        <bgColor indexed="64"/>
      </patternFill>
    </fill>
    <fill>
      <patternFill patternType="solid">
        <fgColor theme="8" tint="-0.499984740745262"/>
        <bgColor indexed="64"/>
      </patternFill>
    </fill>
    <fill>
      <patternFill patternType="solid">
        <fgColor rgb="FF70AD47"/>
        <bgColor indexed="64"/>
      </patternFill>
    </fill>
    <fill>
      <patternFill patternType="solid">
        <fgColor theme="9" tint="0.39997558519241921"/>
        <bgColor indexed="64"/>
      </patternFill>
    </fill>
    <fill>
      <patternFill patternType="solid">
        <fgColor theme="9" tint="0.59999389629810485"/>
        <bgColor indexed="64"/>
      </patternFill>
    </fill>
    <fill>
      <patternFill patternType="solid">
        <fgColor theme="9"/>
        <bgColor indexed="64"/>
      </patternFill>
    </fill>
    <fill>
      <patternFill patternType="solid">
        <fgColor theme="7" tint="0.39997558519241921"/>
        <bgColor indexed="64"/>
      </patternFill>
    </fill>
    <fill>
      <patternFill patternType="solid">
        <fgColor theme="7" tint="-0.249977111117893"/>
        <bgColor indexed="64"/>
      </patternFill>
    </fill>
    <fill>
      <patternFill patternType="solid">
        <fgColor theme="7"/>
        <bgColor indexed="64"/>
      </patternFill>
    </fill>
    <fill>
      <patternFill patternType="solid">
        <fgColor theme="7" tint="0.59999389629810485"/>
        <bgColor indexed="64"/>
      </patternFill>
    </fill>
    <fill>
      <patternFill patternType="solid">
        <fgColor theme="7" tint="-0.499984740745262"/>
        <bgColor indexed="64"/>
      </patternFill>
    </fill>
    <fill>
      <patternFill patternType="solid">
        <fgColor theme="0" tint="-0.499984740745262"/>
        <bgColor indexed="64"/>
      </patternFill>
    </fill>
    <fill>
      <patternFill patternType="solid">
        <fgColor theme="0" tint="-0.34998626667073579"/>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5" tint="0.39997558519241921"/>
        <bgColor indexed="64"/>
      </patternFill>
    </fill>
    <fill>
      <patternFill patternType="solid">
        <fgColor rgb="FF008000"/>
        <bgColor indexed="64"/>
      </patternFill>
    </fill>
    <fill>
      <patternFill patternType="solid">
        <fgColor rgb="FFFFC000"/>
        <bgColor indexed="64"/>
      </patternFill>
    </fill>
    <fill>
      <patternFill patternType="solid">
        <fgColor rgb="FFFF9933"/>
        <bgColor indexed="64"/>
      </patternFill>
    </fill>
    <fill>
      <patternFill patternType="solid">
        <fgColor theme="5" tint="-0.499984740745262"/>
        <bgColor indexed="64"/>
      </patternFill>
    </fill>
    <fill>
      <patternFill patternType="solid">
        <fgColor theme="8" tint="-0.249977111117893"/>
        <bgColor indexed="64"/>
      </patternFill>
    </fill>
    <fill>
      <patternFill patternType="solid">
        <fgColor theme="9" tint="-0.499984740745262"/>
        <bgColor indexed="64"/>
      </patternFill>
    </fill>
    <fill>
      <patternFill patternType="solid">
        <fgColor theme="5" tint="-0.249977111117893"/>
        <bgColor indexed="64"/>
      </patternFill>
    </fill>
    <fill>
      <patternFill patternType="solid">
        <fgColor theme="5"/>
        <bgColor indexed="64"/>
      </patternFill>
    </fill>
    <fill>
      <patternFill patternType="solid">
        <fgColor rgb="FF002060"/>
        <bgColor indexed="64"/>
      </patternFill>
    </fill>
    <fill>
      <patternFill patternType="solid">
        <fgColor theme="5" tint="0.79998168889431442"/>
        <bgColor indexed="64"/>
      </patternFill>
    </fill>
    <fill>
      <patternFill patternType="solid">
        <fgColor rgb="FFF2B300"/>
        <bgColor indexed="64"/>
      </patternFill>
    </fill>
    <fill>
      <patternFill patternType="solid">
        <fgColor theme="4" tint="0.39997558519241921"/>
        <bgColor indexed="64"/>
      </patternFill>
    </fill>
    <fill>
      <patternFill patternType="solid">
        <fgColor theme="4" tint="-0.249977111117893"/>
        <bgColor indexed="64"/>
      </patternFill>
    </fill>
    <fill>
      <patternFill patternType="solid">
        <fgColor rgb="FF00B0F0"/>
        <bgColor indexed="64"/>
      </patternFill>
    </fill>
    <fill>
      <patternFill patternType="solid">
        <fgColor rgb="FFFFFF00"/>
        <bgColor indexed="64"/>
      </patternFill>
    </fill>
  </fills>
  <borders count="103">
    <border>
      <left/>
      <right/>
      <top/>
      <bottom/>
      <diagonal/>
    </border>
    <border>
      <left style="medium">
        <color rgb="FF4B514E"/>
      </left>
      <right/>
      <top style="medium">
        <color rgb="FF4B514E"/>
      </top>
      <bottom/>
      <diagonal/>
    </border>
    <border>
      <left/>
      <right/>
      <top style="medium">
        <color rgb="FF4B514E"/>
      </top>
      <bottom/>
      <diagonal/>
    </border>
    <border>
      <left/>
      <right style="medium">
        <color rgb="FF4B514E"/>
      </right>
      <top style="medium">
        <color rgb="FF4B514E"/>
      </top>
      <bottom/>
      <diagonal/>
    </border>
    <border>
      <left style="medium">
        <color rgb="FF4B514E"/>
      </left>
      <right/>
      <top/>
      <bottom/>
      <diagonal/>
    </border>
    <border>
      <left style="thin">
        <color rgb="FF4B514E"/>
      </left>
      <right/>
      <top style="thin">
        <color rgb="FF4B514E"/>
      </top>
      <bottom/>
      <diagonal/>
    </border>
    <border>
      <left/>
      <right/>
      <top style="thin">
        <color rgb="FF4B514E"/>
      </top>
      <bottom/>
      <diagonal/>
    </border>
    <border>
      <left/>
      <right style="thin">
        <color rgb="FF4B514E"/>
      </right>
      <top style="thin">
        <color rgb="FF4B514E"/>
      </top>
      <bottom/>
      <diagonal/>
    </border>
    <border>
      <left style="thin">
        <color rgb="FF4B514E"/>
      </left>
      <right/>
      <top style="thin">
        <color rgb="FF4B514E"/>
      </top>
      <bottom style="thin">
        <color rgb="FF4B514E"/>
      </bottom>
      <diagonal/>
    </border>
    <border>
      <left/>
      <right/>
      <top style="thin">
        <color rgb="FF4B514E"/>
      </top>
      <bottom style="thin">
        <color rgb="FF4B514E"/>
      </bottom>
      <diagonal/>
    </border>
    <border>
      <left/>
      <right style="thin">
        <color rgb="FF4B514E"/>
      </right>
      <top style="thin">
        <color rgb="FF4B514E"/>
      </top>
      <bottom style="thin">
        <color rgb="FF4B514E"/>
      </bottom>
      <diagonal/>
    </border>
    <border>
      <left/>
      <right style="medium">
        <color rgb="FF4B514E"/>
      </right>
      <top/>
      <bottom/>
      <diagonal/>
    </border>
    <border>
      <left style="thin">
        <color rgb="FF4B514E"/>
      </left>
      <right/>
      <top/>
      <bottom/>
      <diagonal/>
    </border>
    <border>
      <left/>
      <right style="thin">
        <color rgb="FF4B514E"/>
      </right>
      <top/>
      <bottom/>
      <diagonal/>
    </border>
    <border>
      <left style="thin">
        <color rgb="FF4B514E"/>
      </left>
      <right/>
      <top/>
      <bottom style="thin">
        <color rgb="FF4B514E"/>
      </bottom>
      <diagonal/>
    </border>
    <border>
      <left/>
      <right/>
      <top/>
      <bottom style="thin">
        <color rgb="FF4B514E"/>
      </bottom>
      <diagonal/>
    </border>
    <border>
      <left/>
      <right style="thin">
        <color rgb="FF4B514E"/>
      </right>
      <top/>
      <bottom style="thin">
        <color rgb="FF4B514E"/>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34998626667073579"/>
      </bottom>
      <diagonal/>
    </border>
    <border>
      <left/>
      <right/>
      <top style="thin">
        <color theme="0" tint="-0.24994659260841701"/>
      </top>
      <bottom style="thin">
        <color theme="0" tint="-0.34998626667073579"/>
      </bottom>
      <diagonal/>
    </border>
    <border>
      <left/>
      <right style="thin">
        <color theme="0" tint="-4.9989318521683403E-2"/>
      </right>
      <top style="thin">
        <color theme="0" tint="-0.24994659260841701"/>
      </top>
      <bottom style="thin">
        <color theme="0" tint="-0.34998626667073579"/>
      </bottom>
      <diagonal/>
    </border>
    <border>
      <left/>
      <right/>
      <top style="thin">
        <color theme="0" tint="-0.24994659260841701"/>
      </top>
      <bottom style="thin">
        <color theme="0" tint="-0.24994659260841701"/>
      </bottom>
      <diagonal/>
    </border>
    <border>
      <left style="thin">
        <color theme="0" tint="-4.9989318521683403E-2"/>
      </left>
      <right/>
      <top style="thin">
        <color theme="0" tint="-0.24994659260841701"/>
      </top>
      <bottom style="thin">
        <color theme="0" tint="-0.24994659260841701"/>
      </bottom>
      <diagonal/>
    </border>
    <border>
      <left/>
      <right style="thin">
        <color theme="0" tint="-4.9989318521683403E-2"/>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34998626667073579"/>
      </top>
      <bottom style="thin">
        <color theme="0" tint="-0.34998626667073579"/>
      </bottom>
      <diagonal/>
    </border>
    <border>
      <left style="thin">
        <color theme="0" tint="-0.24994659260841701"/>
      </left>
      <right style="thin">
        <color theme="0" tint="-4.9989318521683403E-2"/>
      </right>
      <top style="thin">
        <color theme="0" tint="-0.34998626667073579"/>
      </top>
      <bottom style="thin">
        <color theme="0" tint="-0.34998626667073579"/>
      </bottom>
      <diagonal/>
    </border>
    <border>
      <left style="thin">
        <color theme="0" tint="-0.24994659260841701"/>
      </left>
      <right style="thin">
        <color theme="0" tint="-0.24994659260841701"/>
      </right>
      <top style="thin">
        <color theme="0" tint="-0.34998626667073579"/>
      </top>
      <bottom style="thin">
        <color theme="0" tint="-0.24994659260841701"/>
      </bottom>
      <diagonal/>
    </border>
    <border>
      <left style="thin">
        <color theme="0" tint="-0.24994659260841701"/>
      </left>
      <right style="thin">
        <color theme="0" tint="-4.9989318521683403E-2"/>
      </right>
      <top style="thin">
        <color theme="0" tint="-0.34998626667073579"/>
      </top>
      <bottom style="thin">
        <color theme="0" tint="-0.24994659260841701"/>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medium">
        <color rgb="FF4B514E"/>
      </left>
      <right/>
      <top/>
      <bottom style="medium">
        <color rgb="FF4B514E"/>
      </bottom>
      <diagonal/>
    </border>
    <border>
      <left/>
      <right/>
      <top/>
      <bottom style="medium">
        <color rgb="FF4B514E"/>
      </bottom>
      <diagonal/>
    </border>
    <border>
      <left/>
      <right style="medium">
        <color rgb="FF4B514E"/>
      </right>
      <top/>
      <bottom style="medium">
        <color rgb="FF4B514E"/>
      </bottom>
      <diagonal/>
    </border>
    <border>
      <left/>
      <right/>
      <top/>
      <bottom style="thin">
        <color theme="0" tint="-0.24994659260841701"/>
      </bottom>
      <diagonal/>
    </border>
    <border>
      <left/>
      <right style="thin">
        <color theme="0" tint="-0.24994659260841701"/>
      </right>
      <top/>
      <bottom style="thin">
        <color theme="0" tint="-0.24994659260841701"/>
      </bottom>
      <diagonal/>
    </border>
    <border>
      <left style="thin">
        <color theme="0" tint="-0.24994659260841701"/>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style="thin">
        <color theme="0" tint="-0.24994659260841701"/>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24994659260841701"/>
      </right>
      <top/>
      <bottom/>
      <diagonal/>
    </border>
    <border>
      <left style="thin">
        <color theme="0" tint="-0.34998626667073579"/>
      </left>
      <right style="thin">
        <color theme="0" tint="-0.24994659260841701"/>
      </right>
      <top/>
      <bottom style="thin">
        <color theme="0" tint="-0.24994659260841701"/>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4659260841701"/>
      </left>
      <right style="thin">
        <color theme="0" tint="-0.34998626667073579"/>
      </right>
      <top style="thin">
        <color theme="0" tint="-0.24994659260841701"/>
      </top>
      <bottom/>
      <diagonal/>
    </border>
    <border>
      <left style="thin">
        <color theme="0" tint="-0.24994659260841701"/>
      </left>
      <right style="thin">
        <color theme="0" tint="-0.34998626667073579"/>
      </right>
      <top/>
      <bottom style="thin">
        <color theme="0" tint="-0.24994659260841701"/>
      </bottom>
      <diagonal/>
    </border>
    <border>
      <left style="thin">
        <color theme="0" tint="-0.34998626667073579"/>
      </left>
      <right style="thin">
        <color theme="0" tint="-0.24994659260841701"/>
      </right>
      <top style="thin">
        <color theme="0" tint="-0.24994659260841701"/>
      </top>
      <bottom/>
      <diagonal/>
    </border>
    <border>
      <left style="thin">
        <color theme="0" tint="-0.34998626667073579"/>
      </left>
      <right style="thin">
        <color theme="0" tint="-0.24994659260841701"/>
      </right>
      <top style="thin">
        <color theme="0" tint="-0.24994659260841701"/>
      </top>
      <bottom style="thin">
        <color theme="0" tint="-0.24994659260841701"/>
      </bottom>
      <diagonal/>
    </border>
    <border>
      <left/>
      <right style="thin">
        <color indexed="64"/>
      </right>
      <top style="thin">
        <color rgb="FF4B514E"/>
      </top>
      <bottom style="thin">
        <color rgb="FF4B514E"/>
      </bottom>
      <diagonal/>
    </border>
    <border>
      <left/>
      <right style="thin">
        <color indexed="64"/>
      </right>
      <top style="thin">
        <color rgb="FF4B514E"/>
      </top>
      <bottom/>
      <diagonal/>
    </border>
    <border>
      <left/>
      <right style="thin">
        <color indexed="64"/>
      </right>
      <top/>
      <bottom style="thin">
        <color rgb="FF4B514E"/>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theme="0" tint="-0.14999847407452621"/>
      </left>
      <right/>
      <top style="thin">
        <color theme="0" tint="-0.14999847407452621"/>
      </top>
      <bottom style="thin">
        <color theme="0" tint="-0.14999847407452621"/>
      </bottom>
      <diagonal/>
    </border>
    <border>
      <left/>
      <right/>
      <top style="thin">
        <color theme="0" tint="-0.14999847407452621"/>
      </top>
      <bottom style="thin">
        <color theme="0" tint="-0.14999847407452621"/>
      </bottom>
      <diagonal/>
    </border>
    <border>
      <left/>
      <right style="thin">
        <color theme="0" tint="-0.14999847407452621"/>
      </right>
      <top style="thin">
        <color theme="0" tint="-0.14999847407452621"/>
      </top>
      <bottom style="thin">
        <color theme="0" tint="-0.14999847407452621"/>
      </bottom>
      <diagonal/>
    </border>
    <border>
      <left style="thin">
        <color theme="0" tint="-0.499984740745262"/>
      </left>
      <right style="thin">
        <color theme="0" tint="-0.24994659260841701"/>
      </right>
      <top style="thin">
        <color theme="0" tint="-0.24994659260841701"/>
      </top>
      <bottom/>
      <diagonal/>
    </border>
    <border>
      <left style="thin">
        <color theme="0" tint="-0.499984740745262"/>
      </left>
      <right style="thin">
        <color theme="0" tint="-0.24994659260841701"/>
      </right>
      <top/>
      <bottom/>
      <diagonal/>
    </border>
    <border>
      <left style="thin">
        <color theme="0" tint="-0.499984740745262"/>
      </left>
      <right style="thin">
        <color theme="0" tint="-0.24994659260841701"/>
      </right>
      <top/>
      <bottom style="thin">
        <color theme="0" tint="-0.24994659260841701"/>
      </bottom>
      <diagonal/>
    </border>
    <border>
      <left style="thin">
        <color theme="0" tint="-0.249977111117893"/>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77111117893"/>
      </right>
      <top style="thin">
        <color theme="0" tint="-0.24994659260841701"/>
      </top>
      <bottom style="thin">
        <color theme="0" tint="-0.24994659260841701"/>
      </bottom>
      <diagonal/>
    </border>
    <border>
      <left style="thin">
        <color theme="0" tint="-0.24994659260841701"/>
      </left>
      <right style="thin">
        <color theme="0" tint="-0.249977111117893"/>
      </right>
      <top style="thin">
        <color theme="0" tint="-0.24994659260841701"/>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diagonal/>
    </border>
    <border>
      <left style="thin">
        <color theme="0" tint="-0.249977111117893"/>
      </left>
      <right/>
      <top/>
      <bottom/>
      <diagonal/>
    </border>
    <border>
      <left style="thin">
        <color theme="0" tint="-0.249977111117893"/>
      </left>
      <right/>
      <top style="thin">
        <color theme="0" tint="-0.24994659260841701"/>
      </top>
      <bottom/>
      <diagonal/>
    </border>
    <border>
      <left style="thin">
        <color theme="0" tint="-0.249977111117893"/>
      </left>
      <right/>
      <top/>
      <bottom style="thin">
        <color theme="0" tint="-0.24994659260841701"/>
      </bottom>
      <diagonal/>
    </border>
    <border>
      <left style="thin">
        <color theme="0" tint="-0.34998626667073579"/>
      </left>
      <right style="thin">
        <color theme="0" tint="-0.24994659260841701"/>
      </right>
      <top/>
      <bottom style="thin">
        <color theme="0" tint="-0.249977111117893"/>
      </bottom>
      <diagonal/>
    </border>
    <border>
      <left style="thin">
        <color theme="0" tint="-0.24994659260841701"/>
      </left>
      <right style="thin">
        <color theme="0" tint="-0.34998626667073579"/>
      </right>
      <top style="thin">
        <color theme="0" tint="-0.24994659260841701"/>
      </top>
      <bottom style="thin">
        <color theme="0" tint="-0.24994659260841701"/>
      </bottom>
      <diagonal/>
    </border>
    <border>
      <left style="thin">
        <color theme="0" tint="-0.34998626667073579"/>
      </left>
      <right/>
      <top style="thin">
        <color theme="0" tint="-0.34998626667073579"/>
      </top>
      <bottom/>
      <diagonal/>
    </border>
    <border>
      <left/>
      <right/>
      <top style="thin">
        <color theme="0" tint="-0.34998626667073579"/>
      </top>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theme="0" tint="-0.499984740745262"/>
      </right>
      <top style="thin">
        <color theme="0" tint="-0.24994659260841701"/>
      </top>
      <bottom/>
      <diagonal/>
    </border>
    <border>
      <left/>
      <right style="thin">
        <color theme="0" tint="-0.499984740745262"/>
      </right>
      <top/>
      <bottom/>
      <diagonal/>
    </border>
    <border>
      <left style="thin">
        <color theme="0" tint="-0.34998626667073579"/>
      </left>
      <right/>
      <top/>
      <bottom style="thin">
        <color theme="0" tint="-0.34998626667073579"/>
      </bottom>
      <diagonal/>
    </border>
    <border>
      <left/>
      <right style="thin">
        <color theme="0" tint="-0.34998626667073579"/>
      </right>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24994659260841701"/>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theme="0" tint="-0.24994659260841701"/>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right style="thin">
        <color theme="0" tint="-0.34998626667073579"/>
      </right>
      <top style="thin">
        <color theme="0" tint="-0.34998626667073579"/>
      </top>
      <bottom/>
      <diagonal/>
    </border>
    <border>
      <left/>
      <right style="thin">
        <color theme="0" tint="-0.249977111117893"/>
      </right>
      <top/>
      <bottom/>
      <diagonal/>
    </border>
    <border>
      <left/>
      <right style="thin">
        <color theme="0" tint="-0.249977111117893"/>
      </right>
      <top style="thin">
        <color theme="0" tint="-0.249977111117893"/>
      </top>
      <bottom/>
      <diagonal/>
    </border>
    <border>
      <left style="thin">
        <color theme="0" tint="-0.249977111117893"/>
      </left>
      <right/>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4659260841701"/>
      </left>
      <right/>
      <top style="thin">
        <color theme="0" tint="-0.24994659260841701"/>
      </top>
      <bottom style="thin">
        <color theme="0" tint="-0.249977111117893"/>
      </bottom>
      <diagonal/>
    </border>
    <border>
      <left style="thin">
        <color theme="0" tint="-0.249977111117893"/>
      </left>
      <right style="thin">
        <color theme="0"/>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4659260841701"/>
      </right>
      <top style="thin">
        <color theme="0" tint="-0.24994659260841701"/>
      </top>
      <bottom style="thin">
        <color theme="0" tint="-0.249977111117893"/>
      </bottom>
      <diagonal/>
    </border>
    <border>
      <left style="thin">
        <color theme="0" tint="-0.249977111117893"/>
      </left>
      <right/>
      <top style="thin">
        <color theme="0" tint="-0.249977111117893"/>
      </top>
      <bottom/>
      <diagonal/>
    </border>
    <border>
      <left style="medium">
        <color rgb="FF4B514E"/>
      </left>
      <right style="thin">
        <color theme="0" tint="-0.249977111117893"/>
      </right>
      <top/>
      <bottom/>
      <diagonal/>
    </border>
    <border>
      <left/>
      <right/>
      <top style="thin">
        <color theme="0" tint="-0.249977111117893"/>
      </top>
      <bottom style="thin">
        <color theme="0" tint="-0.249977111117893"/>
      </bottom>
      <diagonal/>
    </border>
    <border>
      <left style="thin">
        <color theme="0" tint="-0.24994659260841701"/>
      </left>
      <right style="thin">
        <color theme="0" tint="-0.249977111117893"/>
      </right>
      <top style="thin">
        <color theme="0" tint="-0.24994659260841701"/>
      </top>
      <bottom/>
      <diagonal/>
    </border>
    <border>
      <left style="thin">
        <color theme="0" tint="-0.249977111117893"/>
      </left>
      <right style="thin">
        <color theme="0" tint="-0.24994659260841701"/>
      </right>
      <top style="thin">
        <color theme="0" tint="-0.24994659260841701"/>
      </top>
      <bottom/>
      <diagonal/>
    </border>
    <border>
      <left style="thin">
        <color theme="0" tint="-0.249977111117893"/>
      </left>
      <right style="thin">
        <color theme="0" tint="-0.24994659260841701"/>
      </right>
      <top style="thin">
        <color theme="0" tint="-0.249977111117893"/>
      </top>
      <bottom style="thin">
        <color theme="0" tint="-0.249977111117893"/>
      </bottom>
      <diagonal/>
    </border>
    <border>
      <left style="thin">
        <color theme="0" tint="-0.24994659260841701"/>
      </left>
      <right style="thin">
        <color theme="0" tint="-0.24994659260841701"/>
      </right>
      <top style="thin">
        <color theme="0" tint="-0.249977111117893"/>
      </top>
      <bottom style="thin">
        <color theme="0" tint="-0.249977111117893"/>
      </bottom>
      <diagonal/>
    </border>
    <border>
      <left style="thin">
        <color theme="0" tint="-0.24994659260841701"/>
      </left>
      <right/>
      <top style="thin">
        <color theme="0" tint="-0.249977111117893"/>
      </top>
      <bottom style="thin">
        <color theme="0" tint="-0.249977111117893"/>
      </bottom>
      <diagonal/>
    </border>
  </borders>
  <cellStyleXfs count="1">
    <xf numFmtId="0" fontId="0" fillId="0" borderId="0"/>
  </cellStyleXfs>
  <cellXfs count="458">
    <xf numFmtId="0" fontId="0" fillId="0" borderId="0" xfId="0"/>
    <xf numFmtId="0" fontId="3" fillId="2" borderId="17" xfId="0" applyFont="1" applyFill="1" applyBorder="1" applyAlignment="1">
      <alignment horizontal="center" vertical="center"/>
    </xf>
    <xf numFmtId="0" fontId="4" fillId="2" borderId="17" xfId="0" applyFont="1" applyFill="1" applyBorder="1" applyAlignment="1">
      <alignment horizontal="center" vertical="center" wrapText="1"/>
    </xf>
    <xf numFmtId="0" fontId="3" fillId="2" borderId="17" xfId="0" applyFont="1" applyFill="1" applyBorder="1" applyAlignment="1">
      <alignment vertical="center"/>
    </xf>
    <xf numFmtId="0" fontId="4" fillId="2" borderId="0" xfId="0" applyFont="1" applyFill="1" applyAlignment="1">
      <alignment horizontal="justify" vertical="top"/>
    </xf>
    <xf numFmtId="0" fontId="4" fillId="0" borderId="0" xfId="0" applyFont="1" applyAlignment="1">
      <alignment horizontal="justify" vertical="top"/>
    </xf>
    <xf numFmtId="0" fontId="4" fillId="2" borderId="1" xfId="0" applyFont="1" applyFill="1" applyBorder="1" applyAlignment="1">
      <alignment horizontal="justify" vertical="top"/>
    </xf>
    <xf numFmtId="0" fontId="4" fillId="2" borderId="2" xfId="0" applyFont="1" applyFill="1" applyBorder="1" applyAlignment="1">
      <alignment horizontal="justify" vertical="top"/>
    </xf>
    <xf numFmtId="0" fontId="4" fillId="2" borderId="3" xfId="0" applyFont="1" applyFill="1" applyBorder="1" applyAlignment="1">
      <alignment horizontal="justify" vertical="top"/>
    </xf>
    <xf numFmtId="0" fontId="4" fillId="2" borderId="4" xfId="0" applyFont="1" applyFill="1" applyBorder="1" applyAlignment="1">
      <alignment horizontal="justify" vertical="top"/>
    </xf>
    <xf numFmtId="0" fontId="4" fillId="2" borderId="11" xfId="0" applyFont="1" applyFill="1" applyBorder="1" applyAlignment="1">
      <alignment horizontal="justify" vertical="top"/>
    </xf>
    <xf numFmtId="0" fontId="13" fillId="3" borderId="29" xfId="0" applyFont="1" applyFill="1" applyBorder="1" applyAlignment="1">
      <alignment horizontal="center" vertical="center" wrapText="1"/>
    </xf>
    <xf numFmtId="0" fontId="3" fillId="2" borderId="17" xfId="0" applyFont="1" applyFill="1" applyBorder="1" applyAlignment="1">
      <alignment horizontal="center" vertical="center" wrapText="1"/>
    </xf>
    <xf numFmtId="0" fontId="3" fillId="2" borderId="41" xfId="0" applyFont="1" applyFill="1" applyBorder="1" applyAlignment="1">
      <alignment vertical="center" wrapText="1"/>
    </xf>
    <xf numFmtId="0" fontId="3" fillId="2" borderId="35" xfId="0" applyFont="1" applyFill="1" applyBorder="1" applyAlignment="1">
      <alignment vertical="center" wrapText="1"/>
    </xf>
    <xf numFmtId="0" fontId="8" fillId="2" borderId="35" xfId="0" applyFont="1" applyFill="1" applyBorder="1" applyAlignment="1">
      <alignment horizontal="right" vertical="center" wrapText="1"/>
    </xf>
    <xf numFmtId="9" fontId="8" fillId="2" borderId="35" xfId="0" applyNumberFormat="1" applyFont="1" applyFill="1" applyBorder="1" applyAlignment="1">
      <alignment horizontal="left" vertical="center" wrapText="1"/>
    </xf>
    <xf numFmtId="9" fontId="9" fillId="2" borderId="36" xfId="0" applyNumberFormat="1" applyFont="1" applyFill="1" applyBorder="1" applyAlignment="1">
      <alignment horizontal="left" vertical="center" wrapText="1"/>
    </xf>
    <xf numFmtId="0" fontId="3" fillId="2" borderId="37" xfId="0" applyFont="1" applyFill="1" applyBorder="1" applyAlignment="1">
      <alignment vertical="center" wrapText="1"/>
    </xf>
    <xf numFmtId="0" fontId="3" fillId="2" borderId="42" xfId="0" applyFont="1" applyFill="1" applyBorder="1" applyAlignment="1">
      <alignment vertical="center" wrapText="1"/>
    </xf>
    <xf numFmtId="9" fontId="8" fillId="2" borderId="42" xfId="0" applyNumberFormat="1" applyFont="1" applyFill="1" applyBorder="1" applyAlignment="1">
      <alignment horizontal="left" vertical="center" wrapText="1"/>
    </xf>
    <xf numFmtId="9" fontId="9" fillId="2" borderId="38" xfId="0" applyNumberFormat="1" applyFont="1" applyFill="1" applyBorder="1" applyAlignment="1">
      <alignment horizontal="left" vertical="center" wrapText="1"/>
    </xf>
    <xf numFmtId="0" fontId="3" fillId="2" borderId="0" xfId="0" applyFont="1" applyFill="1" applyAlignment="1">
      <alignment vertical="center"/>
    </xf>
    <xf numFmtId="0" fontId="9" fillId="2" borderId="0" xfId="0" applyFont="1" applyFill="1" applyAlignment="1">
      <alignment horizontal="left" vertical="center" wrapText="1"/>
    </xf>
    <xf numFmtId="9" fontId="8" fillId="2" borderId="0" xfId="0" applyNumberFormat="1" applyFont="1" applyFill="1" applyAlignment="1">
      <alignment vertical="center" wrapText="1"/>
    </xf>
    <xf numFmtId="0" fontId="12" fillId="2" borderId="0" xfId="0" applyFont="1" applyFill="1" applyAlignment="1">
      <alignment horizontal="justify" vertical="center"/>
    </xf>
    <xf numFmtId="0" fontId="12" fillId="2" borderId="4" xfId="0" applyFont="1" applyFill="1" applyBorder="1" applyAlignment="1">
      <alignment horizontal="justify" vertical="center"/>
    </xf>
    <xf numFmtId="0" fontId="12" fillId="2" borderId="11" xfId="0" applyFont="1" applyFill="1" applyBorder="1" applyAlignment="1">
      <alignment horizontal="justify" vertical="center"/>
    </xf>
    <xf numFmtId="0" fontId="12" fillId="0" borderId="0" xfId="0" applyFont="1" applyAlignment="1">
      <alignment horizontal="justify" vertical="center"/>
    </xf>
    <xf numFmtId="0" fontId="4" fillId="2" borderId="0" xfId="0" applyFont="1" applyFill="1" applyAlignment="1">
      <alignment horizontal="justify" vertical="center"/>
    </xf>
    <xf numFmtId="0" fontId="4" fillId="2" borderId="4" xfId="0" applyFont="1" applyFill="1" applyBorder="1" applyAlignment="1">
      <alignment horizontal="justify" vertical="center"/>
    </xf>
    <xf numFmtId="0" fontId="4" fillId="2" borderId="11" xfId="0" applyFont="1" applyFill="1" applyBorder="1" applyAlignment="1">
      <alignment horizontal="justify" vertical="center"/>
    </xf>
    <xf numFmtId="0" fontId="4" fillId="0" borderId="0" xfId="0" applyFont="1" applyAlignment="1">
      <alignment horizontal="justify" vertical="center"/>
    </xf>
    <xf numFmtId="0" fontId="3" fillId="6" borderId="17" xfId="0" applyFont="1" applyFill="1" applyBorder="1" applyAlignment="1">
      <alignment vertical="center"/>
    </xf>
    <xf numFmtId="0" fontId="3" fillId="7" borderId="17" xfId="0" applyFont="1" applyFill="1" applyBorder="1" applyAlignment="1">
      <alignment vertical="center"/>
    </xf>
    <xf numFmtId="0" fontId="3" fillId="8" borderId="17" xfId="0" applyFont="1" applyFill="1" applyBorder="1" applyAlignment="1">
      <alignment vertical="center"/>
    </xf>
    <xf numFmtId="0" fontId="3" fillId="0" borderId="17" xfId="0" applyFont="1" applyBorder="1" applyAlignment="1">
      <alignment vertical="center"/>
    </xf>
    <xf numFmtId="0" fontId="3" fillId="9" borderId="17" xfId="0" applyFont="1" applyFill="1" applyBorder="1" applyAlignment="1">
      <alignment vertical="center"/>
    </xf>
    <xf numFmtId="0" fontId="3" fillId="10" borderId="17" xfId="0" applyFont="1" applyFill="1" applyBorder="1" applyAlignment="1">
      <alignment vertical="center"/>
    </xf>
    <xf numFmtId="0" fontId="3" fillId="11" borderId="17" xfId="0" applyFont="1" applyFill="1" applyBorder="1" applyAlignment="1">
      <alignment vertical="center"/>
    </xf>
    <xf numFmtId="0" fontId="3" fillId="12" borderId="17" xfId="0" applyFont="1" applyFill="1" applyBorder="1" applyAlignment="1">
      <alignment vertical="center"/>
    </xf>
    <xf numFmtId="0" fontId="6" fillId="15" borderId="17" xfId="0" applyFont="1" applyFill="1" applyBorder="1" applyAlignment="1">
      <alignment vertical="center"/>
    </xf>
    <xf numFmtId="0" fontId="3" fillId="4" borderId="17" xfId="0" applyFont="1" applyFill="1" applyBorder="1" applyAlignment="1">
      <alignment vertical="center"/>
    </xf>
    <xf numFmtId="16" fontId="4" fillId="2" borderId="0" xfId="0" applyNumberFormat="1" applyFont="1" applyFill="1" applyAlignment="1">
      <alignment horizontal="justify" vertical="center"/>
    </xf>
    <xf numFmtId="0" fontId="4" fillId="2" borderId="32" xfId="0" applyFont="1" applyFill="1" applyBorder="1" applyAlignment="1">
      <alignment horizontal="justify" vertical="center"/>
    </xf>
    <xf numFmtId="0" fontId="4" fillId="2" borderId="33" xfId="0" applyFont="1" applyFill="1" applyBorder="1" applyAlignment="1">
      <alignment horizontal="justify" vertical="center"/>
    </xf>
    <xf numFmtId="0" fontId="4" fillId="2" borderId="34" xfId="0" applyFont="1" applyFill="1" applyBorder="1" applyAlignment="1">
      <alignment horizontal="justify" vertical="center"/>
    </xf>
    <xf numFmtId="0" fontId="14" fillId="2" borderId="0" xfId="0" applyFont="1" applyFill="1" applyAlignment="1">
      <alignment horizontal="left" vertical="center"/>
    </xf>
    <xf numFmtId="9" fontId="9" fillId="2" borderId="0" xfId="0" applyNumberFormat="1" applyFont="1" applyFill="1" applyAlignment="1">
      <alignment horizontal="left" vertical="center" wrapText="1"/>
    </xf>
    <xf numFmtId="0" fontId="10" fillId="2" borderId="10" xfId="0" applyFont="1" applyFill="1" applyBorder="1" applyAlignment="1">
      <alignment horizontal="center" vertical="center" wrapText="1"/>
    </xf>
    <xf numFmtId="0" fontId="3" fillId="2" borderId="31" xfId="0" applyFont="1" applyFill="1" applyBorder="1" applyAlignment="1">
      <alignment vertical="center"/>
    </xf>
    <xf numFmtId="0" fontId="3" fillId="13" borderId="17" xfId="0" applyFont="1" applyFill="1" applyBorder="1" applyAlignment="1">
      <alignment vertical="center"/>
    </xf>
    <xf numFmtId="0" fontId="3" fillId="0" borderId="31" xfId="0" applyFont="1" applyBorder="1" applyAlignment="1">
      <alignment vertical="center"/>
    </xf>
    <xf numFmtId="0" fontId="3" fillId="2" borderId="24" xfId="0" applyFont="1" applyFill="1" applyBorder="1" applyAlignment="1">
      <alignment vertical="center"/>
    </xf>
    <xf numFmtId="0" fontId="3" fillId="20" borderId="17" xfId="0" applyFont="1" applyFill="1" applyBorder="1" applyAlignment="1">
      <alignment vertical="center"/>
    </xf>
    <xf numFmtId="0" fontId="4" fillId="9" borderId="0" xfId="0" applyFont="1" applyFill="1" applyAlignment="1">
      <alignment horizontal="justify" vertical="center"/>
    </xf>
    <xf numFmtId="0" fontId="2" fillId="0" borderId="17" xfId="0" applyFont="1" applyBorder="1" applyAlignment="1">
      <alignment vertical="center"/>
    </xf>
    <xf numFmtId="9" fontId="9" fillId="2" borderId="40" xfId="0" applyNumberFormat="1" applyFont="1" applyFill="1" applyBorder="1" applyAlignment="1">
      <alignment horizontal="left" vertical="center" wrapText="1"/>
    </xf>
    <xf numFmtId="0" fontId="19" fillId="2" borderId="0" xfId="0" applyFont="1" applyFill="1" applyAlignment="1">
      <alignment horizontal="justify" vertical="center"/>
    </xf>
    <xf numFmtId="0" fontId="19" fillId="2" borderId="4" xfId="0" applyFont="1" applyFill="1" applyBorder="1" applyAlignment="1">
      <alignment horizontal="justify" vertical="center"/>
    </xf>
    <xf numFmtId="0" fontId="19" fillId="2" borderId="11" xfId="0" applyFont="1" applyFill="1" applyBorder="1" applyAlignment="1">
      <alignment horizontal="justify" vertical="center"/>
    </xf>
    <xf numFmtId="0" fontId="19" fillId="0" borderId="0" xfId="0" applyFont="1" applyAlignment="1">
      <alignment horizontal="justify" vertical="center"/>
    </xf>
    <xf numFmtId="0" fontId="6" fillId="0" borderId="17" xfId="0" applyFont="1" applyBorder="1" applyAlignment="1">
      <alignment horizontal="center" vertical="center"/>
    </xf>
    <xf numFmtId="1" fontId="3" fillId="0" borderId="17" xfId="0" applyNumberFormat="1" applyFont="1" applyBorder="1" applyAlignment="1">
      <alignment horizontal="center" vertical="center"/>
    </xf>
    <xf numFmtId="0" fontId="3" fillId="2" borderId="29" xfId="0" applyFont="1" applyFill="1" applyBorder="1" applyAlignment="1">
      <alignment vertical="center"/>
    </xf>
    <xf numFmtId="0" fontId="3" fillId="2" borderId="24" xfId="0" applyFont="1" applyFill="1" applyBorder="1" applyAlignment="1">
      <alignment horizontal="center" vertical="center" wrapText="1"/>
    </xf>
    <xf numFmtId="0" fontId="2" fillId="0" borderId="29" xfId="0" applyFont="1" applyBorder="1" applyAlignment="1">
      <alignment vertical="center"/>
    </xf>
    <xf numFmtId="0" fontId="2" fillId="4" borderId="54" xfId="0" applyFont="1" applyFill="1" applyBorder="1" applyAlignment="1">
      <alignment vertical="center"/>
    </xf>
    <xf numFmtId="0" fontId="2" fillId="4" borderId="55" xfId="0" applyFont="1" applyFill="1" applyBorder="1" applyAlignment="1">
      <alignment vertical="center"/>
    </xf>
    <xf numFmtId="0" fontId="2" fillId="4" borderId="56" xfId="0" applyFont="1" applyFill="1" applyBorder="1" applyAlignment="1">
      <alignment vertical="center"/>
    </xf>
    <xf numFmtId="0" fontId="2" fillId="4" borderId="57" xfId="0" applyFont="1" applyFill="1" applyBorder="1" applyAlignment="1">
      <alignment vertical="center"/>
    </xf>
    <xf numFmtId="0" fontId="2" fillId="18" borderId="31" xfId="0" applyFont="1" applyFill="1" applyBorder="1" applyAlignment="1">
      <alignment vertical="center"/>
    </xf>
    <xf numFmtId="0" fontId="3" fillId="0" borderId="29" xfId="0" applyFont="1" applyBorder="1" applyAlignment="1">
      <alignment vertical="center"/>
    </xf>
    <xf numFmtId="0" fontId="3" fillId="0" borderId="62" xfId="0" applyFont="1" applyBorder="1" applyAlignment="1">
      <alignment vertical="center"/>
    </xf>
    <xf numFmtId="0" fontId="3" fillId="2" borderId="61" xfId="0" applyFont="1" applyFill="1" applyBorder="1" applyAlignment="1">
      <alignment vertical="center"/>
    </xf>
    <xf numFmtId="0" fontId="3" fillId="0" borderId="46" xfId="0" applyFont="1" applyBorder="1" applyAlignment="1">
      <alignment vertical="center"/>
    </xf>
    <xf numFmtId="0" fontId="3" fillId="2" borderId="63" xfId="0" applyFont="1" applyFill="1" applyBorder="1" applyAlignment="1">
      <alignment vertical="center"/>
    </xf>
    <xf numFmtId="0" fontId="3" fillId="2" borderId="64" xfId="0" applyFont="1" applyFill="1" applyBorder="1" applyAlignment="1">
      <alignment vertical="center"/>
    </xf>
    <xf numFmtId="0" fontId="3" fillId="2" borderId="65" xfId="0" applyFont="1" applyFill="1" applyBorder="1" applyAlignment="1">
      <alignment vertical="center"/>
    </xf>
    <xf numFmtId="0" fontId="4" fillId="7" borderId="0" xfId="0" applyFont="1" applyFill="1" applyAlignment="1">
      <alignment horizontal="justify" vertical="center"/>
    </xf>
    <xf numFmtId="0" fontId="3" fillId="2" borderId="30" xfId="0" applyFont="1" applyFill="1" applyBorder="1" applyAlignment="1">
      <alignment vertical="center"/>
    </xf>
    <xf numFmtId="0" fontId="3" fillId="4" borderId="31" xfId="0" applyFont="1" applyFill="1" applyBorder="1" applyAlignment="1">
      <alignment vertical="center"/>
    </xf>
    <xf numFmtId="0" fontId="18" fillId="2" borderId="17" xfId="0" applyFont="1" applyFill="1" applyBorder="1" applyAlignment="1">
      <alignment horizontal="center" vertical="center" wrapText="1"/>
    </xf>
    <xf numFmtId="0" fontId="23" fillId="2" borderId="50" xfId="0" applyFont="1" applyFill="1" applyBorder="1" applyAlignment="1">
      <alignment horizontal="justify" vertical="center" wrapText="1"/>
    </xf>
    <xf numFmtId="0" fontId="23" fillId="2" borderId="24" xfId="0" applyFont="1" applyFill="1" applyBorder="1" applyAlignment="1">
      <alignment horizontal="justify" vertical="center" wrapText="1"/>
    </xf>
    <xf numFmtId="0" fontId="23" fillId="2" borderId="61" xfId="0" applyFont="1" applyFill="1" applyBorder="1" applyAlignment="1">
      <alignment horizontal="justify" vertical="center" wrapText="1"/>
    </xf>
    <xf numFmtId="0" fontId="23" fillId="2" borderId="24" xfId="0" applyFont="1" applyFill="1" applyBorder="1" applyAlignment="1">
      <alignment horizontal="justify" vertical="center"/>
    </xf>
    <xf numFmtId="0" fontId="23" fillId="2" borderId="24" xfId="0" applyFont="1" applyFill="1" applyBorder="1" applyAlignment="1">
      <alignment horizontal="left" vertical="center"/>
    </xf>
    <xf numFmtId="0" fontId="23" fillId="2" borderId="24" xfId="0" applyFont="1" applyFill="1" applyBorder="1" applyAlignment="1">
      <alignment horizontal="left" vertical="center" wrapText="1"/>
    </xf>
    <xf numFmtId="0" fontId="22" fillId="2" borderId="0" xfId="0" applyFont="1" applyFill="1" applyAlignment="1">
      <alignment horizontal="left" vertical="center" wrapText="1"/>
    </xf>
    <xf numFmtId="0" fontId="3" fillId="2" borderId="39" xfId="0" applyFont="1" applyFill="1" applyBorder="1" applyAlignment="1">
      <alignment horizontal="center" vertical="center" wrapText="1"/>
    </xf>
    <xf numFmtId="0" fontId="3" fillId="21" borderId="17" xfId="0" applyFont="1" applyFill="1" applyBorder="1" applyAlignment="1">
      <alignment vertical="center"/>
    </xf>
    <xf numFmtId="0" fontId="4" fillId="0" borderId="17" xfId="0" applyFont="1" applyBorder="1" applyAlignment="1">
      <alignment horizontal="center" vertical="center" wrapText="1"/>
    </xf>
    <xf numFmtId="0" fontId="25" fillId="10" borderId="17" xfId="0" applyFont="1" applyFill="1" applyBorder="1" applyAlignment="1">
      <alignment vertical="center"/>
    </xf>
    <xf numFmtId="0" fontId="26" fillId="21" borderId="17" xfId="0" applyFont="1" applyFill="1" applyBorder="1" applyAlignment="1">
      <alignment vertical="center"/>
    </xf>
    <xf numFmtId="0" fontId="27" fillId="11" borderId="17" xfId="0" applyFont="1" applyFill="1" applyBorder="1" applyAlignment="1">
      <alignment vertical="center"/>
    </xf>
    <xf numFmtId="0" fontId="26" fillId="0" borderId="17" xfId="0" applyFont="1" applyBorder="1" applyAlignment="1">
      <alignment vertical="center"/>
    </xf>
    <xf numFmtId="0" fontId="3" fillId="22" borderId="17" xfId="0" applyFont="1" applyFill="1" applyBorder="1" applyAlignment="1">
      <alignment vertical="center"/>
    </xf>
    <xf numFmtId="0" fontId="27" fillId="0" borderId="17" xfId="0" applyFont="1" applyBorder="1" applyAlignment="1">
      <alignment vertical="center"/>
    </xf>
    <xf numFmtId="0" fontId="3" fillId="2" borderId="37" xfId="0" applyFont="1" applyFill="1" applyBorder="1" applyAlignment="1">
      <alignment horizontal="center" vertical="center" wrapText="1"/>
    </xf>
    <xf numFmtId="0" fontId="3" fillId="2" borderId="41" xfId="0" applyFont="1" applyFill="1" applyBorder="1" applyAlignment="1">
      <alignment horizontal="center" vertical="center" wrapText="1"/>
    </xf>
    <xf numFmtId="0" fontId="16" fillId="2" borderId="37" xfId="0" applyFont="1" applyFill="1" applyBorder="1" applyAlignment="1">
      <alignment horizontal="center" vertical="center" wrapText="1"/>
    </xf>
    <xf numFmtId="0" fontId="3" fillId="25" borderId="17" xfId="0" applyFont="1" applyFill="1" applyBorder="1" applyAlignment="1">
      <alignment vertical="center"/>
    </xf>
    <xf numFmtId="0" fontId="3" fillId="8" borderId="43" xfId="0" applyFont="1" applyFill="1" applyBorder="1" applyAlignment="1">
      <alignment vertical="center"/>
    </xf>
    <xf numFmtId="0" fontId="3" fillId="25" borderId="31" xfId="0" applyFont="1" applyFill="1" applyBorder="1" applyAlignment="1">
      <alignment vertical="center"/>
    </xf>
    <xf numFmtId="0" fontId="2" fillId="20" borderId="17" xfId="0" applyFont="1" applyFill="1" applyBorder="1" applyAlignment="1">
      <alignment vertical="center"/>
    </xf>
    <xf numFmtId="0" fontId="4" fillId="20" borderId="0" xfId="0" applyFont="1" applyFill="1" applyAlignment="1">
      <alignment horizontal="justify" vertical="center"/>
    </xf>
    <xf numFmtId="0" fontId="4" fillId="2" borderId="17" xfId="0" applyFont="1" applyFill="1" applyBorder="1" applyAlignment="1">
      <alignment horizontal="center" vertical="top" wrapText="1"/>
    </xf>
    <xf numFmtId="0" fontId="3" fillId="14" borderId="17" xfId="0" applyFont="1" applyFill="1" applyBorder="1" applyAlignment="1">
      <alignment vertical="center"/>
    </xf>
    <xf numFmtId="0" fontId="3" fillId="26" borderId="17" xfId="0" applyFont="1" applyFill="1" applyBorder="1" applyAlignment="1">
      <alignment vertical="center"/>
    </xf>
    <xf numFmtId="0" fontId="3" fillId="0" borderId="17" xfId="0" applyFont="1" applyBorder="1" applyAlignment="1">
      <alignment horizontal="center" vertical="center"/>
    </xf>
    <xf numFmtId="0" fontId="3" fillId="30" borderId="17" xfId="0" applyFont="1" applyFill="1" applyBorder="1" applyAlignment="1">
      <alignment vertical="center"/>
    </xf>
    <xf numFmtId="0" fontId="3" fillId="0" borderId="17" xfId="0" applyFont="1" applyBorder="1" applyAlignment="1">
      <alignment vertical="center" wrapText="1"/>
    </xf>
    <xf numFmtId="0" fontId="3" fillId="2" borderId="70" xfId="0" applyFont="1" applyFill="1" applyBorder="1" applyAlignment="1">
      <alignment vertical="center"/>
    </xf>
    <xf numFmtId="0" fontId="3" fillId="2" borderId="71" xfId="0" applyFont="1" applyFill="1" applyBorder="1" applyAlignment="1">
      <alignment vertical="center"/>
    </xf>
    <xf numFmtId="0" fontId="3" fillId="2" borderId="43" xfId="0" applyFont="1" applyFill="1" applyBorder="1" applyAlignment="1">
      <alignment vertical="center"/>
    </xf>
    <xf numFmtId="0" fontId="3" fillId="28" borderId="31" xfId="0" applyFont="1" applyFill="1" applyBorder="1" applyAlignment="1">
      <alignment vertical="center"/>
    </xf>
    <xf numFmtId="0" fontId="3" fillId="24" borderId="17" xfId="0" applyFont="1" applyFill="1" applyBorder="1" applyAlignment="1">
      <alignment vertical="center"/>
    </xf>
    <xf numFmtId="0" fontId="3" fillId="5" borderId="17" xfId="0" applyFont="1" applyFill="1" applyBorder="1" applyAlignment="1">
      <alignment vertical="center"/>
    </xf>
    <xf numFmtId="0" fontId="3" fillId="32" borderId="17" xfId="0" applyFont="1" applyFill="1" applyBorder="1" applyAlignment="1">
      <alignment vertical="center"/>
    </xf>
    <xf numFmtId="0" fontId="14" fillId="2" borderId="0" xfId="0" applyFont="1" applyFill="1" applyAlignment="1">
      <alignment vertical="center" wrapText="1"/>
    </xf>
    <xf numFmtId="0" fontId="3" fillId="0" borderId="0" xfId="0" applyFont="1" applyAlignment="1">
      <alignment vertical="center"/>
    </xf>
    <xf numFmtId="0" fontId="3" fillId="2" borderId="0" xfId="0" applyFont="1" applyFill="1" applyAlignment="1">
      <alignment vertical="center" wrapText="1"/>
    </xf>
    <xf numFmtId="0" fontId="3" fillId="2" borderId="72" xfId="0" applyFont="1" applyFill="1" applyBorder="1" applyAlignment="1">
      <alignment vertical="center" wrapText="1"/>
    </xf>
    <xf numFmtId="0" fontId="3" fillId="33" borderId="43" xfId="0" applyFont="1" applyFill="1" applyBorder="1" applyAlignment="1">
      <alignment vertical="center"/>
    </xf>
    <xf numFmtId="0" fontId="3" fillId="0" borderId="38" xfId="0" applyFont="1" applyBorder="1" applyAlignment="1">
      <alignment vertical="center"/>
    </xf>
    <xf numFmtId="0" fontId="3" fillId="31" borderId="43" xfId="0" applyFont="1" applyFill="1" applyBorder="1" applyAlignment="1">
      <alignment vertical="center"/>
    </xf>
    <xf numFmtId="0" fontId="3" fillId="0" borderId="43" xfId="0" applyFont="1" applyBorder="1" applyAlignment="1">
      <alignment vertical="center"/>
    </xf>
    <xf numFmtId="0" fontId="4" fillId="0" borderId="73" xfId="0" applyFont="1" applyBorder="1" applyAlignment="1">
      <alignment horizontal="justify" vertical="center"/>
    </xf>
    <xf numFmtId="0" fontId="4" fillId="0" borderId="43" xfId="0" applyFont="1" applyBorder="1" applyAlignment="1">
      <alignment horizontal="justify" vertical="center"/>
    </xf>
    <xf numFmtId="0" fontId="4" fillId="0" borderId="74" xfId="0" applyFont="1" applyBorder="1" applyAlignment="1">
      <alignment horizontal="justify" vertical="center"/>
    </xf>
    <xf numFmtId="0" fontId="3" fillId="33" borderId="38" xfId="0" applyFont="1" applyFill="1" applyBorder="1" applyAlignment="1">
      <alignment vertical="center"/>
    </xf>
    <xf numFmtId="0" fontId="3" fillId="33" borderId="29" xfId="0" applyFont="1" applyFill="1" applyBorder="1" applyAlignment="1">
      <alignment vertical="center"/>
    </xf>
    <xf numFmtId="0" fontId="3" fillId="2" borderId="39" xfId="0" applyFont="1" applyFill="1" applyBorder="1" applyAlignment="1">
      <alignment horizontal="left" vertical="center"/>
    </xf>
    <xf numFmtId="0" fontId="3" fillId="2" borderId="0" xfId="0" applyFont="1" applyFill="1" applyAlignment="1">
      <alignment horizontal="left" vertical="center"/>
    </xf>
    <xf numFmtId="0" fontId="3" fillId="2" borderId="11" xfId="0" applyFont="1" applyFill="1" applyBorder="1" applyAlignment="1">
      <alignment horizontal="left" vertical="center"/>
    </xf>
    <xf numFmtId="0" fontId="10" fillId="2" borderId="9" xfId="0" applyFont="1" applyFill="1" applyBorder="1" applyAlignment="1">
      <alignment horizontal="center" vertical="center" wrapText="1"/>
    </xf>
    <xf numFmtId="0" fontId="10" fillId="2" borderId="6" xfId="0" applyFont="1" applyFill="1" applyBorder="1" applyAlignment="1">
      <alignment horizontal="center" vertical="center" wrapText="1"/>
    </xf>
    <xf numFmtId="0" fontId="10" fillId="2" borderId="15" xfId="0" applyFont="1" applyFill="1" applyBorder="1" applyAlignment="1">
      <alignment horizontal="center" vertical="center" wrapText="1"/>
    </xf>
    <xf numFmtId="9" fontId="8" fillId="2" borderId="0" xfId="0" applyNumberFormat="1" applyFont="1" applyFill="1" applyAlignment="1">
      <alignment horizontal="left" vertical="center" wrapText="1"/>
    </xf>
    <xf numFmtId="0" fontId="6" fillId="0" borderId="31" xfId="0" applyFont="1" applyBorder="1" applyAlignment="1">
      <alignment horizontal="center" vertical="center"/>
    </xf>
    <xf numFmtId="0" fontId="3" fillId="2" borderId="39" xfId="0" applyFont="1" applyFill="1" applyBorder="1" applyAlignment="1">
      <alignment vertical="center" wrapText="1"/>
    </xf>
    <xf numFmtId="0" fontId="8" fillId="2" borderId="0" xfId="0" applyFont="1" applyFill="1" applyAlignment="1">
      <alignment horizontal="right" vertical="center" wrapText="1"/>
    </xf>
    <xf numFmtId="9" fontId="8" fillId="2" borderId="42" xfId="0" applyNumberFormat="1" applyFont="1" applyFill="1" applyBorder="1" applyAlignment="1">
      <alignment horizontal="right" vertical="center" wrapText="1"/>
    </xf>
    <xf numFmtId="0" fontId="8" fillId="2" borderId="0" xfId="0" applyFont="1" applyFill="1" applyAlignment="1">
      <alignment horizontal="right" vertical="center"/>
    </xf>
    <xf numFmtId="0" fontId="3" fillId="2" borderId="31" xfId="0" applyFont="1" applyFill="1" applyBorder="1" applyAlignment="1">
      <alignment horizontal="center" vertical="center"/>
    </xf>
    <xf numFmtId="0" fontId="6" fillId="15" borderId="31" xfId="0" applyFont="1" applyFill="1" applyBorder="1" applyAlignment="1">
      <alignment vertical="center"/>
    </xf>
    <xf numFmtId="0" fontId="3" fillId="2" borderId="36" xfId="0" applyFont="1" applyFill="1" applyBorder="1" applyAlignment="1">
      <alignment vertical="center"/>
    </xf>
    <xf numFmtId="9" fontId="8" fillId="2" borderId="35" xfId="0" applyNumberFormat="1" applyFont="1" applyFill="1" applyBorder="1" applyAlignment="1">
      <alignment horizontal="right" vertical="center" wrapText="1"/>
    </xf>
    <xf numFmtId="0" fontId="36" fillId="0" borderId="90" xfId="0" applyFont="1" applyBorder="1" applyAlignment="1">
      <alignment horizontal="center" vertical="center" wrapText="1"/>
    </xf>
    <xf numFmtId="0" fontId="36" fillId="2" borderId="41" xfId="0" applyFont="1" applyFill="1" applyBorder="1" applyAlignment="1">
      <alignment horizontal="center" vertical="center" wrapText="1"/>
    </xf>
    <xf numFmtId="0" fontId="36" fillId="2" borderId="30" xfId="0" applyFont="1" applyFill="1" applyBorder="1" applyAlignment="1">
      <alignment horizontal="center" vertical="center" wrapText="1"/>
    </xf>
    <xf numFmtId="0" fontId="38" fillId="2" borderId="30" xfId="0" applyFont="1" applyFill="1" applyBorder="1" applyAlignment="1">
      <alignment horizontal="center" vertical="center" wrapText="1"/>
    </xf>
    <xf numFmtId="0" fontId="43" fillId="2" borderId="30" xfId="0" applyFont="1" applyFill="1" applyBorder="1" applyAlignment="1">
      <alignment horizontal="center" vertical="center" wrapText="1"/>
    </xf>
    <xf numFmtId="0" fontId="36" fillId="2" borderId="37" xfId="0" applyFont="1" applyFill="1" applyBorder="1" applyAlignment="1">
      <alignment horizontal="center" vertical="center" wrapText="1"/>
    </xf>
    <xf numFmtId="0" fontId="43" fillId="2" borderId="48" xfId="0" applyFont="1" applyFill="1" applyBorder="1" applyAlignment="1">
      <alignment horizontal="center" vertical="center" wrapText="1"/>
    </xf>
    <xf numFmtId="0" fontId="43" fillId="2" borderId="37" xfId="0" applyFont="1" applyFill="1" applyBorder="1" applyAlignment="1">
      <alignment horizontal="center" vertical="center" wrapText="1"/>
    </xf>
    <xf numFmtId="0" fontId="43" fillId="2" borderId="41" xfId="0" applyFont="1" applyFill="1" applyBorder="1" applyAlignment="1">
      <alignment horizontal="center" vertical="center" wrapText="1"/>
    </xf>
    <xf numFmtId="0" fontId="39" fillId="2" borderId="37" xfId="0" applyFont="1" applyFill="1" applyBorder="1" applyAlignment="1">
      <alignment horizontal="center" vertical="center" wrapText="1"/>
    </xf>
    <xf numFmtId="0" fontId="38" fillId="2" borderId="30" xfId="0" applyFont="1" applyFill="1" applyBorder="1" applyAlignment="1">
      <alignment horizontal="center" vertical="top" wrapText="1"/>
    </xf>
    <xf numFmtId="0" fontId="43" fillId="2" borderId="24" xfId="0" applyFont="1" applyFill="1" applyBorder="1" applyAlignment="1">
      <alignment horizontal="center" vertical="center" wrapText="1"/>
    </xf>
    <xf numFmtId="0" fontId="43" fillId="2" borderId="17" xfId="0" applyFont="1" applyFill="1" applyBorder="1" applyAlignment="1">
      <alignment horizontal="center" vertical="center" wrapText="1"/>
    </xf>
    <xf numFmtId="0" fontId="37" fillId="2" borderId="31" xfId="0" applyFont="1" applyFill="1" applyBorder="1" applyAlignment="1">
      <alignment horizontal="center" vertical="center" wrapText="1"/>
    </xf>
    <xf numFmtId="0" fontId="37" fillId="2" borderId="17" xfId="0" applyFont="1" applyFill="1" applyBorder="1" applyAlignment="1">
      <alignment horizontal="center" vertical="center" wrapText="1"/>
    </xf>
    <xf numFmtId="0" fontId="39" fillId="2" borderId="17" xfId="0" applyFont="1" applyFill="1" applyBorder="1" applyAlignment="1">
      <alignment horizontal="center" vertical="center" wrapText="1"/>
    </xf>
    <xf numFmtId="0" fontId="38" fillId="2" borderId="17" xfId="0" applyFont="1" applyFill="1" applyBorder="1" applyAlignment="1">
      <alignment horizontal="center" vertical="center" wrapText="1"/>
    </xf>
    <xf numFmtId="0" fontId="36" fillId="2" borderId="36" xfId="0" applyFont="1" applyFill="1" applyBorder="1" applyAlignment="1">
      <alignment horizontal="justify" vertical="center" wrapText="1"/>
    </xf>
    <xf numFmtId="0" fontId="4" fillId="2" borderId="2" xfId="0" applyFont="1" applyFill="1" applyBorder="1" applyAlignment="1">
      <alignment horizontal="justify" vertical="center"/>
    </xf>
    <xf numFmtId="0" fontId="10" fillId="2" borderId="10" xfId="0" applyFont="1" applyFill="1" applyBorder="1" applyAlignment="1">
      <alignment horizontal="justify" vertical="center" wrapText="1"/>
    </xf>
    <xf numFmtId="9" fontId="9" fillId="2" borderId="40" xfId="0" applyNumberFormat="1" applyFont="1" applyFill="1" applyBorder="1" applyAlignment="1">
      <alignment horizontal="justify" vertical="center" wrapText="1"/>
    </xf>
    <xf numFmtId="9" fontId="9" fillId="2" borderId="38" xfId="0" applyNumberFormat="1" applyFont="1" applyFill="1" applyBorder="1" applyAlignment="1">
      <alignment horizontal="justify" vertical="center" wrapText="1"/>
    </xf>
    <xf numFmtId="0" fontId="9" fillId="2" borderId="0" xfId="0" applyFont="1" applyFill="1" applyAlignment="1">
      <alignment horizontal="justify" vertical="center"/>
    </xf>
    <xf numFmtId="0" fontId="36" fillId="2" borderId="46" xfId="0" applyFont="1" applyFill="1" applyBorder="1" applyAlignment="1">
      <alignment horizontal="justify" vertical="center" wrapText="1"/>
    </xf>
    <xf numFmtId="9" fontId="9" fillId="2" borderId="36" xfId="0" applyNumberFormat="1" applyFont="1" applyFill="1" applyBorder="1" applyAlignment="1">
      <alignment horizontal="justify" vertical="center" wrapText="1"/>
    </xf>
    <xf numFmtId="0" fontId="3" fillId="2" borderId="0" xfId="0" applyFont="1" applyFill="1" applyAlignment="1">
      <alignment horizontal="justify" vertical="center"/>
    </xf>
    <xf numFmtId="0" fontId="22" fillId="2" borderId="0" xfId="0" applyFont="1" applyFill="1" applyAlignment="1">
      <alignment horizontal="justify" vertical="center" wrapText="1"/>
    </xf>
    <xf numFmtId="0" fontId="14" fillId="2" borderId="0" xfId="0" applyFont="1" applyFill="1" applyAlignment="1">
      <alignment horizontal="justify" vertical="center"/>
    </xf>
    <xf numFmtId="9" fontId="9" fillId="2" borderId="0" xfId="0" applyNumberFormat="1" applyFont="1" applyFill="1" applyAlignment="1">
      <alignment horizontal="justify" vertical="center" wrapText="1"/>
    </xf>
    <xf numFmtId="0" fontId="36" fillId="2" borderId="24" xfId="0" applyFont="1" applyFill="1" applyBorder="1" applyAlignment="1">
      <alignment horizontal="justify" vertical="center" wrapText="1"/>
    </xf>
    <xf numFmtId="9" fontId="34" fillId="2" borderId="24" xfId="0" applyNumberFormat="1" applyFont="1" applyFill="1" applyBorder="1" applyAlignment="1">
      <alignment horizontal="center" vertical="center" wrapText="1"/>
    </xf>
    <xf numFmtId="9" fontId="35" fillId="2" borderId="21" xfId="0" applyNumberFormat="1" applyFont="1" applyFill="1" applyBorder="1" applyAlignment="1">
      <alignment horizontal="center" vertical="center" wrapText="1"/>
    </xf>
    <xf numFmtId="9" fontId="8" fillId="2" borderId="0" xfId="0" applyNumberFormat="1" applyFont="1" applyFill="1" applyAlignment="1">
      <alignment horizontal="right" vertical="center" wrapText="1"/>
    </xf>
    <xf numFmtId="0" fontId="3" fillId="2" borderId="66" xfId="0" applyFont="1" applyFill="1" applyBorder="1" applyAlignment="1">
      <alignment vertical="center" wrapText="1"/>
    </xf>
    <xf numFmtId="0" fontId="4" fillId="2" borderId="96" xfId="0" applyFont="1" applyFill="1" applyBorder="1" applyAlignment="1">
      <alignment horizontal="justify" vertical="center"/>
    </xf>
    <xf numFmtId="0" fontId="3" fillId="10" borderId="31" xfId="0" applyFont="1" applyFill="1" applyBorder="1" applyAlignment="1">
      <alignment vertical="center"/>
    </xf>
    <xf numFmtId="0" fontId="25" fillId="10" borderId="31" xfId="0" applyFont="1" applyFill="1" applyBorder="1" applyAlignment="1">
      <alignment vertical="center"/>
    </xf>
    <xf numFmtId="0" fontId="38" fillId="2" borderId="41" xfId="0" applyFont="1" applyFill="1" applyBorder="1" applyAlignment="1">
      <alignment horizontal="center" vertical="center" wrapText="1"/>
    </xf>
    <xf numFmtId="0" fontId="3" fillId="2" borderId="37" xfId="0" applyFont="1" applyFill="1" applyBorder="1" applyAlignment="1">
      <alignment horizontal="center" vertical="center"/>
    </xf>
    <xf numFmtId="0" fontId="3" fillId="20" borderId="29" xfId="0" applyFont="1" applyFill="1" applyBorder="1" applyAlignment="1">
      <alignment vertical="center"/>
    </xf>
    <xf numFmtId="0" fontId="3" fillId="0" borderId="98" xfId="0" applyFont="1" applyBorder="1" applyAlignment="1">
      <alignment vertical="center"/>
    </xf>
    <xf numFmtId="0" fontId="3" fillId="0" borderId="64" xfId="0" applyFont="1" applyBorder="1" applyAlignment="1">
      <alignment vertical="center"/>
    </xf>
    <xf numFmtId="0" fontId="3" fillId="2" borderId="99" xfId="0" applyFont="1" applyFill="1" applyBorder="1" applyAlignment="1">
      <alignment vertical="center"/>
    </xf>
    <xf numFmtId="0" fontId="3" fillId="2" borderId="100" xfId="0" applyFont="1" applyFill="1" applyBorder="1" applyAlignment="1">
      <alignment vertical="center"/>
    </xf>
    <xf numFmtId="0" fontId="3" fillId="2" borderId="101" xfId="0" applyFont="1" applyFill="1" applyBorder="1" applyAlignment="1">
      <alignment vertical="center"/>
    </xf>
    <xf numFmtId="0" fontId="3" fillId="0" borderId="101" xfId="0" applyFont="1" applyBorder="1" applyAlignment="1">
      <alignment vertical="center"/>
    </xf>
    <xf numFmtId="0" fontId="3" fillId="9" borderId="101" xfId="0" applyFont="1" applyFill="1" applyBorder="1" applyAlignment="1">
      <alignment vertical="center"/>
    </xf>
    <xf numFmtId="0" fontId="36" fillId="2" borderId="102" xfId="0" applyFont="1" applyFill="1" applyBorder="1" applyAlignment="1">
      <alignment horizontal="center" vertical="center" wrapText="1"/>
    </xf>
    <xf numFmtId="9" fontId="35" fillId="2" borderId="93" xfId="0" applyNumberFormat="1" applyFont="1" applyFill="1" applyBorder="1" applyAlignment="1">
      <alignment horizontal="center" vertical="center" wrapText="1"/>
    </xf>
    <xf numFmtId="9" fontId="34" fillId="2" borderId="92" xfId="0" applyNumberFormat="1" applyFont="1" applyFill="1" applyBorder="1" applyAlignment="1">
      <alignment horizontal="center" vertical="center" wrapText="1"/>
    </xf>
    <xf numFmtId="9" fontId="8" fillId="2" borderId="0" xfId="0" applyNumberFormat="1" applyFont="1" applyFill="1" applyAlignment="1">
      <alignment horizontal="center" vertical="center" wrapText="1"/>
    </xf>
    <xf numFmtId="9" fontId="9" fillId="2" borderId="0" xfId="0" applyNumberFormat="1" applyFont="1" applyFill="1" applyAlignment="1">
      <alignment horizontal="center" vertical="center" wrapText="1"/>
    </xf>
    <xf numFmtId="0" fontId="38" fillId="0" borderId="43" xfId="0" applyFont="1" applyBorder="1" applyAlignment="1">
      <alignment horizontal="justify" vertical="center" wrapText="1"/>
    </xf>
    <xf numFmtId="9" fontId="35" fillId="2" borderId="74" xfId="0" applyNumberFormat="1" applyFont="1" applyFill="1" applyBorder="1" applyAlignment="1">
      <alignment horizontal="center" vertical="center" wrapText="1"/>
    </xf>
    <xf numFmtId="9" fontId="34" fillId="2" borderId="0" xfId="0" applyNumberFormat="1" applyFont="1" applyFill="1" applyAlignment="1">
      <alignment horizontal="center" vertical="center" wrapText="1"/>
    </xf>
    <xf numFmtId="9" fontId="35" fillId="2" borderId="77" xfId="0" applyNumberFormat="1" applyFont="1" applyFill="1" applyBorder="1" applyAlignment="1">
      <alignment horizontal="center" vertical="center" wrapText="1"/>
    </xf>
    <xf numFmtId="9" fontId="34" fillId="2" borderId="78" xfId="0" applyNumberFormat="1" applyFont="1" applyFill="1" applyBorder="1" applyAlignment="1">
      <alignment horizontal="center" vertical="center" wrapText="1"/>
    </xf>
    <xf numFmtId="0" fontId="36" fillId="2" borderId="40" xfId="0" applyFont="1" applyFill="1" applyBorder="1" applyAlignment="1">
      <alignment horizontal="justify" vertical="center" wrapText="1"/>
    </xf>
    <xf numFmtId="0" fontId="36" fillId="0" borderId="73" xfId="0" applyFont="1" applyBorder="1" applyAlignment="1">
      <alignment horizontal="justify" vertical="center" wrapText="1"/>
    </xf>
    <xf numFmtId="0" fontId="36" fillId="0" borderId="43" xfId="0" applyFont="1" applyBorder="1" applyAlignment="1">
      <alignment horizontal="justify" vertical="center" wrapText="1"/>
    </xf>
    <xf numFmtId="9" fontId="35" fillId="2" borderId="0" xfId="0" applyNumberFormat="1" applyFont="1" applyFill="1" applyAlignment="1">
      <alignment horizontal="center" vertical="center" wrapText="1"/>
    </xf>
    <xf numFmtId="9" fontId="34" fillId="2" borderId="79" xfId="0" applyNumberFormat="1" applyFont="1" applyFill="1" applyBorder="1" applyAlignment="1">
      <alignment horizontal="center" vertical="center" wrapText="1"/>
    </xf>
    <xf numFmtId="0" fontId="36" fillId="2" borderId="94" xfId="0" applyFont="1" applyFill="1" applyBorder="1" applyAlignment="1">
      <alignment horizontal="justify" vertical="center" wrapText="1"/>
    </xf>
    <xf numFmtId="0" fontId="36" fillId="2" borderId="24" xfId="0" applyFont="1" applyFill="1" applyBorder="1" applyAlignment="1">
      <alignment horizontal="justify" vertical="center"/>
    </xf>
    <xf numFmtId="0" fontId="38" fillId="2" borderId="61" xfId="0" applyFont="1" applyFill="1" applyBorder="1" applyAlignment="1">
      <alignment horizontal="justify" vertical="center" wrapText="1"/>
    </xf>
    <xf numFmtId="0" fontId="36" fillId="2" borderId="92" xfId="0" applyFont="1" applyFill="1" applyBorder="1" applyAlignment="1">
      <alignment horizontal="justify" vertical="center" wrapText="1"/>
    </xf>
    <xf numFmtId="0" fontId="36" fillId="2" borderId="89" xfId="0" applyFont="1" applyFill="1" applyBorder="1" applyAlignment="1">
      <alignment horizontal="justify" vertical="center" wrapText="1"/>
    </xf>
    <xf numFmtId="9" fontId="35" fillId="2" borderId="66" xfId="0" applyNumberFormat="1" applyFont="1" applyFill="1" applyBorder="1" applyAlignment="1">
      <alignment horizontal="center" vertical="center" wrapText="1"/>
    </xf>
    <xf numFmtId="9" fontId="35" fillId="2" borderId="87" xfId="0" applyNumberFormat="1" applyFont="1" applyFill="1" applyBorder="1" applyAlignment="1">
      <alignment horizontal="center" vertical="center" wrapText="1"/>
    </xf>
    <xf numFmtId="9" fontId="48" fillId="2" borderId="92" xfId="0" applyNumberFormat="1" applyFont="1" applyFill="1" applyBorder="1" applyAlignment="1">
      <alignment horizontal="center" vertical="center" wrapText="1"/>
    </xf>
    <xf numFmtId="9" fontId="34" fillId="2" borderId="88" xfId="0" applyNumberFormat="1" applyFont="1" applyFill="1" applyBorder="1" applyAlignment="1">
      <alignment horizontal="center" vertical="center" wrapText="1"/>
    </xf>
    <xf numFmtId="9" fontId="35" fillId="2" borderId="35" xfId="0" applyNumberFormat="1" applyFont="1" applyFill="1" applyBorder="1" applyAlignment="1">
      <alignment horizontal="center" vertical="center" wrapText="1"/>
    </xf>
    <xf numFmtId="9" fontId="34" fillId="2" borderId="36" xfId="0" applyNumberFormat="1" applyFont="1" applyFill="1" applyBorder="1" applyAlignment="1">
      <alignment horizontal="center" vertical="center" wrapText="1"/>
    </xf>
    <xf numFmtId="9" fontId="35" fillId="2" borderId="30" xfId="0" applyNumberFormat="1" applyFont="1" applyFill="1" applyBorder="1" applyAlignment="1">
      <alignment horizontal="center" vertical="center" wrapText="1"/>
    </xf>
    <xf numFmtId="9" fontId="35" fillId="0" borderId="91" xfId="0" applyNumberFormat="1" applyFont="1" applyBorder="1" applyAlignment="1">
      <alignment horizontal="center" vertical="center" wrapText="1"/>
    </xf>
    <xf numFmtId="9" fontId="34" fillId="0" borderId="92" xfId="0" applyNumberFormat="1" applyFont="1" applyBorder="1" applyAlignment="1">
      <alignment horizontal="center" vertical="center" wrapText="1"/>
    </xf>
    <xf numFmtId="9" fontId="34" fillId="2" borderId="85" xfId="0" applyNumberFormat="1" applyFont="1" applyFill="1" applyBorder="1" applyAlignment="1">
      <alignment horizontal="center" vertical="center" wrapText="1"/>
    </xf>
    <xf numFmtId="9" fontId="35" fillId="2" borderId="95" xfId="0" applyNumberFormat="1" applyFont="1" applyFill="1" applyBorder="1" applyAlignment="1">
      <alignment horizontal="center" vertical="center" wrapText="1"/>
    </xf>
    <xf numFmtId="9" fontId="34" fillId="2" borderId="86" xfId="0" applyNumberFormat="1" applyFont="1" applyFill="1" applyBorder="1" applyAlignment="1">
      <alignment horizontal="center" vertical="center" wrapText="1"/>
    </xf>
    <xf numFmtId="9" fontId="35" fillId="2" borderId="0" xfId="0" applyNumberFormat="1" applyFont="1" applyFill="1" applyAlignment="1">
      <alignment horizontal="center" vertical="center"/>
    </xf>
    <xf numFmtId="9" fontId="8" fillId="2" borderId="42" xfId="0" applyNumberFormat="1" applyFont="1" applyFill="1" applyBorder="1" applyAlignment="1">
      <alignment horizontal="center" vertical="center" wrapText="1"/>
    </xf>
    <xf numFmtId="9" fontId="9" fillId="2" borderId="42" xfId="0" applyNumberFormat="1" applyFont="1" applyFill="1" applyBorder="1" applyAlignment="1">
      <alignment horizontal="center" vertical="center" wrapText="1"/>
    </xf>
    <xf numFmtId="9" fontId="34" fillId="2" borderId="0" xfId="0" applyNumberFormat="1" applyFont="1" applyFill="1" applyAlignment="1">
      <alignment horizontal="center" vertical="center"/>
    </xf>
    <xf numFmtId="9" fontId="8" fillId="2" borderId="35" xfId="0" applyNumberFormat="1" applyFont="1" applyFill="1" applyBorder="1" applyAlignment="1">
      <alignment horizontal="center" vertical="center" wrapText="1"/>
    </xf>
    <xf numFmtId="9" fontId="9" fillId="2" borderId="35" xfId="0" applyNumberFormat="1" applyFont="1" applyFill="1" applyBorder="1" applyAlignment="1">
      <alignment horizontal="center" vertical="center" wrapText="1"/>
    </xf>
    <xf numFmtId="0" fontId="4" fillId="2" borderId="50" xfId="0" applyFont="1" applyFill="1" applyBorder="1" applyAlignment="1">
      <alignment horizontal="justify" vertical="center" wrapText="1"/>
    </xf>
    <xf numFmtId="0" fontId="4" fillId="2" borderId="17" xfId="0" applyFont="1" applyFill="1" applyBorder="1" applyAlignment="1">
      <alignment horizontal="justify" vertical="center" wrapText="1"/>
    </xf>
    <xf numFmtId="0" fontId="4" fillId="0" borderId="17" xfId="0" applyFont="1" applyBorder="1" applyAlignment="1">
      <alignment horizontal="justify" vertical="center" wrapText="1"/>
    </xf>
    <xf numFmtId="0" fontId="36" fillId="0" borderId="24" xfId="0" applyFont="1" applyBorder="1" applyAlignment="1">
      <alignment horizontal="justify" vertical="center" wrapText="1"/>
    </xf>
    <xf numFmtId="0" fontId="3" fillId="23" borderId="17" xfId="0" applyFont="1" applyFill="1" applyBorder="1" applyAlignment="1">
      <alignment vertical="center"/>
    </xf>
    <xf numFmtId="0" fontId="3" fillId="27" borderId="17" xfId="0" applyFont="1" applyFill="1" applyBorder="1" applyAlignment="1">
      <alignment vertical="center"/>
    </xf>
    <xf numFmtId="0" fontId="3" fillId="19" borderId="17" xfId="0" applyFont="1" applyFill="1" applyBorder="1" applyAlignment="1">
      <alignment vertical="center"/>
    </xf>
    <xf numFmtId="0" fontId="4" fillId="2" borderId="50" xfId="0" applyFont="1" applyFill="1" applyBorder="1" applyAlignment="1">
      <alignment horizontal="justify" wrapText="1"/>
    </xf>
    <xf numFmtId="0" fontId="52" fillId="2" borderId="50" xfId="0" applyFont="1" applyFill="1" applyBorder="1" applyAlignment="1">
      <alignment horizontal="justify" vertical="center" wrapText="1"/>
    </xf>
    <xf numFmtId="0" fontId="38" fillId="2" borderId="24" xfId="0" applyFont="1" applyFill="1" applyBorder="1" applyAlignment="1">
      <alignment horizontal="justify" vertical="center" wrapText="1"/>
    </xf>
    <xf numFmtId="0" fontId="29" fillId="2" borderId="17" xfId="0" applyFont="1" applyFill="1" applyBorder="1" applyAlignment="1">
      <alignment horizontal="justify" vertical="center" wrapText="1"/>
    </xf>
    <xf numFmtId="0" fontId="53" fillId="2" borderId="94" xfId="0" applyFont="1" applyFill="1" applyBorder="1" applyAlignment="1">
      <alignment horizontal="justify" vertical="center" wrapText="1"/>
    </xf>
    <xf numFmtId="0" fontId="3" fillId="17" borderId="17" xfId="0" applyFont="1" applyFill="1" applyBorder="1" applyAlignment="1">
      <alignment vertical="center"/>
    </xf>
    <xf numFmtId="0" fontId="3" fillId="18" borderId="17" xfId="0" applyFont="1" applyFill="1" applyBorder="1" applyAlignment="1">
      <alignment vertical="center"/>
    </xf>
    <xf numFmtId="0" fontId="2" fillId="16" borderId="17" xfId="0" applyFont="1" applyFill="1" applyBorder="1" applyAlignment="1">
      <alignment vertical="center"/>
    </xf>
    <xf numFmtId="0" fontId="2" fillId="4" borderId="29" xfId="0" applyFont="1" applyFill="1" applyBorder="1" applyAlignment="1">
      <alignment vertical="center"/>
    </xf>
    <xf numFmtId="0" fontId="36" fillId="34" borderId="46" xfId="0" applyFont="1" applyFill="1" applyBorder="1" applyAlignment="1">
      <alignment horizontal="justify" vertical="center" wrapText="1"/>
    </xf>
    <xf numFmtId="0" fontId="1" fillId="3" borderId="17" xfId="0" applyFont="1" applyFill="1" applyBorder="1" applyAlignment="1">
      <alignment horizontal="center" vertical="center"/>
    </xf>
    <xf numFmtId="0" fontId="1" fillId="3" borderId="29" xfId="0" applyFont="1" applyFill="1" applyBorder="1" applyAlignment="1">
      <alignment horizontal="center" vertical="center"/>
    </xf>
    <xf numFmtId="0" fontId="8" fillId="2" borderId="72" xfId="0" applyFont="1" applyFill="1" applyBorder="1" applyAlignment="1">
      <alignment horizontal="right" vertical="center" wrapText="1"/>
    </xf>
    <xf numFmtId="0" fontId="3" fillId="4" borderId="30" xfId="0" applyFont="1" applyFill="1" applyBorder="1" applyAlignment="1">
      <alignment horizontal="left" vertical="center" wrapText="1"/>
    </xf>
    <xf numFmtId="0" fontId="3" fillId="4" borderId="21" xfId="0" applyFont="1" applyFill="1" applyBorder="1" applyAlignment="1">
      <alignment horizontal="left" vertical="center"/>
    </xf>
    <xf numFmtId="0" fontId="3" fillId="4" borderId="24" xfId="0" applyFont="1" applyFill="1" applyBorder="1" applyAlignment="1">
      <alignment horizontal="left" vertical="center"/>
    </xf>
    <xf numFmtId="0" fontId="20" fillId="3" borderId="17" xfId="0" applyFont="1" applyFill="1" applyBorder="1" applyAlignment="1">
      <alignment horizontal="center" vertical="center" wrapText="1"/>
    </xf>
    <xf numFmtId="0" fontId="13" fillId="3" borderId="17" xfId="0" applyFont="1" applyFill="1" applyBorder="1" applyAlignment="1">
      <alignment horizontal="center" vertical="center" wrapText="1"/>
    </xf>
    <xf numFmtId="0" fontId="3" fillId="4" borderId="42" xfId="0" applyFont="1" applyFill="1" applyBorder="1" applyAlignment="1">
      <alignment horizontal="left" vertical="center"/>
    </xf>
    <xf numFmtId="0" fontId="3" fillId="4" borderId="38" xfId="0" applyFont="1" applyFill="1" applyBorder="1" applyAlignment="1">
      <alignment horizontal="left" vertical="center"/>
    </xf>
    <xf numFmtId="0" fontId="2" fillId="28" borderId="30" xfId="0" applyFont="1" applyFill="1" applyBorder="1" applyAlignment="1">
      <alignment horizontal="justify" vertical="center"/>
    </xf>
    <xf numFmtId="0" fontId="2" fillId="28" borderId="24" xfId="0" applyFont="1" applyFill="1" applyBorder="1" applyAlignment="1">
      <alignment horizontal="justify" vertical="center"/>
    </xf>
    <xf numFmtId="0" fontId="1" fillId="3" borderId="58" xfId="0" applyFont="1" applyFill="1" applyBorder="1" applyAlignment="1">
      <alignment horizontal="center" vertical="center"/>
    </xf>
    <xf numFmtId="0" fontId="1" fillId="3" borderId="59" xfId="0" applyFont="1" applyFill="1" applyBorder="1" applyAlignment="1">
      <alignment horizontal="center" vertical="center"/>
    </xf>
    <xf numFmtId="0" fontId="1" fillId="3" borderId="60" xfId="0" applyFont="1" applyFill="1" applyBorder="1" applyAlignment="1">
      <alignment horizontal="center" vertical="center"/>
    </xf>
    <xf numFmtId="0" fontId="2" fillId="31" borderId="30" xfId="0" applyFont="1" applyFill="1" applyBorder="1" applyAlignment="1">
      <alignment horizontal="left" vertical="center"/>
    </xf>
    <xf numFmtId="0" fontId="2" fillId="31" borderId="24" xfId="0" applyFont="1" applyFill="1" applyBorder="1" applyAlignment="1">
      <alignment horizontal="left" vertical="center"/>
    </xf>
    <xf numFmtId="0" fontId="2" fillId="5" borderId="30" xfId="0" applyFont="1" applyFill="1" applyBorder="1" applyAlignment="1">
      <alignment horizontal="justify" vertical="center"/>
    </xf>
    <xf numFmtId="0" fontId="2" fillId="5" borderId="24" xfId="0" applyFont="1" applyFill="1" applyBorder="1" applyAlignment="1">
      <alignment horizontal="justify" vertical="center"/>
    </xf>
    <xf numFmtId="0" fontId="2" fillId="32" borderId="30" xfId="0" applyFont="1" applyFill="1" applyBorder="1" applyAlignment="1">
      <alignment horizontal="justify" vertical="center"/>
    </xf>
    <xf numFmtId="0" fontId="2" fillId="32" borderId="24" xfId="0" applyFont="1" applyFill="1" applyBorder="1" applyAlignment="1">
      <alignment horizontal="justify" vertical="center"/>
    </xf>
    <xf numFmtId="0" fontId="23" fillId="0" borderId="43" xfId="0" applyFont="1" applyBorder="1" applyAlignment="1">
      <alignment horizontal="center" vertical="center" wrapText="1"/>
    </xf>
    <xf numFmtId="0" fontId="3" fillId="2" borderId="74" xfId="0" applyFont="1" applyFill="1" applyBorder="1" applyAlignment="1">
      <alignment horizontal="center" vertical="center" wrapText="1"/>
    </xf>
    <xf numFmtId="0" fontId="2" fillId="26" borderId="30" xfId="0" applyFont="1" applyFill="1" applyBorder="1" applyAlignment="1">
      <alignment horizontal="left" vertical="center" wrapText="1"/>
    </xf>
    <xf numFmtId="0" fontId="2" fillId="26" borderId="24" xfId="0" applyFont="1" applyFill="1" applyBorder="1" applyAlignment="1">
      <alignment horizontal="left" vertical="center" wrapText="1"/>
    </xf>
    <xf numFmtId="0" fontId="2" fillId="14" borderId="30" xfId="0" applyFont="1" applyFill="1" applyBorder="1" applyAlignment="1">
      <alignment horizontal="justify" vertical="center" wrapText="1"/>
    </xf>
    <xf numFmtId="0" fontId="2" fillId="14" borderId="24" xfId="0" applyFont="1" applyFill="1" applyBorder="1" applyAlignment="1">
      <alignment horizontal="justify" vertical="center"/>
    </xf>
    <xf numFmtId="0" fontId="2" fillId="20" borderId="30" xfId="0" applyFont="1" applyFill="1" applyBorder="1" applyAlignment="1">
      <alignment horizontal="justify" vertical="center" wrapText="1"/>
    </xf>
    <xf numFmtId="0" fontId="2" fillId="20" borderId="24" xfId="0" applyFont="1" applyFill="1" applyBorder="1" applyAlignment="1">
      <alignment horizontal="justify" vertical="center" wrapText="1"/>
    </xf>
    <xf numFmtId="0" fontId="21" fillId="2" borderId="0" xfId="0" applyFont="1" applyFill="1" applyAlignment="1">
      <alignment horizontal="left" vertical="center" wrapText="1"/>
    </xf>
    <xf numFmtId="0" fontId="6" fillId="9" borderId="30" xfId="0" applyFont="1" applyFill="1" applyBorder="1" applyAlignment="1">
      <alignment horizontal="justify" vertical="center" wrapText="1"/>
    </xf>
    <xf numFmtId="0" fontId="6" fillId="9" borderId="24" xfId="0" applyFont="1" applyFill="1" applyBorder="1" applyAlignment="1">
      <alignment horizontal="justify" vertical="center" wrapText="1"/>
    </xf>
    <xf numFmtId="0" fontId="2" fillId="25" borderId="30" xfId="0" applyFont="1" applyFill="1" applyBorder="1" applyAlignment="1">
      <alignment horizontal="justify" vertical="center"/>
    </xf>
    <xf numFmtId="0" fontId="2" fillId="25" borderId="24" xfId="0" applyFont="1" applyFill="1" applyBorder="1" applyAlignment="1">
      <alignment horizontal="justify" vertical="center"/>
    </xf>
    <xf numFmtId="0" fontId="2" fillId="20" borderId="30" xfId="0" applyFont="1" applyFill="1" applyBorder="1" applyAlignment="1">
      <alignment horizontal="justify" vertical="center"/>
    </xf>
    <xf numFmtId="0" fontId="2" fillId="20" borderId="24" xfId="0" applyFont="1" applyFill="1" applyBorder="1" applyAlignment="1">
      <alignment horizontal="justify" vertical="center"/>
    </xf>
    <xf numFmtId="0" fontId="5" fillId="24" borderId="30" xfId="0" applyFont="1" applyFill="1" applyBorder="1" applyAlignment="1">
      <alignment horizontal="justify" vertical="center" wrapText="1"/>
    </xf>
    <xf numFmtId="0" fontId="2" fillId="24" borderId="24" xfId="0" applyFont="1" applyFill="1" applyBorder="1" applyAlignment="1">
      <alignment horizontal="justify" vertical="center" wrapText="1"/>
    </xf>
    <xf numFmtId="1" fontId="6" fillId="0" borderId="29" xfId="0" applyNumberFormat="1" applyFont="1" applyBorder="1" applyAlignment="1">
      <alignment horizontal="center" vertical="center"/>
    </xf>
    <xf numFmtId="1" fontId="6" fillId="0" borderId="31" xfId="0" applyNumberFormat="1" applyFont="1" applyBorder="1" applyAlignment="1">
      <alignment horizontal="center" vertical="center"/>
    </xf>
    <xf numFmtId="0" fontId="2" fillId="11" borderId="30" xfId="0" applyFont="1" applyFill="1" applyBorder="1" applyAlignment="1">
      <alignment horizontal="justify" vertical="center" wrapText="1"/>
    </xf>
    <xf numFmtId="0" fontId="2" fillId="11" borderId="24" xfId="0" applyFont="1" applyFill="1" applyBorder="1" applyAlignment="1">
      <alignment horizontal="justify" vertical="center"/>
    </xf>
    <xf numFmtId="0" fontId="6" fillId="10" borderId="30" xfId="0" applyFont="1" applyFill="1" applyBorder="1" applyAlignment="1">
      <alignment horizontal="justify" vertical="center" wrapText="1"/>
    </xf>
    <xf numFmtId="0" fontId="6" fillId="10" borderId="24" xfId="0" applyFont="1" applyFill="1" applyBorder="1" applyAlignment="1">
      <alignment horizontal="justify" vertical="center"/>
    </xf>
    <xf numFmtId="0" fontId="3" fillId="2" borderId="39" xfId="0" applyFont="1" applyFill="1" applyBorder="1" applyAlignment="1">
      <alignment horizontal="left" vertical="center"/>
    </xf>
    <xf numFmtId="0" fontId="3" fillId="2" borderId="0" xfId="0" applyFont="1" applyFill="1" applyAlignment="1">
      <alignment horizontal="left" vertical="center"/>
    </xf>
    <xf numFmtId="0" fontId="3" fillId="2" borderId="11" xfId="0" applyFont="1" applyFill="1" applyBorder="1" applyAlignment="1">
      <alignment horizontal="left" vertical="center"/>
    </xf>
    <xf numFmtId="0" fontId="23" fillId="2" borderId="49" xfId="0" applyFont="1" applyFill="1" applyBorder="1" applyAlignment="1">
      <alignment horizontal="center" vertical="center" wrapText="1"/>
    </xf>
    <xf numFmtId="0" fontId="23" fillId="2" borderId="44" xfId="0" applyFont="1" applyFill="1" applyBorder="1" applyAlignment="1">
      <alignment horizontal="center" vertical="center" wrapText="1"/>
    </xf>
    <xf numFmtId="0" fontId="23" fillId="2" borderId="69" xfId="0" applyFont="1" applyFill="1" applyBorder="1" applyAlignment="1">
      <alignment horizontal="center" vertical="center" wrapText="1"/>
    </xf>
    <xf numFmtId="0" fontId="23" fillId="2" borderId="45" xfId="0" applyFont="1" applyFill="1" applyBorder="1" applyAlignment="1">
      <alignment horizontal="center" vertical="center" wrapText="1"/>
    </xf>
    <xf numFmtId="0" fontId="3" fillId="7" borderId="30" xfId="0" applyFont="1" applyFill="1" applyBorder="1" applyAlignment="1">
      <alignment horizontal="justify" vertical="center" wrapText="1"/>
    </xf>
    <xf numFmtId="0" fontId="3" fillId="7" borderId="24" xfId="0" applyFont="1" applyFill="1" applyBorder="1" applyAlignment="1">
      <alignment horizontal="justify" vertical="center"/>
    </xf>
    <xf numFmtId="0" fontId="2" fillId="24" borderId="30" xfId="0" applyFont="1" applyFill="1" applyBorder="1" applyAlignment="1">
      <alignment horizontal="justify" vertical="center" wrapText="1"/>
    </xf>
    <xf numFmtId="0" fontId="2" fillId="33" borderId="30" xfId="0" applyFont="1" applyFill="1" applyBorder="1" applyAlignment="1">
      <alignment horizontal="justify" vertical="center"/>
    </xf>
    <xf numFmtId="0" fontId="2" fillId="33" borderId="24" xfId="0" applyFont="1" applyFill="1" applyBorder="1" applyAlignment="1">
      <alignment horizontal="justify" vertical="center"/>
    </xf>
    <xf numFmtId="0" fontId="2" fillId="25" borderId="30" xfId="0" applyFont="1" applyFill="1" applyBorder="1" applyAlignment="1">
      <alignment horizontal="justify" vertical="center" wrapText="1"/>
    </xf>
    <xf numFmtId="0" fontId="2" fillId="25" borderId="24" xfId="0" applyFont="1" applyFill="1" applyBorder="1" applyAlignment="1">
      <alignment horizontal="justify" vertical="center" wrapText="1"/>
    </xf>
    <xf numFmtId="0" fontId="3" fillId="8" borderId="30" xfId="0" applyFont="1" applyFill="1" applyBorder="1" applyAlignment="1">
      <alignment horizontal="justify" vertical="center"/>
    </xf>
    <xf numFmtId="0" fontId="3" fillId="8" borderId="21" xfId="0" applyFont="1" applyFill="1" applyBorder="1" applyAlignment="1">
      <alignment horizontal="justify" vertical="center"/>
    </xf>
    <xf numFmtId="0" fontId="3" fillId="13" borderId="30" xfId="0" applyFont="1" applyFill="1" applyBorder="1" applyAlignment="1">
      <alignment horizontal="justify" vertical="center" wrapText="1"/>
    </xf>
    <xf numFmtId="0" fontId="3" fillId="13" borderId="24" xfId="0" applyFont="1" applyFill="1" applyBorder="1" applyAlignment="1">
      <alignment horizontal="justify" vertical="center" wrapText="1"/>
    </xf>
    <xf numFmtId="0" fontId="2" fillId="22" borderId="30" xfId="0" applyFont="1" applyFill="1" applyBorder="1" applyAlignment="1">
      <alignment horizontal="justify" vertical="center"/>
    </xf>
    <xf numFmtId="0" fontId="2" fillId="22" borderId="24" xfId="0" applyFont="1" applyFill="1" applyBorder="1" applyAlignment="1">
      <alignment horizontal="justify" vertical="center"/>
    </xf>
    <xf numFmtId="0" fontId="2" fillId="3" borderId="17" xfId="0" applyFont="1" applyFill="1" applyBorder="1" applyAlignment="1">
      <alignment horizontal="left" vertical="center"/>
    </xf>
    <xf numFmtId="0" fontId="3" fillId="4" borderId="18" xfId="0" applyFont="1" applyFill="1" applyBorder="1" applyAlignment="1">
      <alignment horizontal="center" vertical="top"/>
    </xf>
    <xf numFmtId="0" fontId="3" fillId="4" borderId="19" xfId="0" applyFont="1" applyFill="1" applyBorder="1" applyAlignment="1">
      <alignment horizontal="center" vertical="top"/>
    </xf>
    <xf numFmtId="0" fontId="3" fillId="4" borderId="20" xfId="0" applyFont="1" applyFill="1" applyBorder="1" applyAlignment="1">
      <alignment horizontal="center" vertical="top"/>
    </xf>
    <xf numFmtId="0" fontId="11" fillId="2" borderId="21" xfId="0" applyFont="1" applyFill="1" applyBorder="1" applyAlignment="1">
      <alignment horizontal="justify" vertical="center" wrapText="1"/>
    </xf>
    <xf numFmtId="0" fontId="3" fillId="4" borderId="22" xfId="0" applyFont="1" applyFill="1" applyBorder="1" applyAlignment="1">
      <alignment horizontal="center" vertical="center"/>
    </xf>
    <xf numFmtId="0" fontId="3" fillId="4" borderId="21" xfId="0" applyFont="1" applyFill="1" applyBorder="1" applyAlignment="1">
      <alignment horizontal="center" vertical="center"/>
    </xf>
    <xf numFmtId="0" fontId="3" fillId="4" borderId="23" xfId="0" applyFont="1" applyFill="1" applyBorder="1" applyAlignment="1">
      <alignment horizontal="center" vertical="center"/>
    </xf>
    <xf numFmtId="0" fontId="11" fillId="2" borderId="24" xfId="0" applyFont="1" applyFill="1" applyBorder="1" applyAlignment="1">
      <alignment horizontal="justify" vertical="center" wrapText="1"/>
    </xf>
    <xf numFmtId="0" fontId="11" fillId="2" borderId="17" xfId="0" applyFont="1" applyFill="1" applyBorder="1" applyAlignment="1">
      <alignment horizontal="justify" vertical="center"/>
    </xf>
    <xf numFmtId="0" fontId="3" fillId="4" borderId="25" xfId="0" applyFont="1" applyFill="1" applyBorder="1" applyAlignment="1">
      <alignment horizontal="center" vertical="top" wrapText="1"/>
    </xf>
    <xf numFmtId="0" fontId="3" fillId="4" borderId="26" xfId="0" applyFont="1" applyFill="1" applyBorder="1" applyAlignment="1">
      <alignment horizontal="center" vertical="top" wrapText="1"/>
    </xf>
    <xf numFmtId="0" fontId="3" fillId="4" borderId="27" xfId="0" applyFont="1" applyFill="1" applyBorder="1" applyAlignment="1">
      <alignment horizontal="center" vertical="top"/>
    </xf>
    <xf numFmtId="0" fontId="3" fillId="4" borderId="28" xfId="0" applyFont="1" applyFill="1" applyBorder="1" applyAlignment="1">
      <alignment horizontal="center" vertical="top"/>
    </xf>
    <xf numFmtId="0" fontId="11" fillId="2" borderId="17" xfId="0" applyFont="1" applyFill="1" applyBorder="1" applyAlignment="1">
      <alignment horizontal="justify" vertical="center" wrapText="1"/>
    </xf>
    <xf numFmtId="0" fontId="6" fillId="16" borderId="30" xfId="0" applyFont="1" applyFill="1" applyBorder="1" applyAlignment="1">
      <alignment horizontal="justify" vertical="center" wrapText="1"/>
    </xf>
    <xf numFmtId="0" fontId="6" fillId="16" borderId="24" xfId="0" applyFont="1" applyFill="1" applyBorder="1" applyAlignment="1">
      <alignment horizontal="justify" vertical="center"/>
    </xf>
    <xf numFmtId="0" fontId="3" fillId="4" borderId="30" xfId="0" applyFont="1" applyFill="1" applyBorder="1" applyAlignment="1">
      <alignment horizontal="justify" vertical="center"/>
    </xf>
    <xf numFmtId="0" fontId="3" fillId="4" borderId="24" xfId="0" applyFont="1" applyFill="1" applyBorder="1" applyAlignment="1">
      <alignment horizontal="justify" vertical="center"/>
    </xf>
    <xf numFmtId="0" fontId="8" fillId="2" borderId="42" xfId="0" applyFont="1" applyFill="1" applyBorder="1" applyAlignment="1">
      <alignment horizontal="right" vertical="center" wrapText="1"/>
    </xf>
    <xf numFmtId="0" fontId="6" fillId="10" borderId="30" xfId="0" applyFont="1" applyFill="1" applyBorder="1" applyAlignment="1">
      <alignment horizontal="center" vertical="center"/>
    </xf>
    <xf numFmtId="0" fontId="6" fillId="10" borderId="24" xfId="0" applyFont="1" applyFill="1" applyBorder="1" applyAlignment="1">
      <alignment horizontal="center" vertical="center"/>
    </xf>
    <xf numFmtId="0" fontId="23" fillId="2" borderId="49" xfId="0" applyFont="1" applyFill="1" applyBorder="1" applyAlignment="1">
      <alignment horizontal="justify" vertical="center" wrapText="1"/>
    </xf>
    <xf numFmtId="0" fontId="23" fillId="2" borderId="45" xfId="0" applyFont="1" applyFill="1" applyBorder="1" applyAlignment="1">
      <alignment horizontal="justify" vertical="center" wrapText="1"/>
    </xf>
    <xf numFmtId="0" fontId="23" fillId="2" borderId="67" xfId="0" applyFont="1" applyFill="1" applyBorder="1" applyAlignment="1">
      <alignment horizontal="justify" vertical="center" wrapText="1"/>
    </xf>
    <xf numFmtId="0" fontId="23" fillId="2" borderId="66" xfId="0" applyFont="1" applyFill="1" applyBorder="1" applyAlignment="1">
      <alignment horizontal="justify" vertical="center" wrapText="1"/>
    </xf>
    <xf numFmtId="0" fontId="23" fillId="2" borderId="68" xfId="0" applyFont="1" applyFill="1" applyBorder="1" applyAlignment="1">
      <alignment horizontal="justify" vertical="center" wrapText="1"/>
    </xf>
    <xf numFmtId="0" fontId="3" fillId="12" borderId="30" xfId="0" applyFont="1" applyFill="1" applyBorder="1" applyAlignment="1">
      <alignment horizontal="justify" vertical="center" wrapText="1"/>
    </xf>
    <xf numFmtId="0" fontId="3" fillId="12" borderId="24" xfId="0" applyFont="1" applyFill="1" applyBorder="1" applyAlignment="1">
      <alignment horizontal="justify" vertical="center" wrapText="1"/>
    </xf>
    <xf numFmtId="0" fontId="2" fillId="14" borderId="24" xfId="0" applyFont="1" applyFill="1" applyBorder="1" applyAlignment="1">
      <alignment horizontal="justify" vertical="center" wrapText="1"/>
    </xf>
    <xf numFmtId="0" fontId="3" fillId="12" borderId="30" xfId="0" applyFont="1" applyFill="1" applyBorder="1" applyAlignment="1">
      <alignment horizontal="justify" vertical="center"/>
    </xf>
    <xf numFmtId="0" fontId="3" fillId="12" borderId="24" xfId="0" applyFont="1" applyFill="1" applyBorder="1" applyAlignment="1">
      <alignment horizontal="justify" vertical="center"/>
    </xf>
    <xf numFmtId="0" fontId="3" fillId="13" borderId="30" xfId="0" applyFont="1" applyFill="1" applyBorder="1" applyAlignment="1">
      <alignment horizontal="justify" vertical="center"/>
    </xf>
    <xf numFmtId="0" fontId="3" fillId="13" borderId="24" xfId="0" applyFont="1" applyFill="1" applyBorder="1" applyAlignment="1">
      <alignment horizontal="justify" vertical="center"/>
    </xf>
    <xf numFmtId="0" fontId="6" fillId="9" borderId="30" xfId="0" applyFont="1" applyFill="1" applyBorder="1" applyAlignment="1">
      <alignment horizontal="justify" vertical="center"/>
    </xf>
    <xf numFmtId="0" fontId="6" fillId="9" borderId="24" xfId="0" applyFont="1" applyFill="1" applyBorder="1" applyAlignment="1">
      <alignment horizontal="justify" vertical="center"/>
    </xf>
    <xf numFmtId="0" fontId="2" fillId="22" borderId="30" xfId="0" applyFont="1" applyFill="1" applyBorder="1" applyAlignment="1">
      <alignment horizontal="justify" vertical="center" wrapText="1"/>
    </xf>
    <xf numFmtId="0" fontId="2" fillId="22" borderId="24" xfId="0" applyFont="1" applyFill="1" applyBorder="1" applyAlignment="1">
      <alignment horizontal="justify" vertical="center" wrapText="1"/>
    </xf>
    <xf numFmtId="0" fontId="3" fillId="11" borderId="30" xfId="0" applyFont="1" applyFill="1" applyBorder="1" applyAlignment="1">
      <alignment horizontal="justify" vertical="center" wrapText="1"/>
    </xf>
    <xf numFmtId="0" fontId="3" fillId="11" borderId="24" xfId="0" applyFont="1" applyFill="1" applyBorder="1" applyAlignment="1">
      <alignment horizontal="justify" vertical="center" wrapText="1"/>
    </xf>
    <xf numFmtId="0" fontId="3" fillId="10" borderId="30" xfId="0" applyFont="1" applyFill="1" applyBorder="1" applyAlignment="1">
      <alignment horizontal="justify" vertical="center" wrapText="1"/>
    </xf>
    <xf numFmtId="0" fontId="3" fillId="10" borderId="24" xfId="0" applyFont="1" applyFill="1" applyBorder="1" applyAlignment="1">
      <alignment horizontal="justify" vertical="center" wrapText="1"/>
    </xf>
    <xf numFmtId="0" fontId="6" fillId="10" borderId="24" xfId="0" applyFont="1" applyFill="1" applyBorder="1" applyAlignment="1">
      <alignment horizontal="justify" vertical="center" wrapText="1"/>
    </xf>
    <xf numFmtId="0" fontId="6" fillId="12" borderId="30" xfId="0" applyFont="1" applyFill="1" applyBorder="1" applyAlignment="1">
      <alignment horizontal="justify" vertical="center" wrapText="1"/>
    </xf>
    <xf numFmtId="0" fontId="6" fillId="12" borderId="24" xfId="0" applyFont="1" applyFill="1" applyBorder="1" applyAlignment="1">
      <alignment horizontal="justify" vertical="center"/>
    </xf>
    <xf numFmtId="0" fontId="3" fillId="10" borderId="30" xfId="0" applyFont="1" applyFill="1" applyBorder="1" applyAlignment="1">
      <alignment horizontal="justify" vertical="center"/>
    </xf>
    <xf numFmtId="0" fontId="3" fillId="10" borderId="24" xfId="0" applyFont="1" applyFill="1" applyBorder="1" applyAlignment="1">
      <alignment horizontal="justify" vertical="center"/>
    </xf>
    <xf numFmtId="0" fontId="2" fillId="15" borderId="30" xfId="0" applyFont="1" applyFill="1" applyBorder="1" applyAlignment="1">
      <alignment horizontal="justify" vertical="center" wrapText="1"/>
    </xf>
    <xf numFmtId="0" fontId="2" fillId="15" borderId="24" xfId="0" applyFont="1" applyFill="1" applyBorder="1" applyAlignment="1">
      <alignment horizontal="justify" vertical="center" wrapText="1"/>
    </xf>
    <xf numFmtId="0" fontId="3" fillId="8" borderId="24" xfId="0" applyFont="1" applyFill="1" applyBorder="1" applyAlignment="1">
      <alignment horizontal="justify" vertical="center"/>
    </xf>
    <xf numFmtId="0" fontId="2" fillId="14" borderId="30" xfId="0" applyFont="1" applyFill="1" applyBorder="1" applyAlignment="1">
      <alignment horizontal="justify" vertical="center"/>
    </xf>
    <xf numFmtId="0" fontId="3" fillId="9" borderId="30" xfId="0" applyFont="1" applyFill="1" applyBorder="1" applyAlignment="1">
      <alignment horizontal="justify" vertical="center" wrapText="1"/>
    </xf>
    <xf numFmtId="0" fontId="3" fillId="9" borderId="24" xfId="0" applyFont="1" applyFill="1" applyBorder="1" applyAlignment="1">
      <alignment horizontal="justify" vertical="center"/>
    </xf>
    <xf numFmtId="0" fontId="3" fillId="7" borderId="30" xfId="0" applyFont="1" applyFill="1" applyBorder="1" applyAlignment="1">
      <alignment horizontal="justify" vertical="center"/>
    </xf>
    <xf numFmtId="0" fontId="3" fillId="4" borderId="39" xfId="0" applyFont="1" applyFill="1" applyBorder="1" applyAlignment="1">
      <alignment horizontal="left" vertical="center"/>
    </xf>
    <xf numFmtId="0" fontId="3" fillId="4" borderId="0" xfId="0" applyFont="1" applyFill="1" applyAlignment="1">
      <alignment horizontal="left" vertical="center"/>
    </xf>
    <xf numFmtId="0" fontId="3" fillId="4" borderId="11" xfId="0" applyFont="1" applyFill="1" applyBorder="1" applyAlignment="1">
      <alignment horizontal="left" vertical="center"/>
    </xf>
    <xf numFmtId="0" fontId="6" fillId="13" borderId="30" xfId="0" applyFont="1" applyFill="1" applyBorder="1" applyAlignment="1">
      <alignment horizontal="justify" vertical="center" wrapText="1"/>
    </xf>
    <xf numFmtId="0" fontId="6" fillId="13" borderId="24" xfId="0" applyFont="1" applyFill="1" applyBorder="1" applyAlignment="1">
      <alignment horizontal="justify" vertical="center"/>
    </xf>
    <xf numFmtId="0" fontId="4" fillId="2" borderId="47" xfId="0" applyFont="1" applyFill="1" applyBorder="1" applyAlignment="1">
      <alignment horizontal="center" vertical="center" wrapText="1"/>
    </xf>
    <xf numFmtId="0" fontId="4" fillId="2" borderId="48" xfId="0" applyFont="1" applyFill="1" applyBorder="1" applyAlignment="1">
      <alignment horizontal="center" vertical="center" wrapText="1"/>
    </xf>
    <xf numFmtId="0" fontId="3" fillId="9" borderId="30" xfId="0" applyFont="1" applyFill="1" applyBorder="1" applyAlignment="1">
      <alignment horizontal="justify" vertical="center"/>
    </xf>
    <xf numFmtId="0" fontId="4" fillId="2" borderId="0" xfId="0" applyFont="1" applyFill="1" applyAlignment="1">
      <alignment horizontal="justify" vertical="top"/>
    </xf>
    <xf numFmtId="0" fontId="6" fillId="27" borderId="30" xfId="0" applyFont="1" applyFill="1" applyBorder="1" applyAlignment="1">
      <alignment horizontal="justify" vertical="center"/>
    </xf>
    <xf numFmtId="0" fontId="6" fillId="27" borderId="24" xfId="0" applyFont="1" applyFill="1" applyBorder="1" applyAlignment="1">
      <alignment horizontal="justify" vertical="center"/>
    </xf>
    <xf numFmtId="0" fontId="3" fillId="17" borderId="30" xfId="0" applyFont="1" applyFill="1" applyBorder="1" applyAlignment="1">
      <alignment horizontal="justify" vertical="center"/>
    </xf>
    <xf numFmtId="0" fontId="3" fillId="17" borderId="24" xfId="0" applyFont="1" applyFill="1" applyBorder="1" applyAlignment="1">
      <alignment horizontal="justify" vertical="center"/>
    </xf>
    <xf numFmtId="0" fontId="3" fillId="18" borderId="30" xfId="0" applyFont="1" applyFill="1" applyBorder="1" applyAlignment="1">
      <alignment horizontal="justify" vertical="center"/>
    </xf>
    <xf numFmtId="0" fontId="3" fillId="18" borderId="24" xfId="0" applyFont="1" applyFill="1" applyBorder="1" applyAlignment="1">
      <alignment horizontal="justify" vertical="center"/>
    </xf>
    <xf numFmtId="0" fontId="2" fillId="15" borderId="30" xfId="0" applyFont="1" applyFill="1" applyBorder="1" applyAlignment="1">
      <alignment horizontal="justify" vertical="center"/>
    </xf>
    <xf numFmtId="0" fontId="2" fillId="15" borderId="24" xfId="0" applyFont="1" applyFill="1" applyBorder="1" applyAlignment="1">
      <alignment horizontal="justify" vertical="center"/>
    </xf>
    <xf numFmtId="0" fontId="3" fillId="18" borderId="30" xfId="0" applyFont="1" applyFill="1" applyBorder="1" applyAlignment="1">
      <alignment horizontal="justify" vertical="center" wrapText="1"/>
    </xf>
    <xf numFmtId="0" fontId="2" fillId="23" borderId="30" xfId="0" applyFont="1" applyFill="1" applyBorder="1" applyAlignment="1">
      <alignment horizontal="justify" vertical="center" wrapText="1"/>
    </xf>
    <xf numFmtId="0" fontId="2" fillId="23" borderId="24" xfId="0" applyFont="1" applyFill="1" applyBorder="1" applyAlignment="1">
      <alignment horizontal="justify" vertical="center" wrapText="1"/>
    </xf>
    <xf numFmtId="0" fontId="22" fillId="2" borderId="0" xfId="0" applyFont="1" applyFill="1" applyAlignment="1">
      <alignment horizontal="left" vertical="center" wrapText="1"/>
    </xf>
    <xf numFmtId="0" fontId="14" fillId="2" borderId="0" xfId="0" applyFont="1" applyFill="1" applyAlignment="1">
      <alignment horizontal="left" vertical="center"/>
    </xf>
    <xf numFmtId="0" fontId="3" fillId="19" borderId="30" xfId="0" applyFont="1" applyFill="1" applyBorder="1" applyAlignment="1">
      <alignment horizontal="left" vertical="center"/>
    </xf>
    <xf numFmtId="0" fontId="3" fillId="19" borderId="24" xfId="0" applyFont="1" applyFill="1" applyBorder="1" applyAlignment="1">
      <alignment horizontal="left" vertical="center"/>
    </xf>
    <xf numFmtId="0" fontId="9" fillId="2" borderId="0" xfId="0" applyFont="1" applyFill="1" applyAlignment="1">
      <alignment vertical="center" wrapText="1"/>
    </xf>
    <xf numFmtId="9" fontId="8" fillId="2" borderId="0" xfId="0" applyNumberFormat="1" applyFont="1" applyFill="1" applyAlignment="1">
      <alignment horizontal="left" vertical="center" wrapText="1"/>
    </xf>
    <xf numFmtId="9" fontId="9" fillId="2" borderId="0" xfId="0" applyNumberFormat="1" applyFont="1" applyFill="1" applyAlignment="1">
      <alignment horizontal="left" vertical="center" wrapText="1"/>
    </xf>
    <xf numFmtId="0" fontId="6" fillId="29" borderId="30" xfId="0" applyFont="1" applyFill="1" applyBorder="1" applyAlignment="1">
      <alignment horizontal="justify" vertical="center" wrapText="1"/>
    </xf>
    <xf numFmtId="0" fontId="6" fillId="29" borderId="24" xfId="0" applyFont="1" applyFill="1" applyBorder="1" applyAlignment="1">
      <alignment horizontal="justify" vertical="center" wrapText="1"/>
    </xf>
    <xf numFmtId="0" fontId="3" fillId="4" borderId="30" xfId="0" applyFont="1" applyFill="1" applyBorder="1" applyAlignment="1">
      <alignment horizontal="justify" vertical="center" wrapText="1"/>
    </xf>
    <xf numFmtId="0" fontId="3" fillId="4" borderId="21" xfId="0" applyFont="1" applyFill="1" applyBorder="1" applyAlignment="1">
      <alignment horizontal="justify" vertical="center"/>
    </xf>
    <xf numFmtId="0" fontId="2" fillId="26" borderId="30" xfId="0" applyFont="1" applyFill="1" applyBorder="1" applyAlignment="1">
      <alignment horizontal="justify" vertical="center" wrapText="1"/>
    </xf>
    <xf numFmtId="0" fontId="2" fillId="26" borderId="24" xfId="0" applyFont="1" applyFill="1" applyBorder="1" applyAlignment="1">
      <alignment horizontal="justify" vertical="center" wrapText="1"/>
    </xf>
    <xf numFmtId="0" fontId="6" fillId="19" borderId="30" xfId="0" applyFont="1" applyFill="1" applyBorder="1" applyAlignment="1">
      <alignment horizontal="justify" vertical="center" wrapText="1"/>
    </xf>
    <xf numFmtId="0" fontId="6" fillId="19" borderId="24" xfId="0" applyFont="1" applyFill="1" applyBorder="1" applyAlignment="1">
      <alignment horizontal="justify" vertical="center" wrapText="1"/>
    </xf>
    <xf numFmtId="0" fontId="4" fillId="2" borderId="5" xfId="0" applyFont="1" applyFill="1" applyBorder="1" applyAlignment="1">
      <alignment horizontal="center" vertical="top"/>
    </xf>
    <xf numFmtId="0" fontId="4" fillId="2" borderId="6" xfId="0" applyFont="1" applyFill="1" applyBorder="1" applyAlignment="1">
      <alignment horizontal="center" vertical="top"/>
    </xf>
    <xf numFmtId="0" fontId="4" fillId="2" borderId="7" xfId="0" applyFont="1" applyFill="1" applyBorder="1" applyAlignment="1">
      <alignment horizontal="center" vertical="top"/>
    </xf>
    <xf numFmtId="0" fontId="4" fillId="2" borderId="12" xfId="0" applyFont="1" applyFill="1" applyBorder="1" applyAlignment="1">
      <alignment horizontal="center" vertical="top"/>
    </xf>
    <xf numFmtId="0" fontId="4" fillId="2" borderId="0" xfId="0" applyFont="1" applyFill="1" applyAlignment="1">
      <alignment horizontal="center" vertical="top"/>
    </xf>
    <xf numFmtId="0" fontId="4" fillId="2" borderId="13" xfId="0" applyFont="1" applyFill="1" applyBorder="1" applyAlignment="1">
      <alignment horizontal="center" vertical="top"/>
    </xf>
    <xf numFmtId="0" fontId="4" fillId="2" borderId="14" xfId="0" applyFont="1" applyFill="1" applyBorder="1" applyAlignment="1">
      <alignment horizontal="center" vertical="top"/>
    </xf>
    <xf numFmtId="0" fontId="4" fillId="2" borderId="15" xfId="0" applyFont="1" applyFill="1" applyBorder="1" applyAlignment="1">
      <alignment horizontal="center" vertical="top"/>
    </xf>
    <xf numFmtId="0" fontId="4" fillId="2" borderId="16" xfId="0" applyFont="1" applyFill="1" applyBorder="1" applyAlignment="1">
      <alignment horizontal="center" vertical="top"/>
    </xf>
    <xf numFmtId="0" fontId="10" fillId="2" borderId="8" xfId="0" applyFont="1" applyFill="1" applyBorder="1" applyAlignment="1">
      <alignment horizontal="center" vertical="center" wrapText="1"/>
    </xf>
    <xf numFmtId="0" fontId="10" fillId="2" borderId="9" xfId="0" applyFont="1" applyFill="1" applyBorder="1" applyAlignment="1">
      <alignment horizontal="center" vertical="center" wrapText="1"/>
    </xf>
    <xf numFmtId="0" fontId="10" fillId="2" borderId="51"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10" fillId="2" borderId="6" xfId="0" applyFont="1" applyFill="1" applyBorder="1" applyAlignment="1">
      <alignment horizontal="center" vertical="center" wrapText="1"/>
    </xf>
    <xf numFmtId="0" fontId="10" fillId="2" borderId="52" xfId="0" applyFont="1" applyFill="1" applyBorder="1" applyAlignment="1">
      <alignment horizontal="center" vertical="center" wrapText="1"/>
    </xf>
    <xf numFmtId="0" fontId="10" fillId="2" borderId="14" xfId="0" applyFont="1" applyFill="1" applyBorder="1" applyAlignment="1">
      <alignment horizontal="center" vertical="center" wrapText="1"/>
    </xf>
    <xf numFmtId="0" fontId="10" fillId="2" borderId="15" xfId="0" applyFont="1" applyFill="1" applyBorder="1" applyAlignment="1">
      <alignment horizontal="center" vertical="center" wrapText="1"/>
    </xf>
    <xf numFmtId="0" fontId="10" fillId="2" borderId="53" xfId="0" applyFont="1" applyFill="1" applyBorder="1" applyAlignment="1">
      <alignment horizontal="center" vertical="center" wrapText="1"/>
    </xf>
    <xf numFmtId="14" fontId="11" fillId="2" borderId="17" xfId="0" applyNumberFormat="1" applyFont="1" applyFill="1" applyBorder="1" applyAlignment="1">
      <alignment horizontal="justify" vertical="center"/>
    </xf>
    <xf numFmtId="0" fontId="8" fillId="2" borderId="0" xfId="0" applyFont="1" applyFill="1" applyAlignment="1">
      <alignment horizontal="left" vertical="center" wrapText="1"/>
    </xf>
    <xf numFmtId="0" fontId="9" fillId="2" borderId="0" xfId="0" applyFont="1" applyFill="1" applyAlignment="1">
      <alignment horizontal="left" vertical="center" wrapText="1"/>
    </xf>
    <xf numFmtId="9" fontId="35" fillId="2" borderId="71" xfId="0" applyNumberFormat="1" applyFont="1" applyFill="1" applyBorder="1" applyAlignment="1">
      <alignment horizontal="center" vertical="center" wrapText="1"/>
    </xf>
    <xf numFmtId="0" fontId="35" fillId="2" borderId="77" xfId="0" applyFont="1" applyFill="1" applyBorder="1" applyAlignment="1">
      <alignment horizontal="center" vertical="center" wrapText="1"/>
    </xf>
    <xf numFmtId="0" fontId="3" fillId="4" borderId="46" xfId="0" applyFont="1" applyFill="1" applyBorder="1" applyAlignment="1">
      <alignment horizontal="left" vertical="center" wrapText="1"/>
    </xf>
    <xf numFmtId="0" fontId="3" fillId="4" borderId="46" xfId="0" applyFont="1" applyFill="1" applyBorder="1" applyAlignment="1">
      <alignment horizontal="left" vertical="center"/>
    </xf>
    <xf numFmtId="0" fontId="1" fillId="3" borderId="37" xfId="0" applyFont="1" applyFill="1" applyBorder="1" applyAlignment="1">
      <alignment horizontal="center" vertical="center"/>
    </xf>
    <xf numFmtId="0" fontId="1" fillId="3" borderId="75" xfId="0" applyFont="1" applyFill="1" applyBorder="1" applyAlignment="1">
      <alignment horizontal="center" vertical="center"/>
    </xf>
    <xf numFmtId="0" fontId="1" fillId="3" borderId="39" xfId="0" applyFont="1" applyFill="1" applyBorder="1" applyAlignment="1">
      <alignment horizontal="center" vertical="center"/>
    </xf>
    <xf numFmtId="0" fontId="1" fillId="3" borderId="76" xfId="0" applyFont="1" applyFill="1" applyBorder="1" applyAlignment="1">
      <alignment horizontal="center" vertical="center"/>
    </xf>
    <xf numFmtId="9" fontId="34" fillId="2" borderId="84" xfId="0" applyNumberFormat="1" applyFont="1" applyFill="1" applyBorder="1" applyAlignment="1">
      <alignment horizontal="center" vertical="center" wrapText="1"/>
    </xf>
    <xf numFmtId="0" fontId="34" fillId="2" borderId="78" xfId="0" applyFont="1" applyFill="1" applyBorder="1" applyAlignment="1">
      <alignment horizontal="center" vertical="center" wrapText="1"/>
    </xf>
    <xf numFmtId="0" fontId="2" fillId="15" borderId="41" xfId="0" applyFont="1" applyFill="1" applyBorder="1" applyAlignment="1">
      <alignment horizontal="justify" vertical="center" wrapText="1"/>
    </xf>
    <xf numFmtId="0" fontId="2" fillId="15" borderId="36" xfId="0" applyFont="1" applyFill="1" applyBorder="1" applyAlignment="1">
      <alignment horizontal="justify" vertical="center" wrapText="1"/>
    </xf>
    <xf numFmtId="0" fontId="2" fillId="20" borderId="37" xfId="0" applyFont="1" applyFill="1" applyBorder="1" applyAlignment="1">
      <alignment horizontal="justify" vertical="center" wrapText="1"/>
    </xf>
    <xf numFmtId="0" fontId="2" fillId="20" borderId="38" xfId="0" applyFont="1" applyFill="1" applyBorder="1" applyAlignment="1">
      <alignment horizontal="justify" vertical="center" wrapText="1"/>
    </xf>
    <xf numFmtId="0" fontId="6" fillId="9" borderId="93" xfId="0" applyFont="1" applyFill="1" applyBorder="1" applyAlignment="1">
      <alignment horizontal="justify" vertical="center"/>
    </xf>
    <xf numFmtId="0" fontId="6" fillId="9" borderId="92" xfId="0" applyFont="1" applyFill="1" applyBorder="1" applyAlignment="1">
      <alignment horizontal="justify" vertical="center"/>
    </xf>
    <xf numFmtId="0" fontId="8" fillId="2" borderId="0" xfId="0" applyFont="1" applyFill="1" applyAlignment="1">
      <alignment horizontal="right" vertical="center" wrapText="1"/>
    </xf>
    <xf numFmtId="0" fontId="3" fillId="4" borderId="93" xfId="0" applyFont="1" applyFill="1" applyBorder="1" applyAlignment="1">
      <alignment horizontal="left" vertical="center" wrapText="1"/>
    </xf>
    <xf numFmtId="0" fontId="3" fillId="4" borderId="97" xfId="0" applyFont="1" applyFill="1" applyBorder="1" applyAlignment="1">
      <alignment horizontal="left" vertical="center"/>
    </xf>
    <xf numFmtId="0" fontId="3" fillId="4" borderId="92" xfId="0" applyFont="1" applyFill="1" applyBorder="1" applyAlignment="1">
      <alignment horizontal="left" vertical="center"/>
    </xf>
    <xf numFmtId="0" fontId="2" fillId="14" borderId="41" xfId="0" applyFont="1" applyFill="1" applyBorder="1" applyAlignment="1">
      <alignment horizontal="justify" vertical="center"/>
    </xf>
    <xf numFmtId="0" fontId="2" fillId="14" borderId="36" xfId="0" applyFont="1" applyFill="1" applyBorder="1" applyAlignment="1">
      <alignment horizontal="justify" vertical="center"/>
    </xf>
    <xf numFmtId="0" fontId="36" fillId="2" borderId="37" xfId="0" applyFont="1" applyFill="1" applyBorder="1" applyAlignment="1">
      <alignment horizontal="center" vertical="center" wrapText="1"/>
    </xf>
    <xf numFmtId="0" fontId="36" fillId="2" borderId="41" xfId="0" applyFont="1" applyFill="1" applyBorder="1" applyAlignment="1">
      <alignment horizontal="center" vertical="center" wrapText="1"/>
    </xf>
    <xf numFmtId="0" fontId="2" fillId="28" borderId="41" xfId="0" applyFont="1" applyFill="1" applyBorder="1" applyAlignment="1">
      <alignment horizontal="justify" vertical="center"/>
    </xf>
    <xf numFmtId="0" fontId="2" fillId="28" borderId="36" xfId="0" applyFont="1" applyFill="1" applyBorder="1" applyAlignment="1">
      <alignment horizontal="justify" vertical="center"/>
    </xf>
    <xf numFmtId="0" fontId="43" fillId="2" borderId="74" xfId="0" applyFont="1" applyFill="1" applyBorder="1" applyAlignment="1">
      <alignment horizontal="center" vertical="center" wrapText="1"/>
    </xf>
    <xf numFmtId="0" fontId="36" fillId="0" borderId="83" xfId="0" applyFont="1" applyBorder="1" applyAlignment="1">
      <alignment horizontal="justify" vertical="center" wrapText="1"/>
    </xf>
    <xf numFmtId="0" fontId="36" fillId="0" borderId="73" xfId="0" applyFont="1" applyBorder="1" applyAlignment="1">
      <alignment horizontal="justify" vertical="center" wrapText="1"/>
    </xf>
    <xf numFmtId="0" fontId="3" fillId="4" borderId="80" xfId="0" applyFont="1" applyFill="1" applyBorder="1" applyAlignment="1">
      <alignment horizontal="left" vertical="center" wrapText="1"/>
    </xf>
    <xf numFmtId="0" fontId="3" fillId="4" borderId="81" xfId="0" applyFont="1" applyFill="1" applyBorder="1" applyAlignment="1">
      <alignment horizontal="left" vertical="center"/>
    </xf>
    <xf numFmtId="0" fontId="3" fillId="4" borderId="82" xfId="0" applyFont="1" applyFill="1" applyBorder="1" applyAlignment="1">
      <alignment horizontal="left" vertical="center"/>
    </xf>
    <xf numFmtId="164" fontId="9" fillId="2" borderId="0" xfId="0" applyNumberFormat="1" applyFont="1" applyFill="1" applyAlignment="1">
      <alignment horizontal="left" vertical="center" wrapText="1"/>
    </xf>
  </cellXfs>
  <cellStyles count="1">
    <cellStyle name="Normal" xfId="0" builtinId="0"/>
  </cellStyles>
  <dxfs count="0"/>
  <tableStyles count="0" defaultTableStyle="TableStyleMedium2" defaultPivotStyle="PivotStyleLight16"/>
  <colors>
    <mruColors>
      <color rgb="FF008000"/>
      <color rgb="FFF2B300"/>
      <color rgb="FFFF9933"/>
      <color rgb="FFFFC215"/>
      <color rgb="FFFF9900"/>
      <color rgb="FFA87C00"/>
      <color rgb="FFA47900"/>
      <color rgb="FF56552B"/>
      <color rgb="FF00FF00"/>
      <color rgb="FF00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624417</xdr:colOff>
      <xdr:row>2</xdr:row>
      <xdr:rowOff>31749</xdr:rowOff>
    </xdr:from>
    <xdr:to>
      <xdr:col>3</xdr:col>
      <xdr:colOff>1051200</xdr:colOff>
      <xdr:row>5</xdr:row>
      <xdr:rowOff>188749</xdr:rowOff>
    </xdr:to>
    <xdr:pic>
      <xdr:nvPicPr>
        <xdr:cNvPr id="2" name="Imagen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091142" y="269874"/>
          <a:ext cx="426783" cy="785650"/>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624417</xdr:colOff>
      <xdr:row>2</xdr:row>
      <xdr:rowOff>31749</xdr:rowOff>
    </xdr:from>
    <xdr:to>
      <xdr:col>3</xdr:col>
      <xdr:colOff>1051200</xdr:colOff>
      <xdr:row>5</xdr:row>
      <xdr:rowOff>188749</xdr:rowOff>
    </xdr:to>
    <xdr:pic>
      <xdr:nvPicPr>
        <xdr:cNvPr id="2" name="Imagen 1">
          <a:extLst>
            <a:ext uri="{FF2B5EF4-FFF2-40B4-BE49-F238E27FC236}">
              <a16:creationId xmlns:a16="http://schemas.microsoft.com/office/drawing/2014/main" id="{3A6864AC-4DEE-4A27-A5D4-441E7323D2C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195917" y="260349"/>
          <a:ext cx="426783" cy="785650"/>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624417</xdr:colOff>
      <xdr:row>2</xdr:row>
      <xdr:rowOff>31749</xdr:rowOff>
    </xdr:from>
    <xdr:to>
      <xdr:col>3</xdr:col>
      <xdr:colOff>624417</xdr:colOff>
      <xdr:row>6</xdr:row>
      <xdr:rowOff>55399</xdr:rowOff>
    </xdr:to>
    <xdr:pic>
      <xdr:nvPicPr>
        <xdr:cNvPr id="2" name="Imagen 1">
          <a:extLst>
            <a:ext uri="{FF2B5EF4-FFF2-40B4-BE49-F238E27FC236}">
              <a16:creationId xmlns:a16="http://schemas.microsoft.com/office/drawing/2014/main" id="{47908672-2944-4552-954E-E7399E10978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195917" y="260349"/>
          <a:ext cx="426783" cy="785650"/>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624417</xdr:colOff>
      <xdr:row>2</xdr:row>
      <xdr:rowOff>31749</xdr:rowOff>
    </xdr:from>
    <xdr:to>
      <xdr:col>3</xdr:col>
      <xdr:colOff>624417</xdr:colOff>
      <xdr:row>6</xdr:row>
      <xdr:rowOff>55399</xdr:rowOff>
    </xdr:to>
    <xdr:pic>
      <xdr:nvPicPr>
        <xdr:cNvPr id="2" name="Imagen 1">
          <a:extLst>
            <a:ext uri="{FF2B5EF4-FFF2-40B4-BE49-F238E27FC236}">
              <a16:creationId xmlns:a16="http://schemas.microsoft.com/office/drawing/2014/main" id="{A59E3A5A-3D83-4A3B-8271-BAEF1F397FC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195917" y="260349"/>
          <a:ext cx="0" cy="861850"/>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3</xdr:col>
      <xdr:colOff>624417</xdr:colOff>
      <xdr:row>2</xdr:row>
      <xdr:rowOff>31749</xdr:rowOff>
    </xdr:from>
    <xdr:to>
      <xdr:col>3</xdr:col>
      <xdr:colOff>624417</xdr:colOff>
      <xdr:row>6</xdr:row>
      <xdr:rowOff>131599</xdr:rowOff>
    </xdr:to>
    <xdr:pic>
      <xdr:nvPicPr>
        <xdr:cNvPr id="2" name="Imagen 1">
          <a:extLst>
            <a:ext uri="{FF2B5EF4-FFF2-40B4-BE49-F238E27FC236}">
              <a16:creationId xmlns:a16="http://schemas.microsoft.com/office/drawing/2014/main" id="{C87D79D9-BEAD-4C3F-83A3-BFA6F75AABC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195917" y="260349"/>
          <a:ext cx="0" cy="861850"/>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8000"/>
  </sheetPr>
  <dimension ref="A1:BG1064"/>
  <sheetViews>
    <sheetView topLeftCell="A106" zoomScale="96" zoomScaleNormal="100" workbookViewId="0">
      <selection activeCell="V28" sqref="V28:W28"/>
    </sheetView>
  </sheetViews>
  <sheetFormatPr baseColWidth="10" defaultColWidth="0" defaultRowHeight="12" zeroHeight="1" x14ac:dyDescent="0.25"/>
  <cols>
    <col min="1" max="1" width="2.42578125" style="4" customWidth="1"/>
    <col min="2" max="2" width="2" style="4" customWidth="1"/>
    <col min="3" max="3" width="4.140625" style="4" customWidth="1"/>
    <col min="4" max="4" width="22.28515625" style="4" customWidth="1"/>
    <col min="5" max="5" width="7.5703125" style="4" customWidth="1"/>
    <col min="6" max="53" width="1.85546875" style="4" customWidth="1"/>
    <col min="54" max="54" width="25.7109375" style="4" customWidth="1"/>
    <col min="55" max="55" width="36.5703125" style="4" customWidth="1"/>
    <col min="56" max="56" width="1.42578125" style="4" customWidth="1"/>
    <col min="57" max="57" width="2" style="4" customWidth="1"/>
    <col min="58" max="59" width="0" style="4" hidden="1" customWidth="1"/>
    <col min="60" max="16384" width="11.42578125" style="4" hidden="1"/>
  </cols>
  <sheetData>
    <row r="1" spans="1:57" s="5" customFormat="1" ht="6" customHeight="1" thickBot="1" x14ac:dyDescent="0.3">
      <c r="A1" s="4"/>
      <c r="B1" s="4"/>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row>
    <row r="2" spans="1:57" s="5" customFormat="1" x14ac:dyDescent="0.25">
      <c r="A2" s="4"/>
      <c r="B2" s="6"/>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8"/>
      <c r="BE2" s="4"/>
    </row>
    <row r="3" spans="1:57" s="5" customFormat="1" ht="16.5" customHeight="1" x14ac:dyDescent="0.25">
      <c r="A3" s="4"/>
      <c r="B3" s="9"/>
      <c r="C3" s="404"/>
      <c r="D3" s="405"/>
      <c r="E3" s="406"/>
      <c r="F3" s="413" t="s">
        <v>0</v>
      </c>
      <c r="G3" s="414"/>
      <c r="H3" s="414"/>
      <c r="I3" s="414"/>
      <c r="J3" s="414"/>
      <c r="K3" s="414"/>
      <c r="L3" s="414"/>
      <c r="M3" s="414"/>
      <c r="N3" s="414"/>
      <c r="O3" s="414"/>
      <c r="P3" s="414"/>
      <c r="Q3" s="414"/>
      <c r="R3" s="414"/>
      <c r="S3" s="414"/>
      <c r="T3" s="414"/>
      <c r="U3" s="414"/>
      <c r="V3" s="414"/>
      <c r="W3" s="414"/>
      <c r="X3" s="414"/>
      <c r="Y3" s="414"/>
      <c r="Z3" s="414"/>
      <c r="AA3" s="414"/>
      <c r="AB3" s="414"/>
      <c r="AC3" s="414"/>
      <c r="AD3" s="414"/>
      <c r="AE3" s="414"/>
      <c r="AF3" s="414"/>
      <c r="AG3" s="414"/>
      <c r="AH3" s="414"/>
      <c r="AI3" s="414"/>
      <c r="AJ3" s="414"/>
      <c r="AK3" s="414"/>
      <c r="AL3" s="414"/>
      <c r="AM3" s="414"/>
      <c r="AN3" s="414"/>
      <c r="AO3" s="414"/>
      <c r="AP3" s="414"/>
      <c r="AQ3" s="414"/>
      <c r="AR3" s="414"/>
      <c r="AS3" s="414"/>
      <c r="AT3" s="414"/>
      <c r="AU3" s="414"/>
      <c r="AV3" s="414"/>
      <c r="AW3" s="414"/>
      <c r="AX3" s="414"/>
      <c r="AY3" s="414"/>
      <c r="AZ3" s="414"/>
      <c r="BA3" s="414"/>
      <c r="BB3" s="415"/>
      <c r="BC3" s="49" t="s">
        <v>1</v>
      </c>
      <c r="BD3" s="10"/>
      <c r="BE3" s="4"/>
    </row>
    <row r="4" spans="1:57" s="5" customFormat="1" ht="16.5" customHeight="1" x14ac:dyDescent="0.25">
      <c r="A4" s="4"/>
      <c r="B4" s="9"/>
      <c r="C4" s="407"/>
      <c r="D4" s="408"/>
      <c r="E4" s="409"/>
      <c r="F4" s="413" t="s">
        <v>2</v>
      </c>
      <c r="G4" s="414"/>
      <c r="H4" s="414"/>
      <c r="I4" s="414"/>
      <c r="J4" s="414"/>
      <c r="K4" s="414"/>
      <c r="L4" s="414"/>
      <c r="M4" s="414"/>
      <c r="N4" s="414"/>
      <c r="O4" s="414"/>
      <c r="P4" s="414"/>
      <c r="Q4" s="414"/>
      <c r="R4" s="414"/>
      <c r="S4" s="414"/>
      <c r="T4" s="414"/>
      <c r="U4" s="414"/>
      <c r="V4" s="414"/>
      <c r="W4" s="414"/>
      <c r="X4" s="414"/>
      <c r="Y4" s="414"/>
      <c r="Z4" s="414"/>
      <c r="AA4" s="414"/>
      <c r="AB4" s="414"/>
      <c r="AC4" s="414"/>
      <c r="AD4" s="414"/>
      <c r="AE4" s="414"/>
      <c r="AF4" s="414"/>
      <c r="AG4" s="414"/>
      <c r="AH4" s="414"/>
      <c r="AI4" s="414"/>
      <c r="AJ4" s="414"/>
      <c r="AK4" s="414"/>
      <c r="AL4" s="414"/>
      <c r="AM4" s="414"/>
      <c r="AN4" s="414"/>
      <c r="AO4" s="414"/>
      <c r="AP4" s="414"/>
      <c r="AQ4" s="414"/>
      <c r="AR4" s="414"/>
      <c r="AS4" s="414"/>
      <c r="AT4" s="414"/>
      <c r="AU4" s="414"/>
      <c r="AV4" s="414"/>
      <c r="AW4" s="414"/>
      <c r="AX4" s="414"/>
      <c r="AY4" s="414"/>
      <c r="AZ4" s="414"/>
      <c r="BA4" s="414"/>
      <c r="BB4" s="415"/>
      <c r="BC4" s="49" t="s">
        <v>3</v>
      </c>
      <c r="BD4" s="10"/>
      <c r="BE4" s="4"/>
    </row>
    <row r="5" spans="1:57" s="5" customFormat="1" ht="16.5" customHeight="1" x14ac:dyDescent="0.25">
      <c r="A5" s="4"/>
      <c r="B5" s="9"/>
      <c r="C5" s="407"/>
      <c r="D5" s="408"/>
      <c r="E5" s="409"/>
      <c r="F5" s="416" t="s">
        <v>4</v>
      </c>
      <c r="G5" s="417"/>
      <c r="H5" s="417"/>
      <c r="I5" s="417"/>
      <c r="J5" s="417"/>
      <c r="K5" s="417"/>
      <c r="L5" s="417"/>
      <c r="M5" s="417"/>
      <c r="N5" s="417"/>
      <c r="O5" s="417"/>
      <c r="P5" s="417"/>
      <c r="Q5" s="417"/>
      <c r="R5" s="417"/>
      <c r="S5" s="417"/>
      <c r="T5" s="417"/>
      <c r="U5" s="417"/>
      <c r="V5" s="417"/>
      <c r="W5" s="417"/>
      <c r="X5" s="417"/>
      <c r="Y5" s="417"/>
      <c r="Z5" s="417"/>
      <c r="AA5" s="417"/>
      <c r="AB5" s="417"/>
      <c r="AC5" s="417"/>
      <c r="AD5" s="417"/>
      <c r="AE5" s="417"/>
      <c r="AF5" s="417"/>
      <c r="AG5" s="417"/>
      <c r="AH5" s="417"/>
      <c r="AI5" s="417"/>
      <c r="AJ5" s="417"/>
      <c r="AK5" s="417"/>
      <c r="AL5" s="417"/>
      <c r="AM5" s="417"/>
      <c r="AN5" s="417"/>
      <c r="AO5" s="417"/>
      <c r="AP5" s="417"/>
      <c r="AQ5" s="417"/>
      <c r="AR5" s="417"/>
      <c r="AS5" s="417"/>
      <c r="AT5" s="417"/>
      <c r="AU5" s="417"/>
      <c r="AV5" s="417"/>
      <c r="AW5" s="417"/>
      <c r="AX5" s="417"/>
      <c r="AY5" s="417"/>
      <c r="AZ5" s="417"/>
      <c r="BA5" s="417"/>
      <c r="BB5" s="418"/>
      <c r="BC5" s="49" t="s">
        <v>187</v>
      </c>
      <c r="BD5" s="10"/>
      <c r="BE5" s="4"/>
    </row>
    <row r="6" spans="1:57" s="5" customFormat="1" ht="16.5" customHeight="1" x14ac:dyDescent="0.25">
      <c r="A6" s="4"/>
      <c r="B6" s="9"/>
      <c r="C6" s="410"/>
      <c r="D6" s="411"/>
      <c r="E6" s="412"/>
      <c r="F6" s="419"/>
      <c r="G6" s="420"/>
      <c r="H6" s="420"/>
      <c r="I6" s="420"/>
      <c r="J6" s="420"/>
      <c r="K6" s="420"/>
      <c r="L6" s="420"/>
      <c r="M6" s="420"/>
      <c r="N6" s="420"/>
      <c r="O6" s="420"/>
      <c r="P6" s="420"/>
      <c r="Q6" s="420"/>
      <c r="R6" s="420"/>
      <c r="S6" s="420"/>
      <c r="T6" s="420"/>
      <c r="U6" s="420"/>
      <c r="V6" s="420"/>
      <c r="W6" s="420"/>
      <c r="X6" s="420"/>
      <c r="Y6" s="420"/>
      <c r="Z6" s="420"/>
      <c r="AA6" s="420"/>
      <c r="AB6" s="420"/>
      <c r="AC6" s="420"/>
      <c r="AD6" s="420"/>
      <c r="AE6" s="420"/>
      <c r="AF6" s="420"/>
      <c r="AG6" s="420"/>
      <c r="AH6" s="420"/>
      <c r="AI6" s="420"/>
      <c r="AJ6" s="420"/>
      <c r="AK6" s="420"/>
      <c r="AL6" s="420"/>
      <c r="AM6" s="420"/>
      <c r="AN6" s="420"/>
      <c r="AO6" s="420"/>
      <c r="AP6" s="420"/>
      <c r="AQ6" s="420"/>
      <c r="AR6" s="420"/>
      <c r="AS6" s="420"/>
      <c r="AT6" s="420"/>
      <c r="AU6" s="420"/>
      <c r="AV6" s="420"/>
      <c r="AW6" s="420"/>
      <c r="AX6" s="420"/>
      <c r="AY6" s="420"/>
      <c r="AZ6" s="420"/>
      <c r="BA6" s="420"/>
      <c r="BB6" s="421"/>
      <c r="BC6" s="49" t="s">
        <v>5</v>
      </c>
      <c r="BD6" s="10"/>
      <c r="BE6" s="4"/>
    </row>
    <row r="7" spans="1:57" s="5" customFormat="1" ht="13.5" customHeight="1" x14ac:dyDescent="0.25">
      <c r="A7" s="4"/>
      <c r="B7" s="9"/>
      <c r="C7" s="4"/>
      <c r="D7" s="4">
        <v>17</v>
      </c>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10"/>
      <c r="BE7" s="4"/>
    </row>
    <row r="8" spans="1:57" s="5" customFormat="1" ht="6" customHeight="1" x14ac:dyDescent="0.25">
      <c r="A8" s="4"/>
      <c r="B8" s="9"/>
      <c r="C8" s="4"/>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10"/>
      <c r="BE8" s="4"/>
    </row>
    <row r="9" spans="1:57" s="5" customFormat="1" ht="18" customHeight="1" x14ac:dyDescent="0.25">
      <c r="A9" s="4"/>
      <c r="B9" s="9"/>
      <c r="C9" s="315" t="s">
        <v>6</v>
      </c>
      <c r="D9" s="315"/>
      <c r="E9" s="422">
        <v>44938</v>
      </c>
      <c r="F9" s="324"/>
      <c r="G9" s="324"/>
      <c r="H9" s="324"/>
      <c r="I9" s="324"/>
      <c r="J9" s="324"/>
      <c r="K9" s="324"/>
      <c r="L9" s="324"/>
      <c r="M9" s="324"/>
      <c r="N9" s="324"/>
      <c r="O9" s="324"/>
      <c r="P9" s="324"/>
      <c r="Q9" s="324"/>
      <c r="R9" s="324"/>
      <c r="S9" s="324"/>
      <c r="T9" s="324"/>
      <c r="U9" s="324"/>
      <c r="V9" s="324"/>
      <c r="W9" s="324"/>
      <c r="X9" s="324"/>
      <c r="Y9" s="324"/>
      <c r="Z9" s="324"/>
      <c r="AA9" s="324"/>
      <c r="AB9" s="324"/>
      <c r="AC9" s="324"/>
      <c r="AD9" s="324"/>
      <c r="AE9" s="324"/>
      <c r="AF9" s="324"/>
      <c r="AG9" s="324"/>
      <c r="AH9" s="324"/>
      <c r="AI9" s="324"/>
      <c r="AJ9" s="324"/>
      <c r="AK9" s="324"/>
      <c r="AL9" s="324"/>
      <c r="AM9" s="324"/>
      <c r="AN9" s="324"/>
      <c r="AO9" s="324"/>
      <c r="AP9" s="324"/>
      <c r="AQ9" s="324"/>
      <c r="AR9" s="324"/>
      <c r="AS9" s="324"/>
      <c r="AT9" s="324"/>
      <c r="AU9" s="324"/>
      <c r="AV9" s="324"/>
      <c r="AW9" s="324"/>
      <c r="AX9" s="324"/>
      <c r="AY9" s="324"/>
      <c r="AZ9" s="324"/>
      <c r="BA9" s="324"/>
      <c r="BB9" s="324"/>
      <c r="BC9" s="324"/>
      <c r="BD9" s="10"/>
      <c r="BE9" s="4"/>
    </row>
    <row r="10" spans="1:57" s="5" customFormat="1" ht="15" customHeight="1" x14ac:dyDescent="0.25">
      <c r="A10" s="4"/>
      <c r="B10" s="9"/>
      <c r="C10" s="315" t="s">
        <v>7</v>
      </c>
      <c r="D10" s="315"/>
      <c r="E10" s="324" t="s">
        <v>8</v>
      </c>
      <c r="F10" s="324"/>
      <c r="G10" s="324"/>
      <c r="H10" s="324"/>
      <c r="I10" s="324"/>
      <c r="J10" s="324"/>
      <c r="K10" s="324"/>
      <c r="L10" s="324"/>
      <c r="M10" s="324"/>
      <c r="N10" s="324"/>
      <c r="O10" s="324"/>
      <c r="P10" s="324"/>
      <c r="Q10" s="324"/>
      <c r="R10" s="324"/>
      <c r="S10" s="324"/>
      <c r="T10" s="324"/>
      <c r="U10" s="324"/>
      <c r="V10" s="324"/>
      <c r="W10" s="324"/>
      <c r="X10" s="324"/>
      <c r="Y10" s="324"/>
      <c r="Z10" s="324"/>
      <c r="AA10" s="324"/>
      <c r="AB10" s="324"/>
      <c r="AC10" s="324"/>
      <c r="AD10" s="324"/>
      <c r="AE10" s="324"/>
      <c r="AF10" s="324"/>
      <c r="AG10" s="324"/>
      <c r="AH10" s="324"/>
      <c r="AI10" s="324"/>
      <c r="AJ10" s="324"/>
      <c r="AK10" s="324"/>
      <c r="AL10" s="324"/>
      <c r="AM10" s="324"/>
      <c r="AN10" s="324"/>
      <c r="AO10" s="324"/>
      <c r="AP10" s="324"/>
      <c r="AQ10" s="324"/>
      <c r="AR10" s="324"/>
      <c r="AS10" s="324"/>
      <c r="AT10" s="324"/>
      <c r="AU10" s="324"/>
      <c r="AV10" s="324"/>
      <c r="AW10" s="324"/>
      <c r="AX10" s="324"/>
      <c r="AY10" s="324"/>
      <c r="AZ10" s="324"/>
      <c r="BA10" s="324"/>
      <c r="BB10" s="324"/>
      <c r="BC10" s="324"/>
      <c r="BD10" s="10"/>
      <c r="BE10" s="4"/>
    </row>
    <row r="11" spans="1:57" s="5" customFormat="1" ht="15" customHeight="1" x14ac:dyDescent="0.25">
      <c r="A11" s="4"/>
      <c r="B11" s="9"/>
      <c r="C11" s="315" t="s">
        <v>9</v>
      </c>
      <c r="D11" s="315"/>
      <c r="E11" s="324">
        <v>2023</v>
      </c>
      <c r="F11" s="324"/>
      <c r="G11" s="324"/>
      <c r="H11" s="324"/>
      <c r="I11" s="324"/>
      <c r="J11" s="324"/>
      <c r="K11" s="324"/>
      <c r="L11" s="324"/>
      <c r="M11" s="324"/>
      <c r="N11" s="324"/>
      <c r="O11" s="324"/>
      <c r="P11" s="324"/>
      <c r="Q11" s="324"/>
      <c r="R11" s="324"/>
      <c r="S11" s="324"/>
      <c r="T11" s="324"/>
      <c r="U11" s="324"/>
      <c r="V11" s="324"/>
      <c r="W11" s="324"/>
      <c r="X11" s="324"/>
      <c r="Y11" s="324"/>
      <c r="Z11" s="324"/>
      <c r="AA11" s="324"/>
      <c r="AB11" s="324"/>
      <c r="AC11" s="324"/>
      <c r="AD11" s="324"/>
      <c r="AE11" s="324"/>
      <c r="AF11" s="324"/>
      <c r="AG11" s="324"/>
      <c r="AH11" s="324"/>
      <c r="AI11" s="324"/>
      <c r="AJ11" s="324"/>
      <c r="AK11" s="324"/>
      <c r="AL11" s="324"/>
      <c r="AM11" s="324"/>
      <c r="AN11" s="324"/>
      <c r="AO11" s="324"/>
      <c r="AP11" s="324"/>
      <c r="AQ11" s="324"/>
      <c r="AR11" s="324"/>
      <c r="AS11" s="324"/>
      <c r="AT11" s="324"/>
      <c r="AU11" s="324"/>
      <c r="AV11" s="324"/>
      <c r="AW11" s="324"/>
      <c r="AX11" s="324"/>
      <c r="AY11" s="324"/>
      <c r="AZ11" s="324"/>
      <c r="BA11" s="324"/>
      <c r="BB11" s="324"/>
      <c r="BC11" s="324"/>
      <c r="BD11" s="10"/>
      <c r="BE11" s="4"/>
    </row>
    <row r="12" spans="1:57" s="5" customFormat="1" ht="15" customHeight="1" x14ac:dyDescent="0.25">
      <c r="A12" s="4"/>
      <c r="B12" s="9"/>
      <c r="C12" s="315" t="s">
        <v>10</v>
      </c>
      <c r="D12" s="315"/>
      <c r="E12" s="324" t="s">
        <v>11</v>
      </c>
      <c r="F12" s="324"/>
      <c r="G12" s="324"/>
      <c r="H12" s="324"/>
      <c r="I12" s="324"/>
      <c r="J12" s="324"/>
      <c r="K12" s="324"/>
      <c r="L12" s="324"/>
      <c r="M12" s="324"/>
      <c r="N12" s="324"/>
      <c r="O12" s="324"/>
      <c r="P12" s="324"/>
      <c r="Q12" s="324"/>
      <c r="R12" s="324"/>
      <c r="S12" s="324"/>
      <c r="T12" s="324"/>
      <c r="U12" s="324"/>
      <c r="V12" s="324"/>
      <c r="W12" s="324"/>
      <c r="X12" s="324"/>
      <c r="Y12" s="324"/>
      <c r="Z12" s="324"/>
      <c r="AA12" s="324"/>
      <c r="AB12" s="324"/>
      <c r="AC12" s="324"/>
      <c r="AD12" s="324"/>
      <c r="AE12" s="324"/>
      <c r="AF12" s="324"/>
      <c r="AG12" s="324"/>
      <c r="AH12" s="324"/>
      <c r="AI12" s="324"/>
      <c r="AJ12" s="324"/>
      <c r="AK12" s="324"/>
      <c r="AL12" s="324"/>
      <c r="AM12" s="324"/>
      <c r="AN12" s="324"/>
      <c r="AO12" s="324"/>
      <c r="AP12" s="324"/>
      <c r="AQ12" s="324"/>
      <c r="AR12" s="324"/>
      <c r="AS12" s="324"/>
      <c r="AT12" s="324"/>
      <c r="AU12" s="324"/>
      <c r="AV12" s="324"/>
      <c r="AW12" s="324"/>
      <c r="AX12" s="324"/>
      <c r="AY12" s="324"/>
      <c r="AZ12" s="324"/>
      <c r="BA12" s="324"/>
      <c r="BB12" s="324"/>
      <c r="BC12" s="324"/>
      <c r="BD12" s="10"/>
      <c r="BE12" s="4"/>
    </row>
    <row r="13" spans="1:57" s="5" customFormat="1" ht="39" customHeight="1" x14ac:dyDescent="0.25">
      <c r="A13" s="4"/>
      <c r="B13" s="9"/>
      <c r="C13" s="315" t="s">
        <v>12</v>
      </c>
      <c r="D13" s="315"/>
      <c r="E13" s="324" t="s">
        <v>13</v>
      </c>
      <c r="F13" s="324"/>
      <c r="G13" s="324"/>
      <c r="H13" s="324"/>
      <c r="I13" s="324"/>
      <c r="J13" s="324"/>
      <c r="K13" s="324"/>
      <c r="L13" s="324"/>
      <c r="M13" s="324"/>
      <c r="N13" s="324"/>
      <c r="O13" s="324"/>
      <c r="P13" s="324"/>
      <c r="Q13" s="324"/>
      <c r="R13" s="324"/>
      <c r="S13" s="324"/>
      <c r="T13" s="324"/>
      <c r="U13" s="324"/>
      <c r="V13" s="324"/>
      <c r="W13" s="324"/>
      <c r="X13" s="324"/>
      <c r="Y13" s="324"/>
      <c r="Z13" s="324"/>
      <c r="AA13" s="324"/>
      <c r="AB13" s="324"/>
      <c r="AC13" s="324"/>
      <c r="AD13" s="324"/>
      <c r="AE13" s="324"/>
      <c r="AF13" s="324"/>
      <c r="AG13" s="324"/>
      <c r="AH13" s="324"/>
      <c r="AI13" s="324"/>
      <c r="AJ13" s="324"/>
      <c r="AK13" s="324"/>
      <c r="AL13" s="324"/>
      <c r="AM13" s="324"/>
      <c r="AN13" s="324"/>
      <c r="AO13" s="324"/>
      <c r="AP13" s="324"/>
      <c r="AQ13" s="324"/>
      <c r="AR13" s="324"/>
      <c r="AS13" s="324"/>
      <c r="AT13" s="324"/>
      <c r="AU13" s="324"/>
      <c r="AV13" s="324"/>
      <c r="AW13" s="324"/>
      <c r="AX13" s="324"/>
      <c r="AY13" s="324"/>
      <c r="AZ13" s="324"/>
      <c r="BA13" s="324"/>
      <c r="BB13" s="324"/>
      <c r="BC13" s="324"/>
      <c r="BD13" s="10"/>
      <c r="BE13" s="4"/>
    </row>
    <row r="14" spans="1:57" s="32" customFormat="1" ht="24" customHeight="1" x14ac:dyDescent="0.25">
      <c r="A14" s="29"/>
      <c r="B14" s="30"/>
      <c r="C14" s="315" t="s">
        <v>14</v>
      </c>
      <c r="D14" s="315"/>
      <c r="E14" s="329" t="s">
        <v>157</v>
      </c>
      <c r="F14" s="324"/>
      <c r="G14" s="324"/>
      <c r="H14" s="324"/>
      <c r="I14" s="324"/>
      <c r="J14" s="324"/>
      <c r="K14" s="324"/>
      <c r="L14" s="324"/>
      <c r="M14" s="324"/>
      <c r="N14" s="324"/>
      <c r="O14" s="324"/>
      <c r="P14" s="324"/>
      <c r="Q14" s="324"/>
      <c r="R14" s="324"/>
      <c r="S14" s="324"/>
      <c r="T14" s="324"/>
      <c r="U14" s="324"/>
      <c r="V14" s="324"/>
      <c r="W14" s="324"/>
      <c r="X14" s="324"/>
      <c r="Y14" s="324"/>
      <c r="Z14" s="324"/>
      <c r="AA14" s="324"/>
      <c r="AB14" s="324"/>
      <c r="AC14" s="324"/>
      <c r="AD14" s="324"/>
      <c r="AE14" s="324"/>
      <c r="AF14" s="324"/>
      <c r="AG14" s="324"/>
      <c r="AH14" s="324"/>
      <c r="AI14" s="324"/>
      <c r="AJ14" s="324"/>
      <c r="AK14" s="324"/>
      <c r="AL14" s="324"/>
      <c r="AM14" s="324"/>
      <c r="AN14" s="324"/>
      <c r="AO14" s="324"/>
      <c r="AP14" s="324"/>
      <c r="AQ14" s="324"/>
      <c r="AR14" s="324"/>
      <c r="AS14" s="324"/>
      <c r="AT14" s="324"/>
      <c r="AU14" s="324"/>
      <c r="AV14" s="324"/>
      <c r="AW14" s="324"/>
      <c r="AX14" s="324"/>
      <c r="AY14" s="324"/>
      <c r="AZ14" s="324"/>
      <c r="BA14" s="324"/>
      <c r="BB14" s="324"/>
      <c r="BC14" s="324"/>
      <c r="BD14" s="31"/>
      <c r="BE14" s="29"/>
    </row>
    <row r="15" spans="1:57" s="5" customFormat="1" ht="27.75" customHeight="1" x14ac:dyDescent="0.25">
      <c r="A15" s="4"/>
      <c r="B15" s="9"/>
      <c r="C15" s="315" t="s">
        <v>15</v>
      </c>
      <c r="D15" s="315"/>
      <c r="E15" s="329" t="s">
        <v>16</v>
      </c>
      <c r="F15" s="324"/>
      <c r="G15" s="324"/>
      <c r="H15" s="324"/>
      <c r="I15" s="324"/>
      <c r="J15" s="324"/>
      <c r="K15" s="324"/>
      <c r="L15" s="324"/>
      <c r="M15" s="324"/>
      <c r="N15" s="324"/>
      <c r="O15" s="324"/>
      <c r="P15" s="324"/>
      <c r="Q15" s="324"/>
      <c r="R15" s="324"/>
      <c r="S15" s="324"/>
      <c r="T15" s="324"/>
      <c r="U15" s="324"/>
      <c r="V15" s="324"/>
      <c r="W15" s="324"/>
      <c r="X15" s="324"/>
      <c r="Y15" s="324"/>
      <c r="Z15" s="324"/>
      <c r="AA15" s="324"/>
      <c r="AB15" s="324"/>
      <c r="AC15" s="324"/>
      <c r="AD15" s="324"/>
      <c r="AE15" s="324"/>
      <c r="AF15" s="324"/>
      <c r="AG15" s="324"/>
      <c r="AH15" s="324"/>
      <c r="AI15" s="324"/>
      <c r="AJ15" s="324"/>
      <c r="AK15" s="324"/>
      <c r="AL15" s="324"/>
      <c r="AM15" s="324"/>
      <c r="AN15" s="324"/>
      <c r="AO15" s="324"/>
      <c r="AP15" s="324"/>
      <c r="AQ15" s="324"/>
      <c r="AR15" s="324"/>
      <c r="AS15" s="324"/>
      <c r="AT15" s="324"/>
      <c r="AU15" s="324"/>
      <c r="AV15" s="324"/>
      <c r="AW15" s="324"/>
      <c r="AX15" s="324"/>
      <c r="AY15" s="324"/>
      <c r="AZ15" s="324"/>
      <c r="BA15" s="324"/>
      <c r="BB15" s="324"/>
      <c r="BC15" s="324"/>
      <c r="BD15" s="10"/>
      <c r="BE15" s="4"/>
    </row>
    <row r="16" spans="1:57" s="5" customFormat="1" ht="24" customHeight="1" x14ac:dyDescent="0.25">
      <c r="A16" s="4"/>
      <c r="B16" s="9"/>
      <c r="C16" s="315" t="s">
        <v>17</v>
      </c>
      <c r="D16" s="315"/>
      <c r="E16" s="324" t="s">
        <v>117</v>
      </c>
      <c r="F16" s="324"/>
      <c r="G16" s="324"/>
      <c r="H16" s="324"/>
      <c r="I16" s="324"/>
      <c r="J16" s="324"/>
      <c r="K16" s="324"/>
      <c r="L16" s="324"/>
      <c r="M16" s="324"/>
      <c r="N16" s="324"/>
      <c r="O16" s="324"/>
      <c r="P16" s="324"/>
      <c r="Q16" s="324"/>
      <c r="R16" s="324"/>
      <c r="S16" s="324"/>
      <c r="T16" s="324"/>
      <c r="U16" s="324"/>
      <c r="V16" s="324"/>
      <c r="W16" s="324"/>
      <c r="X16" s="324"/>
      <c r="Y16" s="324"/>
      <c r="Z16" s="324"/>
      <c r="AA16" s="324"/>
      <c r="AB16" s="324"/>
      <c r="AC16" s="324"/>
      <c r="AD16" s="324"/>
      <c r="AE16" s="324"/>
      <c r="AF16" s="324"/>
      <c r="AG16" s="324"/>
      <c r="AH16" s="324"/>
      <c r="AI16" s="324"/>
      <c r="AJ16" s="324"/>
      <c r="AK16" s="324"/>
      <c r="AL16" s="324"/>
      <c r="AM16" s="324"/>
      <c r="AN16" s="324"/>
      <c r="AO16" s="324"/>
      <c r="AP16" s="324"/>
      <c r="AQ16" s="324"/>
      <c r="AR16" s="324"/>
      <c r="AS16" s="324"/>
      <c r="AT16" s="324"/>
      <c r="AU16" s="324"/>
      <c r="AV16" s="324"/>
      <c r="AW16" s="324"/>
      <c r="AX16" s="324"/>
      <c r="AY16" s="324"/>
      <c r="AZ16" s="324"/>
      <c r="BA16" s="324"/>
      <c r="BB16" s="324"/>
      <c r="BC16" s="324"/>
      <c r="BD16" s="10"/>
      <c r="BE16" s="4"/>
    </row>
    <row r="17" spans="1:57" s="5" customFormat="1" ht="29.25" customHeight="1" x14ac:dyDescent="0.25">
      <c r="A17" s="4"/>
      <c r="B17" s="9"/>
      <c r="C17" s="315" t="s">
        <v>18</v>
      </c>
      <c r="D17" s="315"/>
      <c r="E17" s="324" t="s">
        <v>116</v>
      </c>
      <c r="F17" s="324"/>
      <c r="G17" s="324"/>
      <c r="H17" s="324"/>
      <c r="I17" s="324"/>
      <c r="J17" s="324"/>
      <c r="K17" s="324"/>
      <c r="L17" s="324"/>
      <c r="M17" s="324"/>
      <c r="N17" s="324"/>
      <c r="O17" s="324"/>
      <c r="P17" s="324"/>
      <c r="Q17" s="324"/>
      <c r="R17" s="324"/>
      <c r="S17" s="324"/>
      <c r="T17" s="324"/>
      <c r="U17" s="324"/>
      <c r="V17" s="324"/>
      <c r="W17" s="324"/>
      <c r="X17" s="324"/>
      <c r="Y17" s="324"/>
      <c r="Z17" s="324"/>
      <c r="AA17" s="324"/>
      <c r="AB17" s="324"/>
      <c r="AC17" s="324"/>
      <c r="AD17" s="324"/>
      <c r="AE17" s="324"/>
      <c r="AF17" s="324"/>
      <c r="AG17" s="324"/>
      <c r="AH17" s="324"/>
      <c r="AI17" s="324"/>
      <c r="AJ17" s="324"/>
      <c r="AK17" s="324"/>
      <c r="AL17" s="324"/>
      <c r="AM17" s="324"/>
      <c r="AN17" s="324"/>
      <c r="AO17" s="324"/>
      <c r="AP17" s="324"/>
      <c r="AQ17" s="324"/>
      <c r="AR17" s="324"/>
      <c r="AS17" s="324"/>
      <c r="AT17" s="324"/>
      <c r="AU17" s="324"/>
      <c r="AV17" s="324"/>
      <c r="AW17" s="324"/>
      <c r="AX17" s="324"/>
      <c r="AY17" s="324"/>
      <c r="AZ17" s="324"/>
      <c r="BA17" s="324"/>
      <c r="BB17" s="324"/>
      <c r="BC17" s="324"/>
      <c r="BD17" s="10"/>
      <c r="BE17" s="4"/>
    </row>
    <row r="18" spans="1:57" s="5" customFormat="1" ht="15" customHeight="1" x14ac:dyDescent="0.25">
      <c r="A18" s="4"/>
      <c r="B18" s="9"/>
      <c r="C18" s="315" t="s">
        <v>19</v>
      </c>
      <c r="D18" s="315"/>
      <c r="E18" s="316" t="s">
        <v>20</v>
      </c>
      <c r="F18" s="317"/>
      <c r="G18" s="317"/>
      <c r="H18" s="317"/>
      <c r="I18" s="318"/>
      <c r="J18" s="319" t="s">
        <v>21</v>
      </c>
      <c r="K18" s="319"/>
      <c r="L18" s="319"/>
      <c r="M18" s="319"/>
      <c r="N18" s="319"/>
      <c r="O18" s="319"/>
      <c r="P18" s="319"/>
      <c r="Q18" s="319"/>
      <c r="R18" s="319"/>
      <c r="S18" s="319"/>
      <c r="T18" s="319"/>
      <c r="U18" s="319"/>
      <c r="V18" s="319"/>
      <c r="W18" s="319"/>
      <c r="X18" s="319"/>
      <c r="Y18" s="319"/>
      <c r="Z18" s="319"/>
      <c r="AA18" s="319"/>
      <c r="AB18" s="319"/>
      <c r="AC18" s="319"/>
      <c r="AD18" s="319"/>
      <c r="AE18" s="319"/>
      <c r="AF18" s="319"/>
      <c r="AG18" s="319"/>
      <c r="AH18" s="319"/>
      <c r="AI18" s="319"/>
      <c r="AJ18" s="319"/>
      <c r="AK18" s="320" t="s">
        <v>22</v>
      </c>
      <c r="AL18" s="321"/>
      <c r="AM18" s="321"/>
      <c r="AN18" s="321"/>
      <c r="AO18" s="321"/>
      <c r="AP18" s="321"/>
      <c r="AQ18" s="321"/>
      <c r="AR18" s="322"/>
      <c r="AS18" s="323" t="s">
        <v>21</v>
      </c>
      <c r="AT18" s="324"/>
      <c r="AU18" s="324"/>
      <c r="AV18" s="324"/>
      <c r="AW18" s="324"/>
      <c r="AX18" s="324"/>
      <c r="AY18" s="324"/>
      <c r="AZ18" s="324"/>
      <c r="BA18" s="324"/>
      <c r="BB18" s="324"/>
      <c r="BC18" s="324"/>
      <c r="BD18" s="10"/>
      <c r="BE18" s="4"/>
    </row>
    <row r="19" spans="1:57" s="5" customFormat="1" ht="15" customHeight="1" x14ac:dyDescent="0.25">
      <c r="A19" s="4"/>
      <c r="B19" s="9"/>
      <c r="C19" s="315" t="s">
        <v>23</v>
      </c>
      <c r="D19" s="315"/>
      <c r="E19" s="325" t="s">
        <v>24</v>
      </c>
      <c r="F19" s="325"/>
      <c r="G19" s="325"/>
      <c r="H19" s="325"/>
      <c r="I19" s="326"/>
      <c r="J19" s="323" t="s">
        <v>25</v>
      </c>
      <c r="K19" s="329"/>
      <c r="L19" s="329"/>
      <c r="M19" s="329"/>
      <c r="N19" s="329"/>
      <c r="O19" s="329"/>
      <c r="P19" s="329"/>
      <c r="Q19" s="329"/>
      <c r="R19" s="329"/>
      <c r="S19" s="329"/>
      <c r="T19" s="329"/>
      <c r="U19" s="329"/>
      <c r="V19" s="329"/>
      <c r="W19" s="329"/>
      <c r="X19" s="329"/>
      <c r="Y19" s="329"/>
      <c r="Z19" s="329"/>
      <c r="AA19" s="329"/>
      <c r="AB19" s="329"/>
      <c r="AC19" s="329"/>
      <c r="AD19" s="329"/>
      <c r="AE19" s="329"/>
      <c r="AF19" s="329"/>
      <c r="AG19" s="329"/>
      <c r="AH19" s="329"/>
      <c r="AI19" s="329"/>
      <c r="AJ19" s="329"/>
      <c r="AK19" s="329"/>
      <c r="AL19" s="329"/>
      <c r="AM19" s="329"/>
      <c r="AN19" s="329"/>
      <c r="AO19" s="329"/>
      <c r="AP19" s="329"/>
      <c r="AQ19" s="329"/>
      <c r="AR19" s="329"/>
      <c r="AS19" s="329"/>
      <c r="AT19" s="329"/>
      <c r="AU19" s="329"/>
      <c r="AV19" s="329"/>
      <c r="AW19" s="329"/>
      <c r="AX19" s="329"/>
      <c r="AY19" s="329"/>
      <c r="AZ19" s="329"/>
      <c r="BA19" s="329"/>
      <c r="BB19" s="329"/>
      <c r="BC19" s="329"/>
      <c r="BD19" s="10"/>
      <c r="BE19" s="4"/>
    </row>
    <row r="20" spans="1:57" s="5" customFormat="1" ht="15" customHeight="1" x14ac:dyDescent="0.25">
      <c r="A20" s="4"/>
      <c r="B20" s="9"/>
      <c r="C20" s="315"/>
      <c r="D20" s="315"/>
      <c r="E20" s="325" t="s">
        <v>26</v>
      </c>
      <c r="F20" s="325"/>
      <c r="G20" s="325"/>
      <c r="H20" s="325"/>
      <c r="I20" s="326"/>
      <c r="J20" s="323" t="s">
        <v>118</v>
      </c>
      <c r="K20" s="329"/>
      <c r="L20" s="329"/>
      <c r="M20" s="329"/>
      <c r="N20" s="329"/>
      <c r="O20" s="329"/>
      <c r="P20" s="329"/>
      <c r="Q20" s="329"/>
      <c r="R20" s="329"/>
      <c r="S20" s="329"/>
      <c r="T20" s="329"/>
      <c r="U20" s="329"/>
      <c r="V20" s="329"/>
      <c r="W20" s="329"/>
      <c r="X20" s="329"/>
      <c r="Y20" s="329"/>
      <c r="Z20" s="329"/>
      <c r="AA20" s="329"/>
      <c r="AB20" s="329"/>
      <c r="AC20" s="329"/>
      <c r="AD20" s="329"/>
      <c r="AE20" s="329"/>
      <c r="AF20" s="329"/>
      <c r="AG20" s="329"/>
      <c r="AH20" s="329"/>
      <c r="AI20" s="329"/>
      <c r="AJ20" s="329"/>
      <c r="AK20" s="329"/>
      <c r="AL20" s="329"/>
      <c r="AM20" s="329"/>
      <c r="AN20" s="329"/>
      <c r="AO20" s="329"/>
      <c r="AP20" s="329"/>
      <c r="AQ20" s="329"/>
      <c r="AR20" s="329"/>
      <c r="AS20" s="329"/>
      <c r="AT20" s="329"/>
      <c r="AU20" s="329"/>
      <c r="AV20" s="329"/>
      <c r="AW20" s="329"/>
      <c r="AX20" s="329"/>
      <c r="AY20" s="329"/>
      <c r="AZ20" s="329"/>
      <c r="BA20" s="329"/>
      <c r="BB20" s="329"/>
      <c r="BC20" s="329"/>
      <c r="BD20" s="10"/>
      <c r="BE20" s="4"/>
    </row>
    <row r="21" spans="1:57" s="5" customFormat="1" ht="15" customHeight="1" x14ac:dyDescent="0.25">
      <c r="A21" s="4"/>
      <c r="B21" s="9"/>
      <c r="C21" s="315"/>
      <c r="D21" s="315"/>
      <c r="E21" s="327" t="s">
        <v>27</v>
      </c>
      <c r="F21" s="327"/>
      <c r="G21" s="327"/>
      <c r="H21" s="327"/>
      <c r="I21" s="328"/>
      <c r="J21" s="323" t="s">
        <v>28</v>
      </c>
      <c r="K21" s="329"/>
      <c r="L21" s="329"/>
      <c r="M21" s="329"/>
      <c r="N21" s="329"/>
      <c r="O21" s="329"/>
      <c r="P21" s="329"/>
      <c r="Q21" s="329"/>
      <c r="R21" s="329"/>
      <c r="S21" s="329"/>
      <c r="T21" s="329"/>
      <c r="U21" s="329"/>
      <c r="V21" s="329"/>
      <c r="W21" s="329"/>
      <c r="X21" s="329"/>
      <c r="Y21" s="329"/>
      <c r="Z21" s="329"/>
      <c r="AA21" s="329"/>
      <c r="AB21" s="329"/>
      <c r="AC21" s="329"/>
      <c r="AD21" s="329"/>
      <c r="AE21" s="329"/>
      <c r="AF21" s="329"/>
      <c r="AG21" s="329"/>
      <c r="AH21" s="329"/>
      <c r="AI21" s="329"/>
      <c r="AJ21" s="329"/>
      <c r="AK21" s="329"/>
      <c r="AL21" s="329"/>
      <c r="AM21" s="329"/>
      <c r="AN21" s="329"/>
      <c r="AO21" s="329"/>
      <c r="AP21" s="329"/>
      <c r="AQ21" s="329"/>
      <c r="AR21" s="329"/>
      <c r="AS21" s="329"/>
      <c r="AT21" s="329"/>
      <c r="AU21" s="329"/>
      <c r="AV21" s="329"/>
      <c r="AW21" s="329"/>
      <c r="AX21" s="329"/>
      <c r="AY21" s="329"/>
      <c r="AZ21" s="329"/>
      <c r="BA21" s="329"/>
      <c r="BB21" s="329"/>
      <c r="BC21" s="329"/>
      <c r="BD21" s="10"/>
      <c r="BE21" s="4"/>
    </row>
    <row r="22" spans="1:57" s="5" customFormat="1" ht="6.75" customHeight="1" x14ac:dyDescent="0.25">
      <c r="A22" s="4"/>
      <c r="B22" s="9"/>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10"/>
      <c r="BE22" s="4"/>
    </row>
    <row r="23" spans="1:57" s="28" customFormat="1" ht="16.5" customHeight="1" x14ac:dyDescent="0.25">
      <c r="A23" s="25"/>
      <c r="B23" s="26"/>
      <c r="C23" s="251" t="s">
        <v>29</v>
      </c>
      <c r="D23" s="251"/>
      <c r="E23" s="251"/>
      <c r="F23" s="258" t="s">
        <v>30</v>
      </c>
      <c r="G23" s="258"/>
      <c r="H23" s="258"/>
      <c r="I23" s="258"/>
      <c r="J23" s="258" t="s">
        <v>31</v>
      </c>
      <c r="K23" s="258"/>
      <c r="L23" s="258"/>
      <c r="M23" s="258"/>
      <c r="N23" s="258" t="s">
        <v>32</v>
      </c>
      <c r="O23" s="258"/>
      <c r="P23" s="258"/>
      <c r="Q23" s="258"/>
      <c r="R23" s="258" t="s">
        <v>33</v>
      </c>
      <c r="S23" s="258"/>
      <c r="T23" s="258"/>
      <c r="U23" s="258"/>
      <c r="V23" s="258" t="s">
        <v>34</v>
      </c>
      <c r="W23" s="258"/>
      <c r="X23" s="258"/>
      <c r="Y23" s="258"/>
      <c r="Z23" s="258" t="s">
        <v>35</v>
      </c>
      <c r="AA23" s="258"/>
      <c r="AB23" s="258"/>
      <c r="AC23" s="258"/>
      <c r="AD23" s="258" t="s">
        <v>36</v>
      </c>
      <c r="AE23" s="258"/>
      <c r="AF23" s="258"/>
      <c r="AG23" s="258"/>
      <c r="AH23" s="258" t="s">
        <v>37</v>
      </c>
      <c r="AI23" s="258"/>
      <c r="AJ23" s="258"/>
      <c r="AK23" s="258"/>
      <c r="AL23" s="258" t="s">
        <v>38</v>
      </c>
      <c r="AM23" s="258"/>
      <c r="AN23" s="258"/>
      <c r="AO23" s="258"/>
      <c r="AP23" s="258" t="s">
        <v>39</v>
      </c>
      <c r="AQ23" s="258"/>
      <c r="AR23" s="258"/>
      <c r="AS23" s="258"/>
      <c r="AT23" s="258" t="s">
        <v>40</v>
      </c>
      <c r="AU23" s="258"/>
      <c r="AV23" s="258"/>
      <c r="AW23" s="258"/>
      <c r="AX23" s="258" t="s">
        <v>41</v>
      </c>
      <c r="AY23" s="258"/>
      <c r="AZ23" s="258"/>
      <c r="BA23" s="258"/>
      <c r="BB23" s="251" t="s">
        <v>42</v>
      </c>
      <c r="BC23" s="263" t="s">
        <v>43</v>
      </c>
      <c r="BD23" s="27"/>
      <c r="BE23" s="25"/>
    </row>
    <row r="24" spans="1:57" s="61" customFormat="1" ht="16.5" customHeight="1" x14ac:dyDescent="0.25">
      <c r="A24" s="58"/>
      <c r="B24" s="59"/>
      <c r="C24" s="251"/>
      <c r="D24" s="251"/>
      <c r="E24" s="251"/>
      <c r="F24" s="257" t="s">
        <v>44</v>
      </c>
      <c r="G24" s="257"/>
      <c r="H24" s="257"/>
      <c r="I24" s="257"/>
      <c r="J24" s="257" t="s">
        <v>44</v>
      </c>
      <c r="K24" s="257"/>
      <c r="L24" s="257"/>
      <c r="M24" s="257"/>
      <c r="N24" s="257" t="s">
        <v>44</v>
      </c>
      <c r="O24" s="257"/>
      <c r="P24" s="257"/>
      <c r="Q24" s="257"/>
      <c r="R24" s="257" t="s">
        <v>44</v>
      </c>
      <c r="S24" s="257"/>
      <c r="T24" s="257"/>
      <c r="U24" s="257"/>
      <c r="V24" s="257" t="s">
        <v>44</v>
      </c>
      <c r="W24" s="257"/>
      <c r="X24" s="257"/>
      <c r="Y24" s="257"/>
      <c r="Z24" s="257" t="s">
        <v>44</v>
      </c>
      <c r="AA24" s="257"/>
      <c r="AB24" s="257"/>
      <c r="AC24" s="257"/>
      <c r="AD24" s="257" t="s">
        <v>44</v>
      </c>
      <c r="AE24" s="257"/>
      <c r="AF24" s="257"/>
      <c r="AG24" s="257"/>
      <c r="AH24" s="257" t="s">
        <v>44</v>
      </c>
      <c r="AI24" s="257"/>
      <c r="AJ24" s="257"/>
      <c r="AK24" s="257"/>
      <c r="AL24" s="257" t="s">
        <v>44</v>
      </c>
      <c r="AM24" s="257"/>
      <c r="AN24" s="257"/>
      <c r="AO24" s="257"/>
      <c r="AP24" s="257" t="s">
        <v>44</v>
      </c>
      <c r="AQ24" s="257"/>
      <c r="AR24" s="257"/>
      <c r="AS24" s="257"/>
      <c r="AT24" s="257" t="s">
        <v>44</v>
      </c>
      <c r="AU24" s="257"/>
      <c r="AV24" s="257"/>
      <c r="AW24" s="257"/>
      <c r="AX24" s="257" t="s">
        <v>44</v>
      </c>
      <c r="AY24" s="257"/>
      <c r="AZ24" s="257"/>
      <c r="BA24" s="257"/>
      <c r="BB24" s="251"/>
      <c r="BC24" s="264"/>
      <c r="BD24" s="60"/>
      <c r="BE24" s="58"/>
    </row>
    <row r="25" spans="1:57" s="28" customFormat="1" ht="9" customHeight="1" x14ac:dyDescent="0.25">
      <c r="A25" s="25"/>
      <c r="B25" s="26"/>
      <c r="C25" s="252"/>
      <c r="D25" s="252"/>
      <c r="E25" s="252"/>
      <c r="F25" s="11">
        <v>1</v>
      </c>
      <c r="G25" s="11">
        <v>2</v>
      </c>
      <c r="H25" s="11">
        <v>3</v>
      </c>
      <c r="I25" s="11">
        <v>4</v>
      </c>
      <c r="J25" s="11">
        <v>1</v>
      </c>
      <c r="K25" s="11">
        <v>2</v>
      </c>
      <c r="L25" s="11">
        <v>3</v>
      </c>
      <c r="M25" s="11">
        <v>4</v>
      </c>
      <c r="N25" s="11">
        <v>1</v>
      </c>
      <c r="O25" s="11">
        <v>2</v>
      </c>
      <c r="P25" s="11">
        <v>3</v>
      </c>
      <c r="Q25" s="11">
        <v>4</v>
      </c>
      <c r="R25" s="11">
        <v>1</v>
      </c>
      <c r="S25" s="11">
        <v>2</v>
      </c>
      <c r="T25" s="11">
        <v>3</v>
      </c>
      <c r="U25" s="11">
        <v>4</v>
      </c>
      <c r="V25" s="11">
        <v>1</v>
      </c>
      <c r="W25" s="11">
        <v>2</v>
      </c>
      <c r="X25" s="11">
        <v>3</v>
      </c>
      <c r="Y25" s="11">
        <v>4</v>
      </c>
      <c r="Z25" s="11">
        <v>1</v>
      </c>
      <c r="AA25" s="11">
        <v>2</v>
      </c>
      <c r="AB25" s="11">
        <v>3</v>
      </c>
      <c r="AC25" s="11">
        <v>4</v>
      </c>
      <c r="AD25" s="11">
        <v>1</v>
      </c>
      <c r="AE25" s="11">
        <v>2</v>
      </c>
      <c r="AF25" s="11">
        <v>3</v>
      </c>
      <c r="AG25" s="11">
        <v>4</v>
      </c>
      <c r="AH25" s="11">
        <v>1</v>
      </c>
      <c r="AI25" s="11">
        <v>2</v>
      </c>
      <c r="AJ25" s="11">
        <v>3</v>
      </c>
      <c r="AK25" s="11">
        <v>4</v>
      </c>
      <c r="AL25" s="11">
        <v>1</v>
      </c>
      <c r="AM25" s="11">
        <v>2</v>
      </c>
      <c r="AN25" s="11">
        <v>3</v>
      </c>
      <c r="AO25" s="11">
        <v>4</v>
      </c>
      <c r="AP25" s="11">
        <v>1</v>
      </c>
      <c r="AQ25" s="11">
        <v>2</v>
      </c>
      <c r="AR25" s="11">
        <v>3</v>
      </c>
      <c r="AS25" s="11">
        <v>4</v>
      </c>
      <c r="AT25" s="11">
        <v>1</v>
      </c>
      <c r="AU25" s="11">
        <v>2</v>
      </c>
      <c r="AV25" s="11">
        <v>3</v>
      </c>
      <c r="AW25" s="11">
        <v>4</v>
      </c>
      <c r="AX25" s="11">
        <v>1</v>
      </c>
      <c r="AY25" s="11">
        <v>2</v>
      </c>
      <c r="AZ25" s="11">
        <v>3</v>
      </c>
      <c r="BA25" s="11">
        <v>4</v>
      </c>
      <c r="BB25" s="252"/>
      <c r="BC25" s="265"/>
      <c r="BD25" s="27"/>
      <c r="BE25" s="25"/>
    </row>
    <row r="26" spans="1:57" s="32" customFormat="1" x14ac:dyDescent="0.25">
      <c r="A26" s="29"/>
      <c r="B26" s="30"/>
      <c r="C26" s="254" t="s">
        <v>119</v>
      </c>
      <c r="D26" s="255"/>
      <c r="E26" s="255"/>
      <c r="F26" s="259"/>
      <c r="G26" s="259"/>
      <c r="H26" s="259"/>
      <c r="I26" s="259"/>
      <c r="J26" s="259"/>
      <c r="K26" s="259"/>
      <c r="L26" s="259"/>
      <c r="M26" s="259"/>
      <c r="N26" s="259"/>
      <c r="O26" s="259"/>
      <c r="P26" s="259"/>
      <c r="Q26" s="259"/>
      <c r="R26" s="259"/>
      <c r="S26" s="259"/>
      <c r="T26" s="259"/>
      <c r="U26" s="259"/>
      <c r="V26" s="259"/>
      <c r="W26" s="259"/>
      <c r="X26" s="259"/>
      <c r="Y26" s="259"/>
      <c r="Z26" s="259"/>
      <c r="AA26" s="259"/>
      <c r="AB26" s="259"/>
      <c r="AC26" s="259"/>
      <c r="AD26" s="259"/>
      <c r="AE26" s="259"/>
      <c r="AF26" s="259"/>
      <c r="AG26" s="259"/>
      <c r="AH26" s="259"/>
      <c r="AI26" s="259"/>
      <c r="AJ26" s="259"/>
      <c r="AK26" s="259"/>
      <c r="AL26" s="259"/>
      <c r="AM26" s="259"/>
      <c r="AN26" s="259"/>
      <c r="AO26" s="259"/>
      <c r="AP26" s="259"/>
      <c r="AQ26" s="259"/>
      <c r="AR26" s="259"/>
      <c r="AS26" s="259"/>
      <c r="AT26" s="259"/>
      <c r="AU26" s="259"/>
      <c r="AV26" s="259"/>
      <c r="AW26" s="259"/>
      <c r="AX26" s="259"/>
      <c r="AY26" s="259"/>
      <c r="AZ26" s="259"/>
      <c r="BA26" s="259"/>
      <c r="BB26" s="259"/>
      <c r="BC26" s="260"/>
      <c r="BD26" s="31"/>
      <c r="BE26" s="29"/>
    </row>
    <row r="27" spans="1:57" s="32" customFormat="1" ht="111" customHeight="1" x14ac:dyDescent="0.25">
      <c r="A27" s="29"/>
      <c r="B27" s="30"/>
      <c r="C27" s="62">
        <v>1</v>
      </c>
      <c r="D27" s="261" t="s">
        <v>45</v>
      </c>
      <c r="E27" s="262"/>
      <c r="F27" s="50"/>
      <c r="G27" s="50"/>
      <c r="H27" s="50"/>
      <c r="I27" s="50"/>
      <c r="J27" s="50"/>
      <c r="K27" s="50"/>
      <c r="L27" s="116"/>
      <c r="M27" s="116"/>
      <c r="N27" s="116"/>
      <c r="O27" s="116"/>
      <c r="P27" s="116"/>
      <c r="Q27" s="116"/>
      <c r="R27" s="116"/>
      <c r="S27" s="116"/>
      <c r="T27" s="116"/>
      <c r="U27" s="116"/>
      <c r="V27" s="116"/>
      <c r="W27" s="116"/>
      <c r="X27" s="116"/>
      <c r="Y27" s="52"/>
      <c r="Z27" s="52"/>
      <c r="AA27" s="50"/>
      <c r="AB27" s="50"/>
      <c r="AC27" s="50"/>
      <c r="AD27" s="50"/>
      <c r="AE27" s="50"/>
      <c r="AF27" s="50"/>
      <c r="AG27" s="50"/>
      <c r="AH27" s="50"/>
      <c r="AI27" s="50"/>
      <c r="AJ27" s="50"/>
      <c r="AK27" s="50"/>
      <c r="AL27" s="50"/>
      <c r="AM27" s="50"/>
      <c r="AN27" s="50"/>
      <c r="AO27" s="50"/>
      <c r="AP27" s="52"/>
      <c r="AQ27" s="52"/>
      <c r="AR27" s="52"/>
      <c r="AS27" s="52"/>
      <c r="AT27" s="52"/>
      <c r="AU27" s="52"/>
      <c r="AV27" s="52"/>
      <c r="AW27" s="52"/>
      <c r="AX27" s="50"/>
      <c r="AY27" s="50"/>
      <c r="AZ27" s="50"/>
      <c r="BA27" s="50"/>
      <c r="BB27" s="90" t="s">
        <v>202</v>
      </c>
      <c r="BC27" s="272" t="s">
        <v>193</v>
      </c>
      <c r="BD27" s="31"/>
      <c r="BE27" s="29"/>
    </row>
    <row r="28" spans="1:57" s="32" customFormat="1" ht="124.5" customHeight="1" x14ac:dyDescent="0.25">
      <c r="A28" s="29"/>
      <c r="B28" s="30"/>
      <c r="C28" s="63">
        <v>2</v>
      </c>
      <c r="D28" s="268" t="s">
        <v>46</v>
      </c>
      <c r="E28" s="269"/>
      <c r="F28" s="3"/>
      <c r="G28" s="3"/>
      <c r="H28" s="3"/>
      <c r="I28" s="3"/>
      <c r="J28" s="3"/>
      <c r="K28" s="3"/>
      <c r="L28" s="3"/>
      <c r="M28" s="3"/>
      <c r="N28" s="36"/>
      <c r="O28" s="36"/>
      <c r="P28" s="36"/>
      <c r="Q28" s="36"/>
      <c r="R28" s="36"/>
      <c r="S28" s="36"/>
      <c r="T28" s="36"/>
      <c r="U28" s="36"/>
      <c r="V28" s="36"/>
      <c r="W28" s="36"/>
      <c r="X28" s="36"/>
      <c r="Y28" s="36"/>
      <c r="Z28" s="36"/>
      <c r="AA28" s="36"/>
      <c r="AB28" s="3"/>
      <c r="AC28" s="3"/>
      <c r="AD28" s="3"/>
      <c r="AE28" s="3"/>
      <c r="AF28" s="3"/>
      <c r="AG28" s="3"/>
      <c r="AH28" s="118"/>
      <c r="AI28" s="118"/>
      <c r="AJ28" s="118"/>
      <c r="AK28" s="118"/>
      <c r="AL28" s="118"/>
      <c r="AM28" s="118"/>
      <c r="AN28" s="118"/>
      <c r="AO28" s="118"/>
      <c r="AP28" s="3"/>
      <c r="AQ28" s="3"/>
      <c r="AR28" s="3"/>
      <c r="AS28" s="3"/>
      <c r="AT28" s="3"/>
      <c r="AU28" s="3"/>
      <c r="AV28" s="3"/>
      <c r="AW28" s="3"/>
      <c r="AX28" s="3"/>
      <c r="AY28" s="3"/>
      <c r="AZ28" s="64"/>
      <c r="BA28" s="64"/>
      <c r="BB28" s="99" t="s">
        <v>203</v>
      </c>
      <c r="BC28" s="272"/>
      <c r="BD28" s="31"/>
      <c r="BE28" s="29"/>
    </row>
    <row r="29" spans="1:57" s="32" customFormat="1" ht="55.5" customHeight="1" x14ac:dyDescent="0.25">
      <c r="A29" s="29"/>
      <c r="B29" s="30"/>
      <c r="C29" s="289">
        <v>3</v>
      </c>
      <c r="D29" s="304" t="s">
        <v>192</v>
      </c>
      <c r="E29" s="288"/>
      <c r="F29" s="3"/>
      <c r="G29" s="3"/>
      <c r="H29" s="3"/>
      <c r="I29" s="3"/>
      <c r="J29" s="3"/>
      <c r="K29" s="3"/>
      <c r="L29" s="117"/>
      <c r="M29" s="117"/>
      <c r="N29" s="117"/>
      <c r="O29" s="117"/>
      <c r="P29" s="117"/>
      <c r="Q29" s="117"/>
      <c r="R29" s="117"/>
      <c r="S29" s="117"/>
      <c r="T29" s="36"/>
      <c r="U29" s="36"/>
      <c r="V29" s="36"/>
      <c r="W29" s="36"/>
      <c r="X29" s="36"/>
      <c r="Y29" s="36"/>
      <c r="Z29" s="36"/>
      <c r="AA29" s="36"/>
      <c r="AB29" s="3"/>
      <c r="AC29" s="3"/>
      <c r="AD29" s="3"/>
      <c r="AE29" s="3"/>
      <c r="AF29" s="3"/>
      <c r="AG29" s="3"/>
      <c r="AH29" s="3"/>
      <c r="AI29" s="3"/>
      <c r="AJ29" s="3"/>
      <c r="AK29" s="3"/>
      <c r="AL29" s="3"/>
      <c r="AM29" s="3"/>
      <c r="AN29" s="3"/>
      <c r="AO29" s="3"/>
      <c r="AP29" s="3"/>
      <c r="AQ29" s="3"/>
      <c r="AR29" s="3"/>
      <c r="AS29" s="3"/>
      <c r="AT29" s="36"/>
      <c r="AU29" s="36"/>
      <c r="AV29" s="36"/>
      <c r="AW29" s="36"/>
      <c r="AX29" s="36"/>
      <c r="AY29" s="113"/>
      <c r="AZ29" s="115"/>
      <c r="BA29" s="114"/>
      <c r="BB29" s="273" t="s">
        <v>158</v>
      </c>
      <c r="BC29" s="272"/>
      <c r="BD29" s="31"/>
      <c r="BE29" s="29"/>
    </row>
    <row r="30" spans="1:57" s="32" customFormat="1" ht="49.5" customHeight="1" x14ac:dyDescent="0.25">
      <c r="A30" s="29"/>
      <c r="B30" s="30"/>
      <c r="C30" s="290"/>
      <c r="D30" s="287" t="s">
        <v>156</v>
      </c>
      <c r="E30" s="288"/>
      <c r="F30" s="3"/>
      <c r="G30" s="3"/>
      <c r="H30" s="3"/>
      <c r="I30" s="3"/>
      <c r="J30" s="3"/>
      <c r="K30" s="3"/>
      <c r="L30" s="117"/>
      <c r="M30" s="117"/>
      <c r="N30" s="117"/>
      <c r="O30" s="117"/>
      <c r="P30" s="117"/>
      <c r="Q30" s="117"/>
      <c r="R30" s="117"/>
      <c r="S30" s="117"/>
      <c r="T30" s="36"/>
      <c r="U30" s="36"/>
      <c r="V30" s="36"/>
      <c r="W30" s="36"/>
      <c r="X30" s="36"/>
      <c r="Y30" s="36"/>
      <c r="Z30" s="36"/>
      <c r="AA30" s="36"/>
      <c r="AB30" s="3"/>
      <c r="AC30" s="3"/>
      <c r="AD30" s="3"/>
      <c r="AE30" s="3"/>
      <c r="AF30" s="3"/>
      <c r="AG30" s="3"/>
      <c r="AH30" s="3"/>
      <c r="AI30" s="3"/>
      <c r="AJ30" s="3"/>
      <c r="AK30" s="3"/>
      <c r="AL30" s="3"/>
      <c r="AM30" s="3"/>
      <c r="AN30" s="3"/>
      <c r="AO30" s="3"/>
      <c r="AP30" s="3"/>
      <c r="AQ30" s="3"/>
      <c r="AR30" s="3"/>
      <c r="AS30" s="3"/>
      <c r="AT30" s="36"/>
      <c r="AU30" s="36"/>
      <c r="AV30" s="36"/>
      <c r="AW30" s="36"/>
      <c r="AX30" s="36"/>
      <c r="AY30" s="80"/>
      <c r="AZ30" s="115"/>
      <c r="BA30" s="115"/>
      <c r="BB30" s="273"/>
      <c r="BC30" s="272"/>
      <c r="BD30" s="31"/>
      <c r="BE30" s="29"/>
    </row>
    <row r="31" spans="1:57" s="32" customFormat="1" ht="103.5" customHeight="1" x14ac:dyDescent="0.25">
      <c r="A31" s="29"/>
      <c r="B31" s="30"/>
      <c r="C31" s="62">
        <v>4</v>
      </c>
      <c r="D31" s="270" t="s">
        <v>159</v>
      </c>
      <c r="E31" s="271"/>
      <c r="F31" s="3"/>
      <c r="G31" s="3"/>
      <c r="H31" s="3"/>
      <c r="I31" s="3"/>
      <c r="J31" s="3"/>
      <c r="K31" s="3"/>
      <c r="L31" s="3"/>
      <c r="M31" s="3"/>
      <c r="N31" s="3"/>
      <c r="O31" s="3"/>
      <c r="P31" s="3"/>
      <c r="Q31" s="3"/>
      <c r="R31" s="3"/>
      <c r="S31" s="3"/>
      <c r="T31" s="3"/>
      <c r="U31" s="119"/>
      <c r="V31" s="119"/>
      <c r="W31" s="119"/>
      <c r="X31" s="119"/>
      <c r="Y31" s="119"/>
      <c r="Z31" s="119"/>
      <c r="AA31" s="36"/>
      <c r="AB31" s="36"/>
      <c r="AC31" s="36"/>
      <c r="AD31" s="36"/>
      <c r="AE31" s="36"/>
      <c r="AF31" s="36"/>
      <c r="AG31" s="36"/>
      <c r="AH31" s="72"/>
      <c r="AI31" s="72"/>
      <c r="AJ31" s="72"/>
      <c r="AK31" s="72"/>
      <c r="AL31" s="72"/>
      <c r="AM31" s="72"/>
      <c r="AN31" s="72"/>
      <c r="AO31" s="36"/>
      <c r="AP31" s="36"/>
      <c r="AQ31" s="36"/>
      <c r="AR31" s="36"/>
      <c r="AS31" s="36"/>
      <c r="AT31" s="3"/>
      <c r="AU31" s="3"/>
      <c r="AV31" s="3"/>
      <c r="AW31" s="3"/>
      <c r="AX31" s="3"/>
      <c r="AY31" s="3"/>
      <c r="AZ31" s="50"/>
      <c r="BA31" s="50"/>
      <c r="BB31" s="100" t="s">
        <v>160</v>
      </c>
      <c r="BC31" s="272"/>
      <c r="BD31" s="31"/>
      <c r="BE31" s="29"/>
    </row>
    <row r="32" spans="1:57" s="32" customFormat="1" ht="103.5" customHeight="1" x14ac:dyDescent="0.25">
      <c r="A32" s="29"/>
      <c r="B32" s="30"/>
      <c r="C32" s="62">
        <v>5</v>
      </c>
      <c r="D32" s="266" t="s">
        <v>161</v>
      </c>
      <c r="E32" s="267"/>
      <c r="F32" s="3"/>
      <c r="G32" s="3"/>
      <c r="H32" s="3"/>
      <c r="I32" s="3"/>
      <c r="J32" s="3"/>
      <c r="K32" s="3"/>
      <c r="L32" s="3"/>
      <c r="M32" s="3"/>
      <c r="N32" s="3"/>
      <c r="O32" s="3"/>
      <c r="P32" s="3"/>
      <c r="Q32" s="3"/>
      <c r="R32" s="3"/>
      <c r="S32" s="3"/>
      <c r="T32" s="36"/>
      <c r="U32" s="36"/>
      <c r="V32" s="36"/>
      <c r="W32" s="36"/>
      <c r="X32" s="36"/>
      <c r="Y32" s="36"/>
      <c r="Z32" s="36"/>
      <c r="AA32" s="36"/>
      <c r="AB32" s="36"/>
      <c r="AC32" s="36"/>
      <c r="AD32" s="36"/>
      <c r="AE32" s="36"/>
      <c r="AF32" s="121"/>
      <c r="AG32" s="121"/>
      <c r="AH32" s="126"/>
      <c r="AI32" s="126"/>
      <c r="AJ32" s="126"/>
      <c r="AK32" s="126"/>
      <c r="AL32" s="126"/>
      <c r="AM32" s="127"/>
      <c r="AN32" s="127"/>
      <c r="AO32" s="125"/>
      <c r="AP32" s="36"/>
      <c r="AQ32" s="36"/>
      <c r="AR32" s="36"/>
      <c r="AS32" s="36"/>
      <c r="AT32" s="3"/>
      <c r="AU32" s="3"/>
      <c r="AV32" s="3"/>
      <c r="AW32" s="3"/>
      <c r="AX32" s="3"/>
      <c r="AY32" s="3"/>
      <c r="AZ32" s="50"/>
      <c r="BA32" s="50"/>
      <c r="BB32" s="101" t="s">
        <v>198</v>
      </c>
      <c r="BC32" s="272"/>
      <c r="BD32" s="31"/>
      <c r="BE32" s="29"/>
    </row>
    <row r="33" spans="1:57" s="32" customFormat="1" ht="76.5" customHeight="1" x14ac:dyDescent="0.25">
      <c r="A33" s="29"/>
      <c r="B33" s="30"/>
      <c r="C33" s="62">
        <v>6</v>
      </c>
      <c r="D33" s="305" t="s">
        <v>209</v>
      </c>
      <c r="E33" s="306"/>
      <c r="F33" s="3"/>
      <c r="G33" s="3"/>
      <c r="H33" s="3"/>
      <c r="I33" s="3"/>
      <c r="J33" s="3"/>
      <c r="K33" s="3"/>
      <c r="L33" s="3"/>
      <c r="M33" s="3"/>
      <c r="N33" s="3"/>
      <c r="O33" s="3"/>
      <c r="P33" s="3"/>
      <c r="Q33" s="3"/>
      <c r="R33" s="3"/>
      <c r="S33" s="3"/>
      <c r="T33" s="3"/>
      <c r="U33" s="36"/>
      <c r="V33" s="36"/>
      <c r="W33" s="36"/>
      <c r="X33" s="36"/>
      <c r="Y33" s="36"/>
      <c r="Z33" s="3"/>
      <c r="AA33" s="3"/>
      <c r="AB33" s="3"/>
      <c r="AC33" s="3"/>
      <c r="AD33" s="3"/>
      <c r="AE33" s="3"/>
      <c r="AH33" s="128"/>
      <c r="AI33" s="129"/>
      <c r="AJ33" s="130"/>
      <c r="AK33" s="127"/>
      <c r="AL33" s="127"/>
      <c r="AM33" s="127"/>
      <c r="AN33" s="127"/>
      <c r="AO33" s="124"/>
      <c r="AP33" s="131"/>
      <c r="AQ33" s="132"/>
      <c r="AR33" s="132"/>
      <c r="AS33" s="132"/>
      <c r="AT33" s="132"/>
      <c r="AU33" s="132"/>
      <c r="AV33" s="132"/>
      <c r="AW33" s="64"/>
      <c r="AX33" s="64"/>
      <c r="AY33" s="64"/>
      <c r="AZ33" s="64"/>
      <c r="BA33" s="64"/>
      <c r="BB33" s="101" t="s">
        <v>208</v>
      </c>
      <c r="BC33" s="272"/>
      <c r="BD33" s="31"/>
      <c r="BE33" s="29"/>
    </row>
    <row r="34" spans="1:57" s="32" customFormat="1" ht="10.5" customHeight="1" x14ac:dyDescent="0.25">
      <c r="A34" s="29"/>
      <c r="B34" s="30"/>
      <c r="C34" s="18"/>
      <c r="D34" s="19"/>
      <c r="E34" s="19"/>
      <c r="F34" s="19"/>
      <c r="G34" s="19"/>
      <c r="H34" s="19"/>
      <c r="I34" s="19"/>
      <c r="J34" s="19"/>
      <c r="K34" s="19"/>
      <c r="L34" s="19"/>
      <c r="M34" s="19"/>
      <c r="N34" s="19"/>
      <c r="O34" s="19"/>
      <c r="P34" s="19"/>
      <c r="Q34" s="19"/>
      <c r="R34" s="19"/>
      <c r="S34" s="19"/>
      <c r="T34" s="19"/>
      <c r="U34" s="19"/>
      <c r="V34" s="19"/>
      <c r="W34" s="19"/>
      <c r="X34" s="19"/>
      <c r="Y34" s="19"/>
      <c r="Z34" s="19"/>
      <c r="AA34" s="19"/>
      <c r="AB34" s="19"/>
      <c r="AC34" s="19"/>
      <c r="AD34" s="19"/>
      <c r="AE34" s="19"/>
      <c r="AF34" s="19"/>
      <c r="AG34" s="19"/>
      <c r="AH34" s="122"/>
      <c r="AI34" s="123"/>
      <c r="AJ34" s="123"/>
      <c r="AK34" s="123"/>
      <c r="AL34" s="253"/>
      <c r="AM34" s="253"/>
      <c r="AN34" s="253"/>
      <c r="AO34" s="253"/>
      <c r="AP34" s="253"/>
      <c r="AQ34" s="253"/>
      <c r="AR34" s="253"/>
      <c r="AS34" s="253"/>
      <c r="AT34" s="253"/>
      <c r="AU34" s="253"/>
      <c r="AV34" s="253"/>
      <c r="AW34" s="253"/>
      <c r="AX34" s="253"/>
      <c r="AY34" s="253"/>
      <c r="AZ34" s="253"/>
      <c r="BA34" s="253"/>
      <c r="BB34" s="20"/>
      <c r="BC34" s="57"/>
      <c r="BD34" s="31"/>
      <c r="BE34" s="29"/>
    </row>
    <row r="35" spans="1:57" s="32" customFormat="1" ht="11.25" customHeight="1" x14ac:dyDescent="0.25">
      <c r="A35" s="29"/>
      <c r="B35" s="30"/>
      <c r="C35" s="13"/>
      <c r="D35" s="14"/>
      <c r="E35" s="14"/>
      <c r="F35" s="14"/>
      <c r="G35" s="14"/>
      <c r="H35" s="14"/>
      <c r="I35" s="14"/>
      <c r="J35" s="14"/>
      <c r="K35" s="14"/>
      <c r="L35" s="14"/>
      <c r="M35" s="14"/>
      <c r="N35" s="14"/>
      <c r="O35" s="14"/>
      <c r="P35" s="14"/>
      <c r="Q35" s="14"/>
      <c r="R35" s="14"/>
      <c r="S35" s="14"/>
      <c r="T35" s="14"/>
      <c r="U35" s="14"/>
      <c r="V35" s="14"/>
      <c r="W35" s="14"/>
      <c r="X35" s="14"/>
      <c r="Y35" s="14"/>
      <c r="Z35" s="14"/>
      <c r="AA35" s="14"/>
      <c r="AB35" s="14"/>
      <c r="AC35" s="14"/>
      <c r="AD35" s="14"/>
      <c r="AE35" s="14"/>
      <c r="AF35" s="14"/>
      <c r="AG35" s="14"/>
      <c r="AH35" s="14"/>
      <c r="AI35" s="14"/>
      <c r="AJ35" s="14"/>
      <c r="AK35" s="14"/>
      <c r="AL35" s="15"/>
      <c r="AM35" s="15"/>
      <c r="AN35" s="15"/>
      <c r="AO35" s="15"/>
      <c r="AP35" s="15"/>
      <c r="AQ35" s="15"/>
      <c r="AR35" s="15"/>
      <c r="AS35" s="15"/>
      <c r="AT35" s="15"/>
      <c r="AU35" s="15"/>
      <c r="AV35" s="15"/>
      <c r="AW35" s="15"/>
      <c r="AX35" s="15"/>
      <c r="AY35" s="15"/>
      <c r="AZ35" s="15"/>
      <c r="BA35" s="15"/>
      <c r="BB35" s="16"/>
      <c r="BC35" s="17"/>
      <c r="BD35" s="31"/>
      <c r="BE35" s="29"/>
    </row>
    <row r="36" spans="1:57" s="32" customFormat="1" ht="17.25" customHeight="1" x14ac:dyDescent="0.25">
      <c r="A36" s="29"/>
      <c r="B36" s="30"/>
      <c r="C36" s="254" t="s">
        <v>47</v>
      </c>
      <c r="D36" s="255"/>
      <c r="E36" s="255"/>
      <c r="F36" s="255"/>
      <c r="G36" s="255"/>
      <c r="H36" s="255"/>
      <c r="I36" s="255"/>
      <c r="J36" s="255"/>
      <c r="K36" s="255"/>
      <c r="L36" s="255"/>
      <c r="M36" s="255"/>
      <c r="N36" s="255"/>
      <c r="O36" s="255"/>
      <c r="P36" s="255"/>
      <c r="Q36" s="255"/>
      <c r="R36" s="255"/>
      <c r="S36" s="255"/>
      <c r="T36" s="255"/>
      <c r="U36" s="255"/>
      <c r="V36" s="255"/>
      <c r="W36" s="255"/>
      <c r="X36" s="255"/>
      <c r="Y36" s="255"/>
      <c r="Z36" s="255"/>
      <c r="AA36" s="255"/>
      <c r="AB36" s="255"/>
      <c r="AC36" s="255"/>
      <c r="AD36" s="255"/>
      <c r="AE36" s="255"/>
      <c r="AF36" s="255"/>
      <c r="AG36" s="255"/>
      <c r="AH36" s="255"/>
      <c r="AI36" s="255"/>
      <c r="AJ36" s="255"/>
      <c r="AK36" s="255"/>
      <c r="AL36" s="255"/>
      <c r="AM36" s="255"/>
      <c r="AN36" s="255"/>
      <c r="AO36" s="255"/>
      <c r="AP36" s="255"/>
      <c r="AQ36" s="255"/>
      <c r="AR36" s="255"/>
      <c r="AS36" s="255"/>
      <c r="AT36" s="255"/>
      <c r="AU36" s="255"/>
      <c r="AV36" s="255"/>
      <c r="AW36" s="255"/>
      <c r="AX36" s="255"/>
      <c r="AY36" s="255"/>
      <c r="AZ36" s="255"/>
      <c r="BA36" s="255"/>
      <c r="BB36" s="255"/>
      <c r="BC36" s="256"/>
      <c r="BD36" s="31"/>
      <c r="BE36" s="29"/>
    </row>
    <row r="37" spans="1:57" s="32" customFormat="1" ht="71.25" customHeight="1" x14ac:dyDescent="0.25">
      <c r="A37" s="29"/>
      <c r="B37" s="30"/>
      <c r="C37" s="1">
        <v>1</v>
      </c>
      <c r="D37" s="307" t="s">
        <v>120</v>
      </c>
      <c r="E37" s="308"/>
      <c r="F37" s="3"/>
      <c r="G37" s="36"/>
      <c r="H37" s="36"/>
      <c r="I37" s="36"/>
      <c r="J37" s="36"/>
      <c r="K37" s="102"/>
      <c r="L37" s="102"/>
      <c r="M37" s="102"/>
      <c r="N37" s="102"/>
      <c r="O37" s="102"/>
      <c r="P37" s="36"/>
      <c r="Q37" s="36"/>
      <c r="R37" s="36"/>
      <c r="S37" s="36"/>
      <c r="T37" s="36"/>
      <c r="U37" s="36"/>
      <c r="V37" s="102"/>
      <c r="W37" s="102"/>
      <c r="X37" s="36"/>
      <c r="Y37" s="36"/>
      <c r="Z37" s="36"/>
      <c r="AA37" s="36"/>
      <c r="AB37" s="36"/>
      <c r="AC37" s="36"/>
      <c r="AD37" s="102"/>
      <c r="AE37" s="102"/>
      <c r="AF37" s="102"/>
      <c r="AG37" s="102"/>
      <c r="AH37" s="102"/>
      <c r="AI37" s="102"/>
      <c r="AJ37" s="36"/>
      <c r="AK37" s="36"/>
      <c r="AL37" s="36"/>
      <c r="AM37" s="36"/>
      <c r="AN37" s="36"/>
      <c r="AO37" s="36"/>
      <c r="AP37" s="102"/>
      <c r="AQ37" s="102"/>
      <c r="AR37" s="102"/>
      <c r="AS37" s="102"/>
      <c r="AT37" s="36"/>
      <c r="AU37" s="36"/>
      <c r="AV37" s="36"/>
      <c r="AW37" s="36"/>
      <c r="AX37" s="36"/>
      <c r="AY37" s="36"/>
      <c r="AZ37" s="3"/>
      <c r="BA37" s="3"/>
      <c r="BB37" s="92" t="s">
        <v>53</v>
      </c>
      <c r="BC37" s="298" t="s">
        <v>148</v>
      </c>
      <c r="BD37" s="31"/>
      <c r="BE37" s="29"/>
    </row>
    <row r="38" spans="1:57" s="32" customFormat="1" ht="71.25" customHeight="1" x14ac:dyDescent="0.25">
      <c r="A38" s="29"/>
      <c r="B38" s="30"/>
      <c r="C38" s="1">
        <v>2</v>
      </c>
      <c r="D38" s="278" t="s">
        <v>121</v>
      </c>
      <c r="E38" s="279"/>
      <c r="F38" s="3"/>
      <c r="G38" s="36"/>
      <c r="H38" s="36"/>
      <c r="I38" s="36"/>
      <c r="J38" s="36"/>
      <c r="K38" s="36"/>
      <c r="L38" s="36"/>
      <c r="M38" s="36"/>
      <c r="N38" s="36"/>
      <c r="O38" s="36"/>
      <c r="P38" s="36"/>
      <c r="Q38" s="36"/>
      <c r="R38" s="54"/>
      <c r="S38" s="54"/>
      <c r="T38" s="54"/>
      <c r="U38" s="54"/>
      <c r="V38" s="54"/>
      <c r="W38" s="36"/>
      <c r="X38" s="36"/>
      <c r="Y38" s="36"/>
      <c r="Z38" s="36"/>
      <c r="AA38" s="36"/>
      <c r="AB38" s="36"/>
      <c r="AC38" s="36"/>
      <c r="AD38" s="54"/>
      <c r="AE38" s="54"/>
      <c r="AF38" s="54"/>
      <c r="AG38" s="54"/>
      <c r="AH38" s="54"/>
      <c r="AI38" s="54"/>
      <c r="AJ38" s="36"/>
      <c r="AK38" s="36"/>
      <c r="AL38" s="36"/>
      <c r="AM38" s="36"/>
      <c r="AN38" s="36"/>
      <c r="AO38" s="36"/>
      <c r="AP38" s="54"/>
      <c r="AQ38" s="54"/>
      <c r="AR38" s="54"/>
      <c r="AS38" s="54"/>
      <c r="AT38" s="36"/>
      <c r="AU38" s="36"/>
      <c r="AV38" s="36"/>
      <c r="AW38" s="36"/>
      <c r="AX38" s="36"/>
      <c r="AY38" s="36"/>
      <c r="AZ38" s="3"/>
      <c r="BA38" s="3"/>
      <c r="BB38" s="2" t="s">
        <v>188</v>
      </c>
      <c r="BC38" s="299"/>
      <c r="BD38" s="31"/>
      <c r="BE38" s="29"/>
    </row>
    <row r="39" spans="1:57" s="32" customFormat="1" ht="54" customHeight="1" x14ac:dyDescent="0.25">
      <c r="A39" s="29"/>
      <c r="B39" s="30"/>
      <c r="C39" s="1">
        <v>3</v>
      </c>
      <c r="D39" s="281" t="s">
        <v>48</v>
      </c>
      <c r="E39" s="282"/>
      <c r="F39" s="3"/>
      <c r="G39" s="36"/>
      <c r="H39" s="36"/>
      <c r="I39" s="36"/>
      <c r="J39" s="36"/>
      <c r="K39" s="55"/>
      <c r="L39" s="33"/>
      <c r="M39" s="36"/>
      <c r="N39" s="36"/>
      <c r="O39" s="36"/>
      <c r="P39" s="36"/>
      <c r="Q39" s="36"/>
      <c r="R39" s="36"/>
      <c r="S39" s="36"/>
      <c r="T39" s="36"/>
      <c r="U39" s="36"/>
      <c r="V39" s="36"/>
      <c r="W39" s="36"/>
      <c r="X39" s="36"/>
      <c r="Y39" s="36"/>
      <c r="Z39" s="36"/>
      <c r="AA39" s="36"/>
      <c r="AB39" s="36"/>
      <c r="AC39" s="36"/>
      <c r="AD39" s="36"/>
      <c r="AE39" s="36"/>
      <c r="AF39" s="36"/>
      <c r="AG39" s="36"/>
      <c r="AH39" s="36"/>
      <c r="AI39" s="36"/>
      <c r="AJ39" s="36"/>
      <c r="AK39" s="36"/>
      <c r="AL39" s="36"/>
      <c r="AM39" s="36"/>
      <c r="AN39" s="36"/>
      <c r="AO39" s="36"/>
      <c r="AP39" s="36"/>
      <c r="AQ39" s="36"/>
      <c r="AR39" s="36"/>
      <c r="AS39" s="36"/>
      <c r="AT39" s="36"/>
      <c r="AU39" s="36"/>
      <c r="AV39" s="36"/>
      <c r="AW39" s="36"/>
      <c r="AX39" s="36"/>
      <c r="AY39" s="36"/>
      <c r="AZ39" s="3"/>
      <c r="BA39" s="3"/>
      <c r="BB39" s="2" t="s">
        <v>49</v>
      </c>
      <c r="BC39" s="339" t="s">
        <v>50</v>
      </c>
      <c r="BD39" s="31"/>
      <c r="BE39" s="29"/>
    </row>
    <row r="40" spans="1:57" s="32" customFormat="1" ht="66" customHeight="1" x14ac:dyDescent="0.25">
      <c r="A40" s="29"/>
      <c r="B40" s="30"/>
      <c r="C40" s="1">
        <v>4</v>
      </c>
      <c r="D40" s="302" t="s">
        <v>51</v>
      </c>
      <c r="E40" s="303"/>
      <c r="F40" s="3"/>
      <c r="G40" s="3"/>
      <c r="H40" s="3"/>
      <c r="I40" s="34"/>
      <c r="J40" s="3"/>
      <c r="K40" s="3"/>
      <c r="L40" s="36"/>
      <c r="M40" s="3"/>
      <c r="N40" s="3"/>
      <c r="O40" s="3"/>
      <c r="P40" s="3"/>
      <c r="Q40" s="3"/>
      <c r="R40" s="3"/>
      <c r="S40" s="3"/>
      <c r="T40" s="3"/>
      <c r="U40" s="36"/>
      <c r="V40" s="3"/>
      <c r="W40" s="3"/>
      <c r="X40" s="3"/>
      <c r="Y40" s="34"/>
      <c r="Z40" s="3"/>
      <c r="AA40" s="3"/>
      <c r="AB40" s="3"/>
      <c r="AC40" s="3"/>
      <c r="AD40" s="3"/>
      <c r="AE40" s="3"/>
      <c r="AF40" s="3"/>
      <c r="AG40" s="36"/>
      <c r="AH40" s="3"/>
      <c r="AI40" s="3"/>
      <c r="AJ40" s="3"/>
      <c r="AK40" s="34"/>
      <c r="AL40" s="3"/>
      <c r="AM40" s="3"/>
      <c r="AN40" s="3"/>
      <c r="AO40" s="3"/>
      <c r="AP40" s="3"/>
      <c r="AQ40" s="3"/>
      <c r="AR40" s="3"/>
      <c r="AS40" s="3"/>
      <c r="AT40" s="3"/>
      <c r="AU40" s="3"/>
      <c r="AV40" s="3"/>
      <c r="AW40" s="34"/>
      <c r="AX40" s="3"/>
      <c r="AY40" s="3"/>
      <c r="AZ40" s="3"/>
      <c r="BA40" s="3"/>
      <c r="BB40" s="2" t="s">
        <v>49</v>
      </c>
      <c r="BC40" s="340"/>
      <c r="BD40" s="31"/>
      <c r="BE40" s="29"/>
    </row>
    <row r="41" spans="1:57" s="32" customFormat="1" ht="66" customHeight="1" x14ac:dyDescent="0.25">
      <c r="A41" s="29"/>
      <c r="B41" s="30"/>
      <c r="C41" s="1">
        <v>5</v>
      </c>
      <c r="D41" s="309" t="s">
        <v>52</v>
      </c>
      <c r="E41" s="310"/>
      <c r="F41" s="103"/>
      <c r="G41" s="53"/>
      <c r="H41" s="3"/>
      <c r="I41" s="3"/>
      <c r="J41" s="35"/>
      <c r="K41" s="3"/>
      <c r="L41" s="3"/>
      <c r="M41" s="3"/>
      <c r="N41" s="35"/>
      <c r="O41" s="3"/>
      <c r="P41" s="3"/>
      <c r="Q41" s="3"/>
      <c r="R41" s="34"/>
      <c r="S41" s="3"/>
      <c r="T41" s="3"/>
      <c r="U41" s="3"/>
      <c r="V41" s="34"/>
      <c r="W41" s="3"/>
      <c r="X41" s="3"/>
      <c r="Y41" s="3"/>
      <c r="Z41" s="34"/>
      <c r="AA41" s="3"/>
      <c r="AB41" s="3"/>
      <c r="AC41" s="3"/>
      <c r="AD41" s="34"/>
      <c r="AE41" s="3"/>
      <c r="AF41" s="3"/>
      <c r="AG41" s="3"/>
      <c r="AH41" s="34"/>
      <c r="AI41" s="3"/>
      <c r="AJ41" s="3"/>
      <c r="AK41" s="3"/>
      <c r="AL41" s="34"/>
      <c r="AM41" s="3"/>
      <c r="AN41" s="3"/>
      <c r="AO41" s="3"/>
      <c r="AP41" s="34"/>
      <c r="AQ41" s="3"/>
      <c r="AR41" s="3"/>
      <c r="AS41" s="3"/>
      <c r="AT41" s="34"/>
      <c r="AU41" s="3"/>
      <c r="AV41" s="3"/>
      <c r="AW41" s="3"/>
      <c r="AX41" s="34"/>
      <c r="AY41" s="3"/>
      <c r="AZ41" s="3"/>
      <c r="BA41" s="3"/>
      <c r="BB41" s="2" t="s">
        <v>53</v>
      </c>
      <c r="BC41" s="341"/>
      <c r="BD41" s="31"/>
      <c r="BE41" s="29"/>
    </row>
    <row r="42" spans="1:57" s="32" customFormat="1" ht="80.25" customHeight="1" x14ac:dyDescent="0.25">
      <c r="A42" s="29"/>
      <c r="B42" s="30"/>
      <c r="C42" s="1">
        <v>6</v>
      </c>
      <c r="D42" s="283" t="s">
        <v>54</v>
      </c>
      <c r="E42" s="284"/>
      <c r="F42" s="104"/>
      <c r="G42" s="102"/>
      <c r="H42" s="102"/>
      <c r="I42" s="102"/>
      <c r="J42" s="102"/>
      <c r="K42" s="102"/>
      <c r="L42" s="102"/>
      <c r="M42" s="102"/>
      <c r="N42" s="102"/>
      <c r="O42" s="102"/>
      <c r="P42" s="102"/>
      <c r="Q42" s="3"/>
      <c r="R42" s="3"/>
      <c r="S42" s="3"/>
      <c r="T42" s="3"/>
      <c r="U42" s="3"/>
      <c r="V42" s="3"/>
      <c r="W42" s="3"/>
      <c r="X42" s="3"/>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2" t="s">
        <v>122</v>
      </c>
      <c r="BC42" s="83" t="s">
        <v>55</v>
      </c>
      <c r="BD42" s="31"/>
      <c r="BE42" s="29"/>
    </row>
    <row r="43" spans="1:57" s="32" customFormat="1" ht="65.25" customHeight="1" x14ac:dyDescent="0.25">
      <c r="A43" s="29"/>
      <c r="B43" s="30"/>
      <c r="C43" s="1">
        <v>7</v>
      </c>
      <c r="D43" s="285" t="s">
        <v>56</v>
      </c>
      <c r="E43" s="286"/>
      <c r="F43" s="3"/>
      <c r="G43" s="3"/>
      <c r="H43" s="3"/>
      <c r="I43" s="3"/>
      <c r="J43" s="3"/>
      <c r="K43" s="3"/>
      <c r="L43" s="3"/>
      <c r="M43" s="3"/>
      <c r="N43" s="3"/>
      <c r="O43" s="3"/>
      <c r="P43" s="54"/>
      <c r="Q43" s="54"/>
      <c r="R43" s="54"/>
      <c r="S43" s="3"/>
      <c r="T43" s="3"/>
      <c r="U43" s="3"/>
      <c r="V43" s="3"/>
      <c r="W43" s="3"/>
      <c r="X43" s="3"/>
      <c r="Y43" s="3"/>
      <c r="Z43" s="3"/>
      <c r="AA43" s="3"/>
      <c r="AB43" s="3"/>
      <c r="AC43" s="3"/>
      <c r="AD43" s="3"/>
      <c r="AE43" s="3"/>
      <c r="AF43" s="3"/>
      <c r="AG43" s="3"/>
      <c r="AH43" s="3"/>
      <c r="AI43" s="3"/>
      <c r="AJ43" s="3"/>
      <c r="AK43" s="3"/>
      <c r="AL43" s="3"/>
      <c r="AM43" s="3"/>
      <c r="AN43" s="3"/>
      <c r="AO43" s="3"/>
      <c r="AP43" s="3"/>
      <c r="AQ43" s="3"/>
      <c r="AR43" s="3"/>
      <c r="AS43" s="3"/>
      <c r="AT43" s="3"/>
      <c r="AU43" s="3"/>
      <c r="AV43" s="3"/>
      <c r="AW43" s="3"/>
      <c r="AX43" s="3"/>
      <c r="AY43" s="3"/>
      <c r="AZ43" s="3"/>
      <c r="BA43" s="3"/>
      <c r="BB43" s="2" t="s">
        <v>57</v>
      </c>
      <c r="BC43" s="83" t="s">
        <v>162</v>
      </c>
      <c r="BD43" s="31"/>
      <c r="BE43" s="29"/>
    </row>
    <row r="44" spans="1:57" s="32" customFormat="1" ht="90.75" customHeight="1" x14ac:dyDescent="0.25">
      <c r="A44" s="29"/>
      <c r="B44" s="30"/>
      <c r="C44" s="1">
        <v>8</v>
      </c>
      <c r="D44" s="366" t="s">
        <v>58</v>
      </c>
      <c r="E44" s="367"/>
      <c r="F44" s="3"/>
      <c r="G44" s="3"/>
      <c r="H44" s="37"/>
      <c r="I44" s="37"/>
      <c r="J44" s="3"/>
      <c r="K44" s="3"/>
      <c r="L44" s="3"/>
      <c r="M44" s="3"/>
      <c r="N44" s="3"/>
      <c r="O44" s="3"/>
      <c r="P44" s="3"/>
      <c r="Q44" s="3"/>
      <c r="R44" s="3"/>
      <c r="S44" s="3"/>
      <c r="T44" s="3"/>
      <c r="U44" s="3"/>
      <c r="V44" s="3"/>
      <c r="W44" s="3"/>
      <c r="X44" s="3"/>
      <c r="Y44" s="3"/>
      <c r="Z44" s="3"/>
      <c r="AA44" s="3"/>
      <c r="AB44" s="3"/>
      <c r="AC44" s="3"/>
      <c r="AD44" s="36"/>
      <c r="AE44" s="36"/>
      <c r="AF44" s="37"/>
      <c r="AG44" s="37"/>
      <c r="AH44" s="3"/>
      <c r="AI44" s="3"/>
      <c r="AJ44" s="3"/>
      <c r="AK44" s="3"/>
      <c r="AL44" s="3"/>
      <c r="AM44" s="3"/>
      <c r="AN44" s="3"/>
      <c r="AO44" s="3"/>
      <c r="AP44" s="3"/>
      <c r="AQ44" s="3"/>
      <c r="AR44" s="3"/>
      <c r="AS44" s="3"/>
      <c r="AT44" s="3"/>
      <c r="AU44" s="3"/>
      <c r="AV44" s="3"/>
      <c r="AW44" s="3"/>
      <c r="AX44" s="3"/>
      <c r="AY44" s="3"/>
      <c r="AZ44" s="3"/>
      <c r="BA44" s="3"/>
      <c r="BB44" s="2" t="s">
        <v>123</v>
      </c>
      <c r="BC44" s="83" t="s">
        <v>59</v>
      </c>
      <c r="BD44" s="31"/>
      <c r="BE44" s="29"/>
    </row>
    <row r="45" spans="1:57" s="32" customFormat="1" ht="48" customHeight="1" x14ac:dyDescent="0.25">
      <c r="A45" s="29"/>
      <c r="B45" s="30"/>
      <c r="C45" s="1">
        <v>9</v>
      </c>
      <c r="D45" s="368" t="s">
        <v>60</v>
      </c>
      <c r="E45" s="303"/>
      <c r="F45" s="3"/>
      <c r="G45" s="34"/>
      <c r="H45" s="3"/>
      <c r="I45" s="3"/>
      <c r="J45" s="3"/>
      <c r="K45" s="36"/>
      <c r="L45" s="3"/>
      <c r="M45" s="3"/>
      <c r="N45" s="3"/>
      <c r="O45" s="3"/>
      <c r="P45" s="3"/>
      <c r="Q45" s="3"/>
      <c r="R45" s="3"/>
      <c r="S45" s="3"/>
      <c r="T45" s="3"/>
      <c r="U45" s="3"/>
      <c r="V45" s="3"/>
      <c r="W45" s="34"/>
      <c r="X45" s="3"/>
      <c r="Y45" s="3"/>
      <c r="Z45" s="3"/>
      <c r="AA45" s="3"/>
      <c r="AB45" s="3"/>
      <c r="AC45" s="3"/>
      <c r="AD45" s="3"/>
      <c r="AE45" s="3"/>
      <c r="AF45" s="3"/>
      <c r="AG45" s="3"/>
      <c r="AH45" s="3"/>
      <c r="AI45" s="3"/>
      <c r="AJ45" s="3"/>
      <c r="AK45" s="3"/>
      <c r="AL45" s="3"/>
      <c r="AM45" s="34"/>
      <c r="AN45" s="3"/>
      <c r="AO45" s="3"/>
      <c r="AP45" s="3"/>
      <c r="AQ45" s="3"/>
      <c r="AR45" s="3"/>
      <c r="AS45" s="3"/>
      <c r="AT45" s="3"/>
      <c r="AU45" s="3"/>
      <c r="AV45" s="3"/>
      <c r="AW45" s="3"/>
      <c r="AX45" s="3"/>
      <c r="AY45" s="3"/>
      <c r="AZ45" s="3"/>
      <c r="BA45" s="3"/>
      <c r="BB45" s="2" t="s">
        <v>61</v>
      </c>
      <c r="BC45" s="83" t="s">
        <v>62</v>
      </c>
      <c r="BD45" s="31"/>
      <c r="BE45" s="29"/>
    </row>
    <row r="46" spans="1:57" s="32" customFormat="1" ht="117" customHeight="1" x14ac:dyDescent="0.25">
      <c r="A46" s="29"/>
      <c r="B46" s="30"/>
      <c r="C46" s="1">
        <v>10</v>
      </c>
      <c r="D46" s="309" t="s">
        <v>63</v>
      </c>
      <c r="E46" s="364"/>
      <c r="F46" s="3"/>
      <c r="G46" s="3"/>
      <c r="H46" s="3"/>
      <c r="I46" s="35"/>
      <c r="J46" s="3"/>
      <c r="K46" s="3"/>
      <c r="L46" s="3"/>
      <c r="M46" s="3"/>
      <c r="N46" s="3"/>
      <c r="O46" s="3"/>
      <c r="P46" s="3"/>
      <c r="Q46" s="3"/>
      <c r="R46" s="3"/>
      <c r="S46" s="3"/>
      <c r="T46" s="3"/>
      <c r="U46" s="35"/>
      <c r="V46" s="3"/>
      <c r="W46" s="3"/>
      <c r="X46" s="3"/>
      <c r="Y46" s="3"/>
      <c r="Z46" s="3"/>
      <c r="AA46" s="3"/>
      <c r="AB46" s="3"/>
      <c r="AC46" s="3"/>
      <c r="AD46" s="3"/>
      <c r="AE46" s="3"/>
      <c r="AF46" s="3"/>
      <c r="AG46" s="35"/>
      <c r="AH46" s="3"/>
      <c r="AI46" s="3"/>
      <c r="AJ46" s="3"/>
      <c r="AK46" s="3"/>
      <c r="AL46" s="3"/>
      <c r="AM46" s="3"/>
      <c r="AN46" s="3"/>
      <c r="AO46" s="3"/>
      <c r="AP46" s="3"/>
      <c r="AQ46" s="3"/>
      <c r="AR46" s="3"/>
      <c r="AS46" s="35"/>
      <c r="AT46" s="36"/>
      <c r="AU46" s="3"/>
      <c r="AV46" s="3"/>
      <c r="AW46" s="3"/>
      <c r="AX46" s="3"/>
      <c r="AY46" s="3"/>
      <c r="AZ46" s="3"/>
      <c r="BA46" s="3"/>
      <c r="BB46" s="2" t="s">
        <v>199</v>
      </c>
      <c r="BC46" s="83" t="s">
        <v>163</v>
      </c>
      <c r="BD46" s="31"/>
      <c r="BE46" s="29"/>
    </row>
    <row r="47" spans="1:57" s="32" customFormat="1" ht="60" customHeight="1" x14ac:dyDescent="0.25">
      <c r="A47" s="29"/>
      <c r="B47" s="30"/>
      <c r="C47" s="1">
        <v>11</v>
      </c>
      <c r="D47" s="283" t="s">
        <v>64</v>
      </c>
      <c r="E47" s="284"/>
      <c r="F47" s="3"/>
      <c r="G47" s="3"/>
      <c r="H47" s="3"/>
      <c r="I47" s="3"/>
      <c r="J47" s="3"/>
      <c r="K47" s="3"/>
      <c r="L47" s="102"/>
      <c r="M47" s="102"/>
      <c r="N47" s="3"/>
      <c r="O47" s="3"/>
      <c r="P47" s="3"/>
      <c r="Q47" s="3"/>
      <c r="R47" s="3"/>
      <c r="S47" s="3"/>
      <c r="T47" s="3"/>
      <c r="U47" s="3"/>
      <c r="V47" s="3"/>
      <c r="W47" s="3"/>
      <c r="X47" s="3"/>
      <c r="Y47" s="3"/>
      <c r="Z47" s="3"/>
      <c r="AA47" s="3"/>
      <c r="AB47" s="3"/>
      <c r="AC47" s="3"/>
      <c r="AD47" s="3"/>
      <c r="AE47" s="3"/>
      <c r="AF47" s="3"/>
      <c r="AG47" s="3"/>
      <c r="AH47" s="3"/>
      <c r="AI47" s="3"/>
      <c r="AJ47" s="3"/>
      <c r="AK47" s="3"/>
      <c r="AL47" s="3"/>
      <c r="AM47" s="3"/>
      <c r="AN47" s="3"/>
      <c r="AO47" s="3"/>
      <c r="AP47" s="3"/>
      <c r="AQ47" s="3"/>
      <c r="AR47" s="3"/>
      <c r="AS47" s="3"/>
      <c r="AT47" s="3"/>
      <c r="AU47" s="3"/>
      <c r="AV47" s="3"/>
      <c r="AW47" s="3"/>
      <c r="AX47" s="3"/>
      <c r="AY47" s="3"/>
      <c r="AZ47" s="3"/>
      <c r="BA47" s="3"/>
      <c r="BB47" s="12" t="s">
        <v>191</v>
      </c>
      <c r="BC47" s="83" t="s">
        <v>164</v>
      </c>
      <c r="BD47" s="31"/>
      <c r="BE47" s="29"/>
    </row>
    <row r="48" spans="1:57" s="32" customFormat="1" ht="71.25" customHeight="1" x14ac:dyDescent="0.25">
      <c r="A48" s="29"/>
      <c r="B48" s="30"/>
      <c r="C48" s="1">
        <v>12</v>
      </c>
      <c r="D48" s="285" t="s">
        <v>65</v>
      </c>
      <c r="E48" s="286"/>
      <c r="F48" s="3"/>
      <c r="G48" s="3"/>
      <c r="H48" s="3"/>
      <c r="I48" s="3"/>
      <c r="J48" s="3"/>
      <c r="K48" s="3"/>
      <c r="L48" s="3"/>
      <c r="M48" s="3"/>
      <c r="N48" s="3"/>
      <c r="O48" s="3"/>
      <c r="P48" s="3"/>
      <c r="Q48" s="36"/>
      <c r="R48" s="36"/>
      <c r="S48" s="54"/>
      <c r="T48" s="3"/>
      <c r="U48" s="3"/>
      <c r="V48" s="3"/>
      <c r="W48" s="3"/>
      <c r="X48" s="3"/>
      <c r="Y48" s="3"/>
      <c r="Z48" s="3"/>
      <c r="AA48" s="36"/>
      <c r="AB48" s="3"/>
      <c r="AC48" s="3"/>
      <c r="AD48" s="54"/>
      <c r="AE48" s="3"/>
      <c r="AF48" s="3"/>
      <c r="AG48" s="3"/>
      <c r="AH48" s="3"/>
      <c r="AI48" s="3"/>
      <c r="AJ48" s="3"/>
      <c r="AK48" s="3"/>
      <c r="AL48" s="3"/>
      <c r="AM48" s="3"/>
      <c r="AN48" s="3"/>
      <c r="AO48" s="3"/>
      <c r="AP48" s="105"/>
      <c r="AQ48" s="3"/>
      <c r="AR48" s="3"/>
      <c r="AS48" s="3"/>
      <c r="AT48" s="3"/>
      <c r="AU48" s="3"/>
      <c r="AV48" s="3"/>
      <c r="AW48" s="36"/>
      <c r="AX48" s="3"/>
      <c r="AY48" s="3"/>
      <c r="AZ48" s="3"/>
      <c r="BA48" s="3"/>
      <c r="BB48" s="2" t="s">
        <v>127</v>
      </c>
      <c r="BC48" s="84" t="s">
        <v>165</v>
      </c>
      <c r="BD48" s="31"/>
      <c r="BE48" s="29"/>
    </row>
    <row r="49" spans="1:57" s="32" customFormat="1" ht="50.25" customHeight="1" x14ac:dyDescent="0.25">
      <c r="A49" s="29"/>
      <c r="B49" s="30"/>
      <c r="C49" s="1">
        <v>13</v>
      </c>
      <c r="D49" s="376" t="s">
        <v>66</v>
      </c>
      <c r="E49" s="367"/>
      <c r="F49" s="3"/>
      <c r="G49" s="3"/>
      <c r="H49" s="3"/>
      <c r="I49" s="37"/>
      <c r="J49" s="3"/>
      <c r="K49" s="3"/>
      <c r="L49" s="3"/>
      <c r="M49" s="3"/>
      <c r="N49" s="3"/>
      <c r="O49" s="3"/>
      <c r="P49" s="3"/>
      <c r="Q49" s="3"/>
      <c r="R49" s="37"/>
      <c r="S49" s="3"/>
      <c r="T49" s="3"/>
      <c r="U49" s="3"/>
      <c r="V49" s="3"/>
      <c r="W49" s="3"/>
      <c r="X49" s="3"/>
      <c r="Y49" s="3"/>
      <c r="Z49" s="36"/>
      <c r="AA49" s="3"/>
      <c r="AB49" s="3"/>
      <c r="AC49" s="3"/>
      <c r="AD49" s="37"/>
      <c r="AE49" s="3"/>
      <c r="AF49" s="3"/>
      <c r="AG49" s="3"/>
      <c r="AH49" s="3"/>
      <c r="AI49" s="3"/>
      <c r="AJ49" s="3"/>
      <c r="AK49" s="3"/>
      <c r="AL49" s="3"/>
      <c r="AM49" s="3"/>
      <c r="AN49" s="36"/>
      <c r="AO49" s="36"/>
      <c r="AP49" s="37"/>
      <c r="AQ49" s="3"/>
      <c r="AR49" s="3"/>
      <c r="AS49" s="3"/>
      <c r="AT49" s="3"/>
      <c r="AU49" s="3"/>
      <c r="AV49" s="3"/>
      <c r="AW49" s="3"/>
      <c r="AX49" s="36"/>
      <c r="AY49" s="36"/>
      <c r="AZ49" s="3"/>
      <c r="BA49" s="3"/>
      <c r="BB49" s="2" t="s">
        <v>49</v>
      </c>
      <c r="BC49" s="83" t="s">
        <v>166</v>
      </c>
      <c r="BD49" s="31"/>
      <c r="BE49" s="29"/>
    </row>
    <row r="50" spans="1:57" s="32" customFormat="1" ht="44.25" customHeight="1" x14ac:dyDescent="0.25">
      <c r="A50" s="29"/>
      <c r="B50" s="30"/>
      <c r="C50" s="1">
        <v>14</v>
      </c>
      <c r="D50" s="368" t="s">
        <v>167</v>
      </c>
      <c r="E50" s="303"/>
      <c r="F50" s="3"/>
      <c r="G50" s="3"/>
      <c r="H50" s="3"/>
      <c r="I50" s="36"/>
      <c r="J50" s="3"/>
      <c r="K50" s="3"/>
      <c r="L50" s="3"/>
      <c r="M50" s="3"/>
      <c r="N50" s="3"/>
      <c r="O50" s="3"/>
      <c r="P50" s="3"/>
      <c r="Q50" s="3"/>
      <c r="R50" s="36"/>
      <c r="S50" s="3"/>
      <c r="T50" s="3"/>
      <c r="U50" s="3"/>
      <c r="V50" s="3"/>
      <c r="W50" s="36"/>
      <c r="X50" s="36"/>
      <c r="Y50" s="79"/>
      <c r="Z50" s="34"/>
      <c r="AA50" s="36"/>
      <c r="AB50" s="36"/>
      <c r="AC50" s="36"/>
      <c r="AD50" s="36"/>
      <c r="AE50" s="36"/>
      <c r="AF50" s="36"/>
      <c r="AG50" s="36"/>
      <c r="AH50" s="36"/>
      <c r="AI50" s="36"/>
      <c r="AJ50" s="36"/>
      <c r="AK50" s="36"/>
      <c r="AL50" s="36"/>
      <c r="AM50" s="36"/>
      <c r="AN50" s="36"/>
      <c r="AO50" s="36"/>
      <c r="AP50" s="36"/>
      <c r="AQ50" s="3"/>
      <c r="AR50" s="3"/>
      <c r="AS50" s="3"/>
      <c r="AT50" s="3"/>
      <c r="AU50" s="3"/>
      <c r="AV50" s="3"/>
      <c r="AW50" s="3"/>
      <c r="AX50" s="36"/>
      <c r="AY50" s="36"/>
      <c r="AZ50" s="3"/>
      <c r="BA50" s="3"/>
      <c r="BB50" s="374" t="s">
        <v>200</v>
      </c>
      <c r="BC50" s="337" t="s">
        <v>166</v>
      </c>
      <c r="BD50" s="31"/>
      <c r="BE50" s="29"/>
    </row>
    <row r="51" spans="1:57" s="32" customFormat="1" ht="40.5" customHeight="1" x14ac:dyDescent="0.25">
      <c r="A51" s="29"/>
      <c r="B51" s="30"/>
      <c r="C51" s="1">
        <v>15</v>
      </c>
      <c r="D51" s="309" t="s">
        <v>67</v>
      </c>
      <c r="E51" s="364"/>
      <c r="F51" s="3"/>
      <c r="G51" s="3"/>
      <c r="H51" s="3"/>
      <c r="I51" s="36"/>
      <c r="J51" s="3"/>
      <c r="K51" s="3"/>
      <c r="L51" s="3"/>
      <c r="M51" s="3"/>
      <c r="N51" s="3"/>
      <c r="O51" s="3"/>
      <c r="P51" s="3"/>
      <c r="Q51" s="3"/>
      <c r="R51" s="36"/>
      <c r="S51" s="3"/>
      <c r="T51" s="3"/>
      <c r="U51" s="3"/>
      <c r="V51" s="3"/>
      <c r="W51" s="36"/>
      <c r="X51" s="36"/>
      <c r="Y51" s="36"/>
      <c r="Z51" s="36"/>
      <c r="AA51" s="36"/>
      <c r="AB51" s="36"/>
      <c r="AC51" s="36"/>
      <c r="AD51" s="36"/>
      <c r="AE51" s="36"/>
      <c r="AF51" s="36"/>
      <c r="AG51" s="36"/>
      <c r="AH51" s="36"/>
      <c r="AI51" s="36"/>
      <c r="AJ51" s="36"/>
      <c r="AK51" s="35"/>
      <c r="AL51" s="36"/>
      <c r="AM51" s="36"/>
      <c r="AN51" s="36"/>
      <c r="AO51" s="36"/>
      <c r="AP51" s="36"/>
      <c r="AQ51" s="3"/>
      <c r="AR51" s="3"/>
      <c r="AS51" s="3"/>
      <c r="AT51" s="3"/>
      <c r="AU51" s="3"/>
      <c r="AV51" s="3"/>
      <c r="AW51" s="3"/>
      <c r="AX51" s="36"/>
      <c r="AY51" s="36"/>
      <c r="AZ51" s="3"/>
      <c r="BA51" s="3"/>
      <c r="BB51" s="375"/>
      <c r="BC51" s="338"/>
      <c r="BD51" s="31"/>
      <c r="BE51" s="29"/>
    </row>
    <row r="52" spans="1:57" s="32" customFormat="1" ht="72.75" customHeight="1" x14ac:dyDescent="0.25">
      <c r="A52" s="29"/>
      <c r="B52" s="30"/>
      <c r="C52" s="1">
        <v>16</v>
      </c>
      <c r="D52" s="307" t="s">
        <v>68</v>
      </c>
      <c r="E52" s="308"/>
      <c r="F52" s="3"/>
      <c r="G52" s="3"/>
      <c r="H52" s="102"/>
      <c r="I52" s="102"/>
      <c r="J52" s="3"/>
      <c r="K52" s="3"/>
      <c r="L52" s="3"/>
      <c r="M52" s="3"/>
      <c r="N52" s="3"/>
      <c r="O52" s="3"/>
      <c r="P52" s="3"/>
      <c r="Q52" s="36"/>
      <c r="R52" s="36"/>
      <c r="S52" s="36"/>
      <c r="T52" s="36"/>
      <c r="U52" s="36"/>
      <c r="V52" s="36"/>
      <c r="W52" s="36"/>
      <c r="X52" s="36"/>
      <c r="Y52" s="36"/>
      <c r="Z52" s="36"/>
      <c r="AA52" s="36"/>
      <c r="AB52" s="36"/>
      <c r="AC52" s="36"/>
      <c r="AD52" s="36"/>
      <c r="AE52" s="36"/>
      <c r="AF52" s="36"/>
      <c r="AG52" s="36"/>
      <c r="AH52" s="36"/>
      <c r="AI52" s="36"/>
      <c r="AJ52" s="36"/>
      <c r="AK52" s="36"/>
      <c r="AL52" s="36"/>
      <c r="AM52" s="36"/>
      <c r="AN52" s="36"/>
      <c r="AO52" s="72"/>
      <c r="AP52" s="72"/>
      <c r="AQ52" s="64"/>
      <c r="AR52" s="76"/>
      <c r="AS52" s="53"/>
      <c r="AT52" s="3"/>
      <c r="AU52" s="3"/>
      <c r="AV52" s="3"/>
      <c r="AW52" s="3"/>
      <c r="AX52" s="36"/>
      <c r="AY52" s="36"/>
      <c r="AZ52" s="3"/>
      <c r="BA52" s="3"/>
      <c r="BB52" s="12" t="s">
        <v>126</v>
      </c>
      <c r="BC52" s="85" t="s">
        <v>69</v>
      </c>
      <c r="BD52" s="31"/>
      <c r="BE52" s="29"/>
    </row>
    <row r="53" spans="1:57" s="32" customFormat="1" ht="85.5" customHeight="1" x14ac:dyDescent="0.25">
      <c r="A53" s="29"/>
      <c r="B53" s="30"/>
      <c r="C53" s="1">
        <v>17</v>
      </c>
      <c r="D53" s="278" t="s">
        <v>70</v>
      </c>
      <c r="E53" s="279"/>
      <c r="F53" s="36"/>
      <c r="G53" s="36"/>
      <c r="H53" s="36"/>
      <c r="I53" s="36"/>
      <c r="J53" s="36"/>
      <c r="K53" s="3"/>
      <c r="L53" s="3"/>
      <c r="M53" s="3"/>
      <c r="N53" s="3"/>
      <c r="O53" s="3"/>
      <c r="P53" s="3"/>
      <c r="Q53" s="36"/>
      <c r="R53" s="36"/>
      <c r="S53" s="36"/>
      <c r="T53" s="36"/>
      <c r="U53" s="36"/>
      <c r="V53" s="36"/>
      <c r="W53" s="36"/>
      <c r="X53" s="36"/>
      <c r="Y53" s="36"/>
      <c r="Z53" s="36"/>
      <c r="AA53" s="36"/>
      <c r="AB53" s="36"/>
      <c r="AC53" s="36"/>
      <c r="AD53" s="54"/>
      <c r="AE53" s="54"/>
      <c r="AF53" s="106"/>
      <c r="AG53" s="36"/>
      <c r="AH53" s="36"/>
      <c r="AI53" s="36"/>
      <c r="AJ53" s="36"/>
      <c r="AK53" s="36"/>
      <c r="AL53" s="36"/>
      <c r="AM53" s="36"/>
      <c r="AN53" s="73"/>
      <c r="AO53" s="75"/>
      <c r="AP53" s="75"/>
      <c r="AQ53" s="77"/>
      <c r="AR53" s="78"/>
      <c r="AS53" s="74"/>
      <c r="AT53" s="3"/>
      <c r="AU53" s="3"/>
      <c r="AV53" s="3"/>
      <c r="AW53" s="3"/>
      <c r="AX53" s="54"/>
      <c r="AY53" s="54"/>
      <c r="AZ53" s="3"/>
      <c r="BA53" s="3"/>
      <c r="BB53" s="2" t="s">
        <v>125</v>
      </c>
      <c r="BC53" s="85" t="s">
        <v>168</v>
      </c>
      <c r="BD53" s="31"/>
      <c r="BE53" s="29"/>
    </row>
    <row r="54" spans="1:57" s="32" customFormat="1" ht="77.25" customHeight="1" x14ac:dyDescent="0.25">
      <c r="A54" s="29"/>
      <c r="B54" s="30"/>
      <c r="C54" s="1">
        <v>18</v>
      </c>
      <c r="D54" s="349" t="s">
        <v>71</v>
      </c>
      <c r="E54" s="350"/>
      <c r="F54" s="3"/>
      <c r="G54" s="3"/>
      <c r="H54" s="36"/>
      <c r="I54" s="3"/>
      <c r="J54" s="36"/>
      <c r="K54" s="36"/>
      <c r="L54" s="36"/>
      <c r="M54" s="36"/>
      <c r="N54" s="36"/>
      <c r="O54" s="36"/>
      <c r="P54" s="36"/>
      <c r="Q54" s="36"/>
      <c r="R54" s="36"/>
      <c r="S54" s="36"/>
      <c r="T54" s="36"/>
      <c r="U54" s="36"/>
      <c r="V54" s="36"/>
      <c r="W54" s="36"/>
      <c r="X54" s="36"/>
      <c r="Y54" s="36"/>
      <c r="Z54" s="36"/>
      <c r="AA54" s="36"/>
      <c r="AB54" s="36"/>
      <c r="AC54" s="36"/>
      <c r="AD54" s="37"/>
      <c r="AE54" s="36"/>
      <c r="AF54" s="36"/>
      <c r="AG54" s="36"/>
      <c r="AH54" s="36"/>
      <c r="AI54" s="36"/>
      <c r="AJ54" s="36"/>
      <c r="AK54" s="36"/>
      <c r="AL54" s="36"/>
      <c r="AM54" s="36"/>
      <c r="AN54" s="36"/>
      <c r="AO54" s="36"/>
      <c r="AP54" s="36"/>
      <c r="AQ54" s="36"/>
      <c r="AR54" s="36"/>
      <c r="AS54" s="36"/>
      <c r="AT54" s="37"/>
      <c r="AU54" s="3"/>
      <c r="AV54" s="3"/>
      <c r="AW54" s="36"/>
      <c r="AX54" s="3"/>
      <c r="AY54" s="3"/>
      <c r="AZ54" s="3"/>
      <c r="BA54" s="3"/>
      <c r="BB54" s="2" t="s">
        <v>124</v>
      </c>
      <c r="BC54" s="83" t="s">
        <v>72</v>
      </c>
      <c r="BD54" s="31"/>
      <c r="BE54" s="29"/>
    </row>
    <row r="55" spans="1:57" s="32" customFormat="1" ht="9.75" customHeight="1" x14ac:dyDescent="0.25">
      <c r="A55" s="29"/>
      <c r="B55" s="30"/>
      <c r="C55" s="18"/>
      <c r="D55" s="19"/>
      <c r="E55" s="19"/>
      <c r="F55" s="19"/>
      <c r="G55" s="19"/>
      <c r="H55" s="19"/>
      <c r="I55" s="19"/>
      <c r="J55" s="19"/>
      <c r="K55" s="19"/>
      <c r="L55" s="19"/>
      <c r="M55" s="19"/>
      <c r="N55" s="19"/>
      <c r="O55" s="19"/>
      <c r="P55" s="19"/>
      <c r="Q55" s="19"/>
      <c r="R55" s="19"/>
      <c r="S55" s="19"/>
      <c r="T55" s="19"/>
      <c r="U55" s="19"/>
      <c r="V55" s="19"/>
      <c r="W55" s="19"/>
      <c r="X55" s="19"/>
      <c r="Y55" s="19"/>
      <c r="Z55" s="19"/>
      <c r="AA55" s="19"/>
      <c r="AB55" s="19"/>
      <c r="AC55" s="19"/>
      <c r="AD55" s="19"/>
      <c r="AE55" s="19"/>
      <c r="AF55" s="19"/>
      <c r="AG55" s="19"/>
      <c r="AH55" s="19"/>
      <c r="AI55" s="19"/>
      <c r="AJ55" s="19"/>
      <c r="AK55" s="19"/>
      <c r="AL55" s="334"/>
      <c r="AM55" s="334"/>
      <c r="AN55" s="334"/>
      <c r="AO55" s="334"/>
      <c r="AP55" s="334"/>
      <c r="AQ55" s="334"/>
      <c r="AR55" s="334"/>
      <c r="AS55" s="334"/>
      <c r="AT55" s="334"/>
      <c r="AU55" s="334"/>
      <c r="AV55" s="334"/>
      <c r="AW55" s="334"/>
      <c r="AX55" s="334"/>
      <c r="AY55" s="334"/>
      <c r="AZ55" s="334"/>
      <c r="BA55" s="334"/>
      <c r="BB55" s="20"/>
      <c r="BC55" s="21"/>
      <c r="BD55" s="31"/>
      <c r="BE55" s="29"/>
    </row>
    <row r="56" spans="1:57" s="32" customFormat="1" ht="7.5" customHeight="1" x14ac:dyDescent="0.25">
      <c r="A56" s="29"/>
      <c r="B56" s="30"/>
      <c r="C56" s="13"/>
      <c r="D56" s="14"/>
      <c r="E56" s="14"/>
      <c r="F56" s="14"/>
      <c r="G56" s="14"/>
      <c r="H56" s="14"/>
      <c r="I56" s="14"/>
      <c r="J56" s="14"/>
      <c r="K56" s="14"/>
      <c r="L56" s="14"/>
      <c r="M56" s="14"/>
      <c r="N56" s="14"/>
      <c r="O56" s="14"/>
      <c r="P56" s="14"/>
      <c r="Q56" s="14"/>
      <c r="R56" s="14"/>
      <c r="S56" s="14"/>
      <c r="T56" s="14"/>
      <c r="U56" s="14"/>
      <c r="V56" s="14"/>
      <c r="W56" s="14"/>
      <c r="X56" s="14"/>
      <c r="Y56" s="14"/>
      <c r="Z56" s="14"/>
      <c r="AA56" s="14"/>
      <c r="AB56" s="14"/>
      <c r="AC56" s="14"/>
      <c r="AD56" s="14"/>
      <c r="AE56" s="14"/>
      <c r="AF56" s="14"/>
      <c r="AG56" s="14"/>
      <c r="AH56" s="14"/>
      <c r="AI56" s="14"/>
      <c r="AJ56" s="14"/>
      <c r="AK56" s="14"/>
      <c r="AL56" s="15"/>
      <c r="AM56" s="15"/>
      <c r="AN56" s="15"/>
      <c r="AO56" s="15"/>
      <c r="AP56" s="15"/>
      <c r="AQ56" s="15"/>
      <c r="AR56" s="15"/>
      <c r="AS56" s="15"/>
      <c r="AT56" s="15"/>
      <c r="AU56" s="15"/>
      <c r="AV56" s="15"/>
      <c r="AW56" s="15"/>
      <c r="AX56" s="15"/>
      <c r="AY56" s="15"/>
      <c r="AZ56" s="15"/>
      <c r="BA56" s="15"/>
      <c r="BB56" s="16"/>
      <c r="BC56" s="17"/>
      <c r="BD56" s="31"/>
      <c r="BE56" s="29"/>
    </row>
    <row r="57" spans="1:57" s="32" customFormat="1" x14ac:dyDescent="0.25">
      <c r="A57" s="29"/>
      <c r="B57" s="30"/>
      <c r="C57" s="254" t="s">
        <v>139</v>
      </c>
      <c r="D57" s="255"/>
      <c r="E57" s="255"/>
      <c r="F57" s="255"/>
      <c r="G57" s="255"/>
      <c r="H57" s="255"/>
      <c r="I57" s="255"/>
      <c r="J57" s="255"/>
      <c r="K57" s="255"/>
      <c r="L57" s="255"/>
      <c r="M57" s="255"/>
      <c r="N57" s="255"/>
      <c r="O57" s="255"/>
      <c r="P57" s="255"/>
      <c r="Q57" s="255"/>
      <c r="R57" s="255"/>
      <c r="S57" s="255"/>
      <c r="T57" s="255"/>
      <c r="U57" s="255"/>
      <c r="V57" s="255"/>
      <c r="W57" s="255"/>
      <c r="X57" s="255"/>
      <c r="Y57" s="255"/>
      <c r="Z57" s="255"/>
      <c r="AA57" s="255"/>
      <c r="AB57" s="255"/>
      <c r="AC57" s="255"/>
      <c r="AD57" s="255"/>
      <c r="AE57" s="255"/>
      <c r="AF57" s="255"/>
      <c r="AG57" s="255"/>
      <c r="AH57" s="255"/>
      <c r="AI57" s="255"/>
      <c r="AJ57" s="255"/>
      <c r="AK57" s="255"/>
      <c r="AL57" s="255"/>
      <c r="AM57" s="255"/>
      <c r="AN57" s="255"/>
      <c r="AO57" s="255"/>
      <c r="AP57" s="255"/>
      <c r="AQ57" s="255"/>
      <c r="AR57" s="255"/>
      <c r="AS57" s="255"/>
      <c r="AT57" s="255"/>
      <c r="AU57" s="255"/>
      <c r="AV57" s="255"/>
      <c r="AW57" s="255"/>
      <c r="AX57" s="255"/>
      <c r="AY57" s="255"/>
      <c r="AZ57" s="255"/>
      <c r="BA57" s="255"/>
      <c r="BB57" s="255"/>
      <c r="BC57" s="256"/>
      <c r="BD57" s="31"/>
      <c r="BE57" s="29"/>
    </row>
    <row r="58" spans="1:57" s="32" customFormat="1" ht="66.75" customHeight="1" x14ac:dyDescent="0.25">
      <c r="A58" s="29"/>
      <c r="B58" s="30"/>
      <c r="C58" s="1">
        <v>1</v>
      </c>
      <c r="D58" s="365" t="s">
        <v>73</v>
      </c>
      <c r="E58" s="277"/>
      <c r="F58" s="3"/>
      <c r="G58" s="3"/>
      <c r="H58" s="3"/>
      <c r="I58" s="3"/>
      <c r="J58" s="3"/>
      <c r="K58" s="3"/>
      <c r="L58" s="3"/>
      <c r="M58" s="3"/>
      <c r="N58" s="3"/>
      <c r="O58" s="3"/>
      <c r="P58" s="3"/>
      <c r="Q58" s="36"/>
      <c r="R58" s="36"/>
      <c r="S58" s="3"/>
      <c r="T58" s="38"/>
      <c r="U58" s="3"/>
      <c r="V58" s="3"/>
      <c r="W58" s="3"/>
      <c r="X58" s="3"/>
      <c r="Y58" s="3"/>
      <c r="Z58" s="3"/>
      <c r="AA58" s="36"/>
      <c r="AB58" s="3"/>
      <c r="AC58" s="3"/>
      <c r="AD58" s="3"/>
      <c r="AE58" s="36"/>
      <c r="AF58" s="93"/>
      <c r="AG58" s="3"/>
      <c r="AH58" s="3"/>
      <c r="AI58" s="3"/>
      <c r="AJ58" s="3"/>
      <c r="AK58" s="3"/>
      <c r="AL58" s="3"/>
      <c r="AM58" s="3"/>
      <c r="AN58" s="3"/>
      <c r="AO58" s="3"/>
      <c r="AP58" s="3"/>
      <c r="AQ58" s="36"/>
      <c r="AR58" s="38"/>
      <c r="AS58" s="36"/>
      <c r="AT58" s="36"/>
      <c r="AU58" s="3"/>
      <c r="AV58" s="3"/>
      <c r="AW58" s="36"/>
      <c r="AX58" s="3"/>
      <c r="AY58" s="3"/>
      <c r="AZ58" s="3"/>
      <c r="BA58" s="3"/>
      <c r="BB58" s="2" t="s">
        <v>182</v>
      </c>
      <c r="BC58" s="298" t="s">
        <v>74</v>
      </c>
      <c r="BD58" s="31"/>
      <c r="BE58" s="29"/>
    </row>
    <row r="59" spans="1:57" s="32" customFormat="1" ht="85.5" customHeight="1" x14ac:dyDescent="0.25">
      <c r="A59" s="29"/>
      <c r="B59" s="30"/>
      <c r="C59" s="1">
        <v>2</v>
      </c>
      <c r="D59" s="291" t="s">
        <v>204</v>
      </c>
      <c r="E59" s="292"/>
      <c r="F59" s="3"/>
      <c r="G59" s="3"/>
      <c r="H59" s="3"/>
      <c r="I59" s="3"/>
      <c r="J59" s="3"/>
      <c r="K59" s="3"/>
      <c r="L59" s="3"/>
      <c r="M59" s="3"/>
      <c r="N59" s="3"/>
      <c r="O59" s="3"/>
      <c r="P59" s="3"/>
      <c r="Q59" s="36"/>
      <c r="R59" s="36"/>
      <c r="S59" s="3"/>
      <c r="T59" s="94"/>
      <c r="U59" s="3"/>
      <c r="V59" s="3"/>
      <c r="W59" s="3"/>
      <c r="X59" s="3"/>
      <c r="Y59" s="3"/>
      <c r="Z59" s="3"/>
      <c r="AA59" s="36"/>
      <c r="AB59" s="3"/>
      <c r="AC59" s="3"/>
      <c r="AD59" s="3"/>
      <c r="AE59" s="36"/>
      <c r="AF59" s="91"/>
      <c r="AG59" s="36"/>
      <c r="AH59" s="36"/>
      <c r="AI59" s="36"/>
      <c r="AJ59" s="36"/>
      <c r="AK59" s="36"/>
      <c r="AL59" s="36"/>
      <c r="AM59" s="36"/>
      <c r="AN59" s="36"/>
      <c r="AO59" s="36"/>
      <c r="AP59" s="36"/>
      <c r="AQ59" s="36"/>
      <c r="AR59" s="91"/>
      <c r="AS59" s="36"/>
      <c r="AT59" s="36"/>
      <c r="AU59" s="36"/>
      <c r="AV59" s="36"/>
      <c r="AW59" s="36"/>
      <c r="AX59" s="3"/>
      <c r="AY59" s="3"/>
      <c r="AZ59" s="3"/>
      <c r="BA59" s="3"/>
      <c r="BB59" s="2" t="s">
        <v>201</v>
      </c>
      <c r="BC59" s="299"/>
      <c r="BD59" s="31"/>
      <c r="BE59" s="29"/>
    </row>
    <row r="60" spans="1:57" s="32" customFormat="1" ht="136.5" customHeight="1" x14ac:dyDescent="0.25">
      <c r="A60" s="29"/>
      <c r="B60" s="30"/>
      <c r="C60" s="1">
        <v>3</v>
      </c>
      <c r="D60" s="335" t="s">
        <v>75</v>
      </c>
      <c r="E60" s="336"/>
      <c r="F60" s="3"/>
      <c r="G60" s="3"/>
      <c r="H60" s="3"/>
      <c r="I60" s="3"/>
      <c r="J60" s="3"/>
      <c r="K60" s="3"/>
      <c r="L60" s="3"/>
      <c r="M60" s="3"/>
      <c r="N60" s="3"/>
      <c r="O60" s="3"/>
      <c r="P60" s="3"/>
      <c r="Q60" s="36"/>
      <c r="R60" s="36"/>
      <c r="S60" s="3"/>
      <c r="T60" s="96"/>
      <c r="U60" s="36"/>
      <c r="V60" s="36"/>
      <c r="W60" s="36"/>
      <c r="X60" s="36"/>
      <c r="Y60" s="36"/>
      <c r="Z60" s="36"/>
      <c r="AA60" s="36"/>
      <c r="AB60" s="36"/>
      <c r="AC60" s="36"/>
      <c r="AD60" s="36"/>
      <c r="AE60" s="36"/>
      <c r="AF60" s="36"/>
      <c r="AG60" s="36"/>
      <c r="AH60" s="36"/>
      <c r="AI60" s="36"/>
      <c r="AJ60" s="36"/>
      <c r="AK60" s="36"/>
      <c r="AL60" s="38"/>
      <c r="AM60" s="38"/>
      <c r="AN60" s="38"/>
      <c r="AO60" s="38"/>
      <c r="AP60" s="38"/>
      <c r="AQ60" s="38"/>
      <c r="AR60" s="38"/>
      <c r="AS60" s="38"/>
      <c r="AT60" s="36"/>
      <c r="AU60" s="36"/>
      <c r="AV60" s="36"/>
      <c r="AW60" s="36"/>
      <c r="AX60" s="3"/>
      <c r="AY60" s="3"/>
      <c r="AZ60" s="3"/>
      <c r="BA60" s="3"/>
      <c r="BB60" s="107" t="s">
        <v>205</v>
      </c>
      <c r="BC60" s="299"/>
      <c r="BD60" s="31"/>
      <c r="BE60" s="29"/>
    </row>
    <row r="61" spans="1:57" s="32" customFormat="1" ht="78" customHeight="1" x14ac:dyDescent="0.25">
      <c r="A61" s="29"/>
      <c r="B61" s="30"/>
      <c r="C61" s="1">
        <v>4</v>
      </c>
      <c r="D61" s="347" t="s">
        <v>155</v>
      </c>
      <c r="E61" s="348"/>
      <c r="F61" s="51"/>
      <c r="G61" s="51"/>
      <c r="H61" s="51"/>
      <c r="I61" s="51"/>
      <c r="J61" s="51"/>
      <c r="K61" s="51"/>
      <c r="L61" s="51"/>
      <c r="M61" s="51"/>
      <c r="N61" s="51"/>
      <c r="O61" s="51"/>
      <c r="P61" s="51"/>
      <c r="Q61" s="51"/>
      <c r="R61" s="51"/>
      <c r="S61" s="51"/>
      <c r="T61" s="51"/>
      <c r="U61" s="51"/>
      <c r="V61" s="51"/>
      <c r="W61" s="51"/>
      <c r="X61" s="51"/>
      <c r="Y61" s="51"/>
      <c r="Z61" s="51"/>
      <c r="AA61" s="51"/>
      <c r="AB61" s="51"/>
      <c r="AC61" s="51"/>
      <c r="AD61" s="51"/>
      <c r="AE61" s="51"/>
      <c r="AF61" s="51"/>
      <c r="AG61" s="51"/>
      <c r="AH61" s="51"/>
      <c r="AI61" s="51"/>
      <c r="AJ61" s="51"/>
      <c r="AK61" s="51"/>
      <c r="AL61" s="51"/>
      <c r="AM61" s="51"/>
      <c r="AN61" s="51"/>
      <c r="AO61" s="51"/>
      <c r="AP61" s="51"/>
      <c r="AQ61" s="51"/>
      <c r="AR61" s="51"/>
      <c r="AS61" s="51"/>
      <c r="AT61" s="51"/>
      <c r="AU61" s="51"/>
      <c r="AV61" s="51"/>
      <c r="AW61" s="51"/>
      <c r="AX61" s="51"/>
      <c r="AY61" s="51"/>
      <c r="AZ61" s="51"/>
      <c r="BA61" s="51"/>
      <c r="BB61" s="2" t="s">
        <v>183</v>
      </c>
      <c r="BC61" s="299"/>
      <c r="BD61" s="31"/>
      <c r="BE61" s="29"/>
    </row>
    <row r="62" spans="1:57" s="32" customFormat="1" ht="96" customHeight="1" x14ac:dyDescent="0.25">
      <c r="A62" s="29"/>
      <c r="B62" s="30"/>
      <c r="C62" s="1">
        <v>5</v>
      </c>
      <c r="D62" s="313" t="s">
        <v>169</v>
      </c>
      <c r="E62" s="314"/>
      <c r="F62" s="3"/>
      <c r="G62" s="3"/>
      <c r="H62" s="97"/>
      <c r="I62" s="97"/>
      <c r="J62" s="3"/>
      <c r="K62" s="36"/>
      <c r="L62" s="36"/>
      <c r="M62" s="36"/>
      <c r="N62" s="36"/>
      <c r="O62" s="36"/>
      <c r="P62" s="36"/>
      <c r="Q62" s="36"/>
      <c r="R62" s="36"/>
      <c r="S62" s="36"/>
      <c r="T62" s="36"/>
      <c r="U62" s="36"/>
      <c r="V62" s="36"/>
      <c r="W62" s="36"/>
      <c r="X62" s="36"/>
      <c r="Y62" s="36"/>
      <c r="Z62" s="36"/>
      <c r="AA62" s="36"/>
      <c r="AB62" s="36"/>
      <c r="AC62" s="36"/>
      <c r="AD62" s="36"/>
      <c r="AE62" s="36"/>
      <c r="AF62" s="36"/>
      <c r="AG62" s="36"/>
      <c r="AH62" s="36"/>
      <c r="AI62" s="36"/>
      <c r="AJ62" s="97"/>
      <c r="AK62" s="97"/>
      <c r="AL62" s="36"/>
      <c r="AM62" s="3"/>
      <c r="AN62" s="3"/>
      <c r="AO62" s="3"/>
      <c r="AP62" s="3"/>
      <c r="AQ62" s="3"/>
      <c r="AR62" s="3"/>
      <c r="AS62" s="3"/>
      <c r="AT62" s="3"/>
      <c r="AU62" s="3"/>
      <c r="AV62" s="3"/>
      <c r="AW62" s="3"/>
      <c r="AX62" s="3"/>
      <c r="AY62" s="3"/>
      <c r="AZ62" s="3"/>
      <c r="BA62" s="3"/>
      <c r="BB62" s="2" t="s">
        <v>206</v>
      </c>
      <c r="BC62" s="299"/>
      <c r="BD62" s="31"/>
      <c r="BE62" s="29"/>
    </row>
    <row r="63" spans="1:57" s="32" customFormat="1" ht="96" customHeight="1" x14ac:dyDescent="0.25">
      <c r="A63" s="29"/>
      <c r="B63" s="30"/>
      <c r="C63" s="1">
        <v>6</v>
      </c>
      <c r="D63" s="345" t="s">
        <v>170</v>
      </c>
      <c r="E63" s="346"/>
      <c r="F63" s="3"/>
      <c r="G63" s="3"/>
      <c r="H63" s="36"/>
      <c r="I63" s="36"/>
      <c r="J63" s="36"/>
      <c r="K63" s="36"/>
      <c r="L63" s="36"/>
      <c r="M63" s="36"/>
      <c r="N63" s="36"/>
      <c r="O63" s="36"/>
      <c r="P63" s="36"/>
      <c r="Q63" s="36"/>
      <c r="R63" s="36"/>
      <c r="S63" s="36"/>
      <c r="T63" s="36"/>
      <c r="U63" s="36"/>
      <c r="V63" s="36"/>
      <c r="W63" s="36"/>
      <c r="X63" s="36"/>
      <c r="Y63" s="36"/>
      <c r="Z63" s="36"/>
      <c r="AA63" s="36"/>
      <c r="AB63" s="36"/>
      <c r="AC63" s="36"/>
      <c r="AD63" s="36"/>
      <c r="AE63" s="36"/>
      <c r="AF63" s="36"/>
      <c r="AG63" s="36"/>
      <c r="AH63" s="36"/>
      <c r="AI63" s="36"/>
      <c r="AJ63" s="40"/>
      <c r="AK63" s="40"/>
      <c r="AL63" s="36"/>
      <c r="AM63" s="3"/>
      <c r="AN63" s="3"/>
      <c r="AO63" s="3"/>
      <c r="AP63" s="3"/>
      <c r="AQ63" s="3"/>
      <c r="AR63" s="3"/>
      <c r="AS63" s="3"/>
      <c r="AT63" s="3"/>
      <c r="AU63" s="3"/>
      <c r="AV63" s="3"/>
      <c r="AW63" s="3"/>
      <c r="AX63" s="3"/>
      <c r="AY63" s="3"/>
      <c r="AZ63" s="3"/>
      <c r="BA63" s="3"/>
      <c r="BB63" s="2" t="s">
        <v>206</v>
      </c>
      <c r="BC63" s="299"/>
      <c r="BD63" s="31"/>
      <c r="BE63" s="29"/>
    </row>
    <row r="64" spans="1:57" s="32" customFormat="1" ht="60.75" customHeight="1" x14ac:dyDescent="0.25">
      <c r="A64" s="29"/>
      <c r="B64" s="30"/>
      <c r="C64" s="1">
        <v>7</v>
      </c>
      <c r="D64" s="276" t="s">
        <v>76</v>
      </c>
      <c r="E64" s="344"/>
      <c r="F64" s="3"/>
      <c r="G64" s="3"/>
      <c r="H64" s="36"/>
      <c r="I64" s="36"/>
      <c r="J64" s="36"/>
      <c r="K64" s="36"/>
      <c r="L64" s="36"/>
      <c r="M64" s="36"/>
      <c r="N64" s="36"/>
      <c r="O64" s="36"/>
      <c r="P64" s="36"/>
      <c r="Q64" s="36"/>
      <c r="R64" s="95"/>
      <c r="S64" s="95"/>
      <c r="T64" s="95"/>
      <c r="U64" s="95"/>
      <c r="V64" s="98"/>
      <c r="W64" s="98"/>
      <c r="X64" s="36"/>
      <c r="Y64" s="36"/>
      <c r="Z64" s="36"/>
      <c r="AA64" s="36"/>
      <c r="AB64" s="36"/>
      <c r="AC64" s="36"/>
      <c r="AD64" s="36"/>
      <c r="AE64" s="36"/>
      <c r="AF64" s="36"/>
      <c r="AG64" s="36"/>
      <c r="AH64" s="39"/>
      <c r="AI64" s="39"/>
      <c r="AJ64" s="39"/>
      <c r="AK64" s="39"/>
      <c r="AL64" s="36"/>
      <c r="AM64" s="3"/>
      <c r="AN64" s="3"/>
      <c r="AO64" s="3"/>
      <c r="AP64" s="39"/>
      <c r="AQ64" s="39"/>
      <c r="AR64" s="39"/>
      <c r="AS64" s="39"/>
      <c r="AT64" s="3"/>
      <c r="AU64" s="3"/>
      <c r="AV64" s="3"/>
      <c r="AW64" s="36"/>
      <c r="AX64" s="3"/>
      <c r="AY64" s="3"/>
      <c r="AZ64" s="3"/>
      <c r="BA64" s="3"/>
      <c r="BB64" s="2" t="s">
        <v>128</v>
      </c>
      <c r="BC64" s="299"/>
      <c r="BD64" s="31"/>
      <c r="BE64" s="29"/>
    </row>
    <row r="65" spans="1:57" s="32" customFormat="1" ht="67.5" customHeight="1" x14ac:dyDescent="0.25">
      <c r="A65" s="29"/>
      <c r="B65" s="30"/>
      <c r="C65" s="1">
        <v>8</v>
      </c>
      <c r="D65" s="353" t="s">
        <v>77</v>
      </c>
      <c r="E65" s="354"/>
      <c r="F65" s="3"/>
      <c r="G65" s="3"/>
      <c r="H65" s="36"/>
      <c r="I65" s="36"/>
      <c r="J65" s="39"/>
      <c r="K65" s="36"/>
      <c r="L65" s="36"/>
      <c r="M65" s="36"/>
      <c r="N65" s="36"/>
      <c r="O65" s="36"/>
      <c r="P65" s="36"/>
      <c r="Q65" s="36"/>
      <c r="R65" s="39"/>
      <c r="S65" s="36"/>
      <c r="T65" s="36"/>
      <c r="U65" s="36"/>
      <c r="V65" s="36"/>
      <c r="W65" s="36"/>
      <c r="X65" s="36"/>
      <c r="Y65" s="36"/>
      <c r="Z65" s="36"/>
      <c r="AA65" s="36"/>
      <c r="AB65" s="36"/>
      <c r="AC65" s="36"/>
      <c r="AD65" s="39"/>
      <c r="AE65" s="36"/>
      <c r="AF65" s="36"/>
      <c r="AG65" s="36"/>
      <c r="AH65" s="36"/>
      <c r="AI65" s="36"/>
      <c r="AJ65" s="36"/>
      <c r="AK65" s="36"/>
      <c r="AL65" s="36"/>
      <c r="AM65" s="3"/>
      <c r="AN65" s="3"/>
      <c r="AO65" s="3"/>
      <c r="AP65" s="39"/>
      <c r="AQ65" s="3"/>
      <c r="AR65" s="3"/>
      <c r="AS65" s="3"/>
      <c r="AT65" s="3"/>
      <c r="AU65" s="3"/>
      <c r="AV65" s="3"/>
      <c r="AW65" s="3"/>
      <c r="AX65" s="3"/>
      <c r="AY65" s="3"/>
      <c r="AZ65" s="3"/>
      <c r="BA65" s="3"/>
      <c r="BB65" s="2" t="s">
        <v>171</v>
      </c>
      <c r="BC65" s="299"/>
      <c r="BD65" s="31"/>
      <c r="BE65" s="29"/>
    </row>
    <row r="66" spans="1:57" s="32" customFormat="1" ht="71.25" customHeight="1" x14ac:dyDescent="0.25">
      <c r="A66" s="29"/>
      <c r="B66" s="30"/>
      <c r="C66" s="1">
        <v>9</v>
      </c>
      <c r="D66" s="355" t="s">
        <v>78</v>
      </c>
      <c r="E66" s="356"/>
      <c r="F66" s="3"/>
      <c r="G66" s="3"/>
      <c r="H66" s="36"/>
      <c r="I66" s="38"/>
      <c r="J66" s="36"/>
      <c r="K66" s="36"/>
      <c r="L66" s="36"/>
      <c r="M66" s="36"/>
      <c r="N66" s="36"/>
      <c r="O66" s="36"/>
      <c r="P66" s="36"/>
      <c r="Q66" s="36"/>
      <c r="R66" s="36"/>
      <c r="S66" s="36"/>
      <c r="T66" s="36"/>
      <c r="U66" s="36"/>
      <c r="V66" s="36"/>
      <c r="W66" s="36"/>
      <c r="X66" s="36"/>
      <c r="Y66" s="36"/>
      <c r="Z66" s="36"/>
      <c r="AA66" s="36"/>
      <c r="AB66" s="36"/>
      <c r="AC66" s="36"/>
      <c r="AD66" s="36"/>
      <c r="AE66" s="36"/>
      <c r="AF66" s="36"/>
      <c r="AG66" s="36"/>
      <c r="AH66" s="36"/>
      <c r="AI66" s="36"/>
      <c r="AJ66" s="36"/>
      <c r="AK66" s="36"/>
      <c r="AL66" s="36"/>
      <c r="AM66" s="3"/>
      <c r="AN66" s="3"/>
      <c r="AO66" s="3"/>
      <c r="AP66" s="3"/>
      <c r="AQ66" s="3"/>
      <c r="AR66" s="3"/>
      <c r="AS66" s="3"/>
      <c r="AT66" s="3"/>
      <c r="AU66" s="3"/>
      <c r="AV66" s="3"/>
      <c r="AW66" s="3"/>
      <c r="AX66" s="3"/>
      <c r="AY66" s="3"/>
      <c r="AZ66" s="3"/>
      <c r="BA66" s="3"/>
      <c r="BB66" s="2" t="s">
        <v>172</v>
      </c>
      <c r="BC66" s="299"/>
      <c r="BD66" s="31"/>
      <c r="BE66" s="29"/>
    </row>
    <row r="67" spans="1:57" s="32" customFormat="1" ht="56.25" customHeight="1" x14ac:dyDescent="0.25">
      <c r="A67" s="29"/>
      <c r="B67" s="30"/>
      <c r="C67" s="1">
        <v>10</v>
      </c>
      <c r="D67" s="311" t="s">
        <v>79</v>
      </c>
      <c r="E67" s="312"/>
      <c r="F67" s="3"/>
      <c r="G67" s="3"/>
      <c r="H67" s="36"/>
      <c r="I67" s="36"/>
      <c r="J67" s="36"/>
      <c r="K67" s="36"/>
      <c r="L67" s="36"/>
      <c r="M67" s="36"/>
      <c r="N67" s="36"/>
      <c r="O67" s="36"/>
      <c r="P67" s="36"/>
      <c r="Q67" s="36"/>
      <c r="R67" s="51"/>
      <c r="S67" s="51"/>
      <c r="T67" s="51"/>
      <c r="U67" s="51"/>
      <c r="V67" s="36"/>
      <c r="W67" s="36"/>
      <c r="X67" s="36"/>
      <c r="Y67" s="36"/>
      <c r="Z67" s="36"/>
      <c r="AA67" s="36"/>
      <c r="AB67" s="36"/>
      <c r="AC67" s="36"/>
      <c r="AD67" s="36"/>
      <c r="AE67" s="36"/>
      <c r="AF67" s="36"/>
      <c r="AG67" s="36"/>
      <c r="AH67" s="51"/>
      <c r="AI67" s="51"/>
      <c r="AJ67" s="51"/>
      <c r="AK67" s="51"/>
      <c r="AL67" s="36"/>
      <c r="AM67" s="3"/>
      <c r="AN67" s="3"/>
      <c r="AO67" s="3"/>
      <c r="AP67" s="51"/>
      <c r="AQ67" s="51"/>
      <c r="AR67" s="51"/>
      <c r="AS67" s="51"/>
      <c r="AT67" s="3"/>
      <c r="AU67" s="3"/>
      <c r="AV67" s="3"/>
      <c r="AW67" s="36"/>
      <c r="AX67" s="3"/>
      <c r="AY67" s="3"/>
      <c r="AZ67" s="3"/>
      <c r="BA67" s="3"/>
      <c r="BB67" s="2" t="s">
        <v>129</v>
      </c>
      <c r="BC67" s="299"/>
      <c r="BD67" s="31"/>
      <c r="BE67" s="29"/>
    </row>
    <row r="68" spans="1:57" s="32" customFormat="1" ht="51.75" customHeight="1" x14ac:dyDescent="0.25">
      <c r="A68" s="29"/>
      <c r="B68" s="30"/>
      <c r="C68" s="1">
        <v>11</v>
      </c>
      <c r="D68" s="351" t="s">
        <v>80</v>
      </c>
      <c r="E68" s="352"/>
      <c r="F68" s="3"/>
      <c r="G68" s="3"/>
      <c r="H68" s="36"/>
      <c r="I68" s="36"/>
      <c r="J68" s="36"/>
      <c r="K68" s="36"/>
      <c r="L68" s="36"/>
      <c r="M68" s="36"/>
      <c r="N68" s="36"/>
      <c r="O68" s="36"/>
      <c r="P68" s="36"/>
      <c r="Q68" s="36"/>
      <c r="R68" s="97"/>
      <c r="S68" s="97"/>
      <c r="T68" s="97"/>
      <c r="U68" s="97"/>
      <c r="V68" s="36"/>
      <c r="W68" s="36"/>
      <c r="X68" s="36"/>
      <c r="Y68" s="36"/>
      <c r="Z68" s="36"/>
      <c r="AA68" s="36"/>
      <c r="AB68" s="36"/>
      <c r="AC68" s="36"/>
      <c r="AD68" s="36"/>
      <c r="AE68" s="36"/>
      <c r="AF68" s="36"/>
      <c r="AG68" s="36"/>
      <c r="AH68" s="97"/>
      <c r="AI68" s="97"/>
      <c r="AJ68" s="97"/>
      <c r="AK68" s="97"/>
      <c r="AL68" s="36"/>
      <c r="AM68" s="36"/>
      <c r="AN68" s="36"/>
      <c r="AO68" s="36"/>
      <c r="AP68" s="97"/>
      <c r="AQ68" s="97"/>
      <c r="AR68" s="97"/>
      <c r="AS68" s="97"/>
      <c r="AT68" s="36"/>
      <c r="AU68" s="36"/>
      <c r="AV68" s="36"/>
      <c r="AW68" s="36"/>
      <c r="AX68" s="36"/>
      <c r="AY68" s="3"/>
      <c r="AZ68" s="3"/>
      <c r="BA68" s="3"/>
      <c r="BB68" s="2" t="s">
        <v>129</v>
      </c>
      <c r="BC68" s="299"/>
      <c r="BD68" s="31"/>
      <c r="BE68" s="29"/>
    </row>
    <row r="69" spans="1:57" s="32" customFormat="1" ht="62.25" customHeight="1" x14ac:dyDescent="0.25">
      <c r="A69" s="29"/>
      <c r="B69" s="30"/>
      <c r="C69" s="1">
        <v>12</v>
      </c>
      <c r="D69" s="342" t="s">
        <v>81</v>
      </c>
      <c r="E69" s="343"/>
      <c r="F69" s="3"/>
      <c r="G69" s="3"/>
      <c r="H69" s="36"/>
      <c r="I69" s="36"/>
      <c r="J69" s="36"/>
      <c r="K69" s="36"/>
      <c r="L69" s="36"/>
      <c r="M69" s="36"/>
      <c r="N69" s="36"/>
      <c r="O69" s="36"/>
      <c r="P69" s="36"/>
      <c r="Q69" s="36"/>
      <c r="R69" s="40"/>
      <c r="S69" s="40"/>
      <c r="T69" s="40"/>
      <c r="U69" s="40"/>
      <c r="V69" s="36"/>
      <c r="W69" s="36"/>
      <c r="X69" s="36"/>
      <c r="Y69" s="36"/>
      <c r="Z69" s="36"/>
      <c r="AA69" s="36"/>
      <c r="AB69" s="36"/>
      <c r="AC69" s="36"/>
      <c r="AD69" s="36"/>
      <c r="AE69" s="36"/>
      <c r="AF69" s="36"/>
      <c r="AG69" s="36"/>
      <c r="AH69" s="40"/>
      <c r="AI69" s="40"/>
      <c r="AJ69" s="40"/>
      <c r="AK69" s="40"/>
      <c r="AL69" s="36"/>
      <c r="AM69" s="36"/>
      <c r="AN69" s="36"/>
      <c r="AO69" s="36"/>
      <c r="AP69" s="40"/>
      <c r="AQ69" s="40"/>
      <c r="AR69" s="40"/>
      <c r="AS69" s="40"/>
      <c r="AT69" s="36"/>
      <c r="AU69" s="36"/>
      <c r="AV69" s="36"/>
      <c r="AW69" s="36"/>
      <c r="AX69" s="36"/>
      <c r="AY69" s="36"/>
      <c r="AZ69" s="3"/>
      <c r="BA69" s="3"/>
      <c r="BB69" s="2" t="s">
        <v>207</v>
      </c>
      <c r="BC69" s="299"/>
      <c r="BD69" s="31"/>
      <c r="BE69" s="29"/>
    </row>
    <row r="70" spans="1:57" s="32" customFormat="1" ht="62.25" customHeight="1" x14ac:dyDescent="0.25">
      <c r="A70" s="29"/>
      <c r="B70" s="30"/>
      <c r="C70" s="1">
        <v>13</v>
      </c>
      <c r="D70" s="311" t="s">
        <v>84</v>
      </c>
      <c r="E70" s="312"/>
      <c r="F70" s="3"/>
      <c r="G70" s="3"/>
      <c r="H70" s="36"/>
      <c r="I70" s="36"/>
      <c r="J70" s="36"/>
      <c r="K70" s="36"/>
      <c r="L70" s="36"/>
      <c r="M70" s="36"/>
      <c r="N70" s="36"/>
      <c r="O70" s="36"/>
      <c r="P70" s="36"/>
      <c r="Q70" s="36"/>
      <c r="R70" s="51"/>
      <c r="S70" s="51"/>
      <c r="T70" s="51"/>
      <c r="U70" s="51"/>
      <c r="V70" s="36"/>
      <c r="W70" s="36"/>
      <c r="X70" s="36"/>
      <c r="Y70" s="36"/>
      <c r="Z70" s="36"/>
      <c r="AA70" s="36"/>
      <c r="AB70" s="36"/>
      <c r="AC70" s="36"/>
      <c r="AD70" s="36"/>
      <c r="AE70" s="36"/>
      <c r="AF70" s="36"/>
      <c r="AG70" s="36"/>
      <c r="AH70" s="51"/>
      <c r="AI70" s="51"/>
      <c r="AJ70" s="51"/>
      <c r="AK70" s="51"/>
      <c r="AL70" s="36"/>
      <c r="AM70" s="36"/>
      <c r="AN70" s="36"/>
      <c r="AO70" s="36"/>
      <c r="AP70" s="51"/>
      <c r="AQ70" s="51"/>
      <c r="AR70" s="51"/>
      <c r="AS70" s="51"/>
      <c r="AT70" s="36"/>
      <c r="AU70" s="36"/>
      <c r="AV70" s="36"/>
      <c r="AW70" s="36"/>
      <c r="AX70" s="36"/>
      <c r="AY70" s="36"/>
      <c r="AZ70" s="3"/>
      <c r="BA70" s="3"/>
      <c r="BB70" s="2" t="s">
        <v>131</v>
      </c>
      <c r="BC70" s="299"/>
      <c r="BD70" s="31"/>
      <c r="BE70" s="29"/>
    </row>
    <row r="71" spans="1:57" s="32" customFormat="1" ht="62.25" customHeight="1" x14ac:dyDescent="0.25">
      <c r="A71" s="29"/>
      <c r="B71" s="30"/>
      <c r="C71" s="1">
        <v>14</v>
      </c>
      <c r="D71" s="313" t="s">
        <v>85</v>
      </c>
      <c r="E71" s="314"/>
      <c r="F71" s="3"/>
      <c r="G71" s="3"/>
      <c r="H71" s="36"/>
      <c r="I71" s="36"/>
      <c r="J71" s="36"/>
      <c r="K71" s="36"/>
      <c r="L71" s="36"/>
      <c r="M71" s="36"/>
      <c r="N71" s="36"/>
      <c r="O71" s="36"/>
      <c r="P71" s="36"/>
      <c r="Q71" s="36"/>
      <c r="R71" s="97"/>
      <c r="S71" s="97"/>
      <c r="T71" s="97"/>
      <c r="U71" s="97"/>
      <c r="V71" s="36"/>
      <c r="W71" s="36"/>
      <c r="X71" s="36"/>
      <c r="Y71" s="36"/>
      <c r="Z71" s="36"/>
      <c r="AA71" s="36"/>
      <c r="AB71" s="36"/>
      <c r="AC71" s="36"/>
      <c r="AD71" s="36"/>
      <c r="AE71" s="36"/>
      <c r="AF71" s="36"/>
      <c r="AG71" s="36"/>
      <c r="AH71" s="97"/>
      <c r="AI71" s="97"/>
      <c r="AJ71" s="97"/>
      <c r="AK71" s="97"/>
      <c r="AL71" s="36"/>
      <c r="AM71" s="36"/>
      <c r="AN71" s="36"/>
      <c r="AO71" s="36"/>
      <c r="AP71" s="97"/>
      <c r="AQ71" s="97"/>
      <c r="AR71" s="97"/>
      <c r="AS71" s="97"/>
      <c r="AT71" s="36"/>
      <c r="AU71" s="36"/>
      <c r="AV71" s="36"/>
      <c r="AW71" s="36"/>
      <c r="AX71" s="36"/>
      <c r="AY71" s="36"/>
      <c r="AZ71" s="3"/>
      <c r="BA71" s="3"/>
      <c r="BB71" s="2" t="s">
        <v>132</v>
      </c>
      <c r="BC71" s="299"/>
      <c r="BD71" s="31"/>
      <c r="BE71" s="29"/>
    </row>
    <row r="72" spans="1:57" s="32" customFormat="1" ht="57" customHeight="1" x14ac:dyDescent="0.25">
      <c r="A72" s="29"/>
      <c r="B72" s="30"/>
      <c r="C72" s="1">
        <v>15</v>
      </c>
      <c r="D72" s="276" t="s">
        <v>82</v>
      </c>
      <c r="E72" s="344"/>
      <c r="F72" s="3"/>
      <c r="G72" s="3"/>
      <c r="H72" s="108"/>
      <c r="I72" s="36"/>
      <c r="J72" s="36"/>
      <c r="K72" s="36"/>
      <c r="L72" s="36"/>
      <c r="M72" s="36"/>
      <c r="N72" s="36"/>
      <c r="O72" s="36"/>
      <c r="P72" s="36"/>
      <c r="Q72" s="36"/>
      <c r="R72" s="36"/>
      <c r="S72" s="36"/>
      <c r="T72" s="36"/>
      <c r="U72" s="36"/>
      <c r="V72" s="36"/>
      <c r="W72" s="36"/>
      <c r="X72" s="36"/>
      <c r="Y72" s="36"/>
      <c r="Z72" s="36"/>
      <c r="AA72" s="108"/>
      <c r="AB72" s="36"/>
      <c r="AC72" s="36"/>
      <c r="AD72" s="36"/>
      <c r="AE72" s="36"/>
      <c r="AF72" s="36"/>
      <c r="AG72" s="36"/>
      <c r="AH72" s="36"/>
      <c r="AI72" s="36"/>
      <c r="AJ72" s="36"/>
      <c r="AK72" s="36"/>
      <c r="AL72" s="36"/>
      <c r="AM72" s="3"/>
      <c r="AN72" s="3"/>
      <c r="AO72" s="3"/>
      <c r="AP72" s="3"/>
      <c r="AQ72" s="3"/>
      <c r="AR72" s="3"/>
      <c r="AS72" s="3"/>
      <c r="AT72" s="108"/>
      <c r="AU72" s="3"/>
      <c r="AV72" s="3"/>
      <c r="AW72" s="3"/>
      <c r="AX72" s="3"/>
      <c r="AY72" s="3"/>
      <c r="AZ72" s="3"/>
      <c r="BA72" s="3"/>
      <c r="BB72" s="2" t="s">
        <v>130</v>
      </c>
      <c r="BC72" s="300"/>
      <c r="BD72" s="31"/>
      <c r="BE72" s="29"/>
    </row>
    <row r="73" spans="1:57" s="32" customFormat="1" ht="15" customHeight="1" x14ac:dyDescent="0.25">
      <c r="A73" s="29"/>
      <c r="B73" s="30"/>
      <c r="C73" s="295"/>
      <c r="D73" s="296"/>
      <c r="E73" s="296"/>
      <c r="F73" s="296"/>
      <c r="G73" s="296"/>
      <c r="H73" s="296"/>
      <c r="I73" s="296"/>
      <c r="J73" s="296"/>
      <c r="K73" s="296"/>
      <c r="L73" s="296"/>
      <c r="M73" s="296"/>
      <c r="N73" s="296"/>
      <c r="O73" s="296"/>
      <c r="P73" s="296"/>
      <c r="Q73" s="296"/>
      <c r="R73" s="296"/>
      <c r="S73" s="296"/>
      <c r="T73" s="296"/>
      <c r="U73" s="296"/>
      <c r="V73" s="296"/>
      <c r="W73" s="296"/>
      <c r="X73" s="296"/>
      <c r="Y73" s="296"/>
      <c r="Z73" s="296"/>
      <c r="AA73" s="296"/>
      <c r="AB73" s="296"/>
      <c r="AC73" s="296"/>
      <c r="AD73" s="296"/>
      <c r="AE73" s="296"/>
      <c r="AF73" s="296"/>
      <c r="AG73" s="296"/>
      <c r="AH73" s="296"/>
      <c r="AI73" s="296"/>
      <c r="AJ73" s="296"/>
      <c r="AK73" s="296"/>
      <c r="AL73" s="296"/>
      <c r="AM73" s="296"/>
      <c r="AN73" s="296"/>
      <c r="AO73" s="296"/>
      <c r="AP73" s="296"/>
      <c r="AQ73" s="296"/>
      <c r="AR73" s="296"/>
      <c r="AS73" s="296"/>
      <c r="AT73" s="296"/>
      <c r="AU73" s="296"/>
      <c r="AV73" s="296"/>
      <c r="AW73" s="296"/>
      <c r="AX73" s="296"/>
      <c r="AY73" s="296"/>
      <c r="AZ73" s="296"/>
      <c r="BA73" s="296"/>
      <c r="BB73" s="296"/>
      <c r="BC73" s="296"/>
      <c r="BD73" s="297"/>
      <c r="BE73" s="29"/>
    </row>
    <row r="74" spans="1:57" s="32" customFormat="1" ht="15" customHeight="1" x14ac:dyDescent="0.25">
      <c r="A74" s="29"/>
      <c r="B74" s="30"/>
      <c r="C74" s="369" t="s">
        <v>140</v>
      </c>
      <c r="D74" s="370"/>
      <c r="E74" s="370"/>
      <c r="F74" s="370"/>
      <c r="G74" s="370"/>
      <c r="H74" s="370"/>
      <c r="I74" s="370"/>
      <c r="J74" s="370"/>
      <c r="K74" s="370"/>
      <c r="L74" s="370"/>
      <c r="M74" s="370"/>
      <c r="N74" s="370"/>
      <c r="O74" s="370"/>
      <c r="P74" s="370"/>
      <c r="Q74" s="370"/>
      <c r="R74" s="370"/>
      <c r="S74" s="370"/>
      <c r="T74" s="370"/>
      <c r="U74" s="370"/>
      <c r="V74" s="370"/>
      <c r="W74" s="370"/>
      <c r="X74" s="370"/>
      <c r="Y74" s="370"/>
      <c r="Z74" s="370"/>
      <c r="AA74" s="370"/>
      <c r="AB74" s="370"/>
      <c r="AC74" s="370"/>
      <c r="AD74" s="370"/>
      <c r="AE74" s="370"/>
      <c r="AF74" s="370"/>
      <c r="AG74" s="370"/>
      <c r="AH74" s="370"/>
      <c r="AI74" s="370"/>
      <c r="AJ74" s="370"/>
      <c r="AK74" s="370"/>
      <c r="AL74" s="370"/>
      <c r="AM74" s="370"/>
      <c r="AN74" s="370"/>
      <c r="AO74" s="370"/>
      <c r="AP74" s="370"/>
      <c r="AQ74" s="370"/>
      <c r="AR74" s="370"/>
      <c r="AS74" s="370"/>
      <c r="AT74" s="370"/>
      <c r="AU74" s="370"/>
      <c r="AV74" s="370"/>
      <c r="AW74" s="370"/>
      <c r="AX74" s="370"/>
      <c r="AY74" s="370"/>
      <c r="AZ74" s="370"/>
      <c r="BA74" s="370"/>
      <c r="BB74" s="370"/>
      <c r="BC74" s="370"/>
      <c r="BD74" s="371"/>
      <c r="BE74" s="29"/>
    </row>
    <row r="75" spans="1:57" s="32" customFormat="1" ht="57" customHeight="1" x14ac:dyDescent="0.25">
      <c r="A75" s="29"/>
      <c r="B75" s="30"/>
      <c r="C75" s="110">
        <v>1</v>
      </c>
      <c r="D75" s="291" t="s">
        <v>138</v>
      </c>
      <c r="E75" s="292"/>
      <c r="F75" s="3"/>
      <c r="G75" s="3"/>
      <c r="H75" s="3"/>
      <c r="I75" s="3"/>
      <c r="J75" s="3"/>
      <c r="K75" s="3"/>
      <c r="L75" s="3"/>
      <c r="M75" s="3"/>
      <c r="N75" s="3"/>
      <c r="O75" s="3"/>
      <c r="P75" s="3"/>
      <c r="Q75" s="36"/>
      <c r="R75" s="36"/>
      <c r="S75" s="36"/>
      <c r="T75" s="36"/>
      <c r="U75" s="36"/>
      <c r="V75" s="36"/>
      <c r="W75" s="36"/>
      <c r="X75" s="36"/>
      <c r="Y75" s="36"/>
      <c r="Z75" s="111"/>
      <c r="AA75" s="111"/>
      <c r="AB75" s="111"/>
      <c r="AC75" s="36"/>
      <c r="AD75" s="36"/>
      <c r="AE75" s="36"/>
      <c r="AF75" s="36"/>
      <c r="AG75" s="36"/>
      <c r="AH75" s="36"/>
      <c r="AI75" s="36"/>
      <c r="AJ75" s="36"/>
      <c r="AK75" s="36"/>
      <c r="AL75" s="36"/>
      <c r="AM75" s="36"/>
      <c r="AN75" s="36"/>
      <c r="AO75" s="36"/>
      <c r="AP75" s="36"/>
      <c r="AQ75" s="36"/>
      <c r="AR75" s="36"/>
      <c r="AS75" s="36"/>
      <c r="AT75" s="36"/>
      <c r="AU75" s="36"/>
      <c r="AV75" s="36"/>
      <c r="AW75" s="36"/>
      <c r="AX75" s="3"/>
      <c r="AY75" s="3"/>
      <c r="AZ75" s="3"/>
      <c r="BA75" s="3"/>
      <c r="BB75" s="2" t="s">
        <v>149</v>
      </c>
      <c r="BC75" s="299" t="s">
        <v>141</v>
      </c>
      <c r="BD75" s="31"/>
      <c r="BE75" s="29"/>
    </row>
    <row r="76" spans="1:57" s="32" customFormat="1" ht="70.5" customHeight="1" x14ac:dyDescent="0.25">
      <c r="A76" s="29"/>
      <c r="B76" s="30"/>
      <c r="C76" s="110">
        <v>2</v>
      </c>
      <c r="D76" s="360" t="s">
        <v>83</v>
      </c>
      <c r="E76" s="361"/>
      <c r="F76" s="3"/>
      <c r="G76" s="36"/>
      <c r="H76" s="36"/>
      <c r="I76" s="36"/>
      <c r="J76" s="36"/>
      <c r="K76" s="36"/>
      <c r="L76" s="36"/>
      <c r="M76" s="38"/>
      <c r="N76" s="38"/>
      <c r="O76" s="36"/>
      <c r="P76" s="36"/>
      <c r="Q76" s="36"/>
      <c r="R76" s="36"/>
      <c r="S76" s="36"/>
      <c r="T76" s="36"/>
      <c r="U76" s="36"/>
      <c r="V76" s="36"/>
      <c r="W76" s="36"/>
      <c r="X76" s="36"/>
      <c r="Y76" s="36"/>
      <c r="Z76" s="36"/>
      <c r="AA76" s="36"/>
      <c r="AB76" s="36"/>
      <c r="AC76" s="36"/>
      <c r="AD76" s="36"/>
      <c r="AE76" s="36"/>
      <c r="AF76" s="36"/>
      <c r="AG76" s="36"/>
      <c r="AH76" s="36"/>
      <c r="AI76" s="36"/>
      <c r="AJ76" s="36"/>
      <c r="AK76" s="36"/>
      <c r="AL76" s="36"/>
      <c r="AM76" s="36"/>
      <c r="AN76" s="36"/>
      <c r="AO76" s="36"/>
      <c r="AP76" s="36"/>
      <c r="AQ76" s="36"/>
      <c r="AR76" s="36"/>
      <c r="AS76" s="36"/>
      <c r="AT76" s="36"/>
      <c r="AU76" s="36"/>
      <c r="AV76" s="36"/>
      <c r="AW76" s="38"/>
      <c r="AX76" s="38"/>
      <c r="AZ76" s="3"/>
      <c r="BA76" s="3"/>
      <c r="BB76" s="2" t="s">
        <v>152</v>
      </c>
      <c r="BC76" s="299"/>
      <c r="BD76" s="31"/>
      <c r="BE76" s="29"/>
    </row>
    <row r="77" spans="1:57" s="32" customFormat="1" ht="59.25" customHeight="1" x14ac:dyDescent="0.25">
      <c r="A77" s="29"/>
      <c r="B77" s="30"/>
      <c r="C77" s="110">
        <v>3</v>
      </c>
      <c r="D77" s="358" t="s">
        <v>133</v>
      </c>
      <c r="E77" s="359"/>
      <c r="F77" s="3"/>
      <c r="G77" s="3"/>
      <c r="H77" s="3"/>
      <c r="I77" s="3"/>
      <c r="J77" s="3"/>
      <c r="K77" s="3"/>
      <c r="L77" s="3"/>
      <c r="M77" s="3"/>
      <c r="N77" s="3"/>
      <c r="O77" s="3"/>
      <c r="P77" s="36"/>
      <c r="Q77" s="36"/>
      <c r="R77" s="36"/>
      <c r="S77" s="36"/>
      <c r="T77" s="36"/>
      <c r="U77" s="36"/>
      <c r="V77" s="36"/>
      <c r="W77" s="36"/>
      <c r="X77" s="36"/>
      <c r="Y77" s="36"/>
      <c r="Z77" s="40"/>
      <c r="AA77" s="40"/>
      <c r="AB77" s="40"/>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
      <c r="BA77" s="3"/>
      <c r="BB77" s="2" t="s">
        <v>150</v>
      </c>
      <c r="BC77" s="299"/>
      <c r="BD77" s="31"/>
      <c r="BE77" s="29"/>
    </row>
    <row r="78" spans="1:57" s="32" customFormat="1" ht="59.25" customHeight="1" x14ac:dyDescent="0.25">
      <c r="A78" s="29"/>
      <c r="B78" s="30"/>
      <c r="C78" s="110">
        <v>4</v>
      </c>
      <c r="D78" s="276" t="s">
        <v>186</v>
      </c>
      <c r="E78" s="277"/>
      <c r="F78" s="3"/>
      <c r="G78" s="3"/>
      <c r="H78" s="3"/>
      <c r="I78" s="3"/>
      <c r="J78" s="3"/>
      <c r="K78" s="3"/>
      <c r="L78" s="3"/>
      <c r="M78" s="3"/>
      <c r="N78" s="3"/>
      <c r="O78" s="3"/>
      <c r="P78" s="36"/>
      <c r="Q78" s="36"/>
      <c r="R78" s="36"/>
      <c r="S78" s="36"/>
      <c r="T78" s="36"/>
      <c r="U78" s="36"/>
      <c r="V78" s="36"/>
      <c r="W78" s="36"/>
      <c r="X78" s="36"/>
      <c r="Y78" s="36"/>
      <c r="Z78" s="108"/>
      <c r="AA78" s="108"/>
      <c r="AB78" s="108"/>
      <c r="AC78" s="36"/>
      <c r="AD78" s="36"/>
      <c r="AE78" s="36"/>
      <c r="AF78" s="36"/>
      <c r="AG78" s="36"/>
      <c r="AH78" s="36"/>
      <c r="AI78" s="36"/>
      <c r="AJ78" s="36"/>
      <c r="AK78" s="36"/>
      <c r="AL78" s="36"/>
      <c r="AM78" s="36"/>
      <c r="AN78" s="36"/>
      <c r="AO78" s="36"/>
      <c r="AP78" s="36"/>
      <c r="AQ78" s="36"/>
      <c r="AR78" s="36"/>
      <c r="AS78" s="36"/>
      <c r="AT78" s="36"/>
      <c r="AU78" s="36"/>
      <c r="AV78" s="36"/>
      <c r="AW78" s="36"/>
      <c r="AX78" s="36"/>
      <c r="AY78" s="36"/>
      <c r="AZ78" s="3"/>
      <c r="BA78" s="3"/>
      <c r="BB78" s="2" t="s">
        <v>153</v>
      </c>
      <c r="BC78" s="299"/>
      <c r="BD78" s="31"/>
      <c r="BE78" s="29"/>
    </row>
    <row r="79" spans="1:57" s="32" customFormat="1" ht="66.75" customHeight="1" x14ac:dyDescent="0.25">
      <c r="A79" s="29"/>
      <c r="B79" s="30"/>
      <c r="C79" s="110">
        <v>5</v>
      </c>
      <c r="D79" s="291" t="s">
        <v>184</v>
      </c>
      <c r="E79" s="292"/>
      <c r="F79" s="3"/>
      <c r="G79" s="3"/>
      <c r="H79" s="3"/>
      <c r="I79" s="3"/>
      <c r="J79" s="3"/>
      <c r="K79" s="3"/>
      <c r="L79" s="3"/>
      <c r="M79" s="3"/>
      <c r="N79" s="3"/>
      <c r="O79" s="3"/>
      <c r="P79" s="36"/>
      <c r="Q79" s="36"/>
      <c r="R79" s="39"/>
      <c r="S79" s="39"/>
      <c r="T79" s="39"/>
      <c r="U79" s="39"/>
      <c r="V79" s="36"/>
      <c r="W79" s="36"/>
      <c r="X79" s="36"/>
      <c r="Y79" s="36"/>
      <c r="Z79" s="36"/>
      <c r="AA79" s="36"/>
      <c r="AB79" s="36"/>
      <c r="AC79" s="36"/>
      <c r="AD79" s="36"/>
      <c r="AE79" s="36"/>
      <c r="AF79" s="36"/>
      <c r="AG79" s="36"/>
      <c r="AH79" s="39"/>
      <c r="AI79" s="39"/>
      <c r="AJ79" s="39"/>
      <c r="AK79" s="39"/>
      <c r="AL79" s="36"/>
      <c r="AM79" s="36"/>
      <c r="AN79" s="36"/>
      <c r="AO79" s="39"/>
      <c r="AP79" s="39"/>
      <c r="AQ79" s="39"/>
      <c r="AR79" s="39"/>
      <c r="AS79" s="36"/>
      <c r="AT79" s="36"/>
      <c r="AU79" s="36"/>
      <c r="AV79" s="36"/>
      <c r="AW79" s="36"/>
      <c r="AX79" s="36"/>
      <c r="AY79" s="36"/>
      <c r="AZ79" s="3"/>
      <c r="BA79" s="3"/>
      <c r="BB79" s="2" t="s">
        <v>150</v>
      </c>
      <c r="BC79" s="299"/>
      <c r="BD79" s="31"/>
      <c r="BE79" s="29"/>
    </row>
    <row r="80" spans="1:57" s="32" customFormat="1" ht="56.25" customHeight="1" x14ac:dyDescent="0.25">
      <c r="A80" s="29"/>
      <c r="B80" s="30"/>
      <c r="C80" s="110">
        <v>6</v>
      </c>
      <c r="D80" s="293" t="s">
        <v>185</v>
      </c>
      <c r="E80" s="294"/>
      <c r="F80" s="3"/>
      <c r="G80" s="3"/>
      <c r="H80" s="3"/>
      <c r="I80" s="3"/>
      <c r="J80" s="3"/>
      <c r="K80" s="3"/>
      <c r="L80" s="3"/>
      <c r="M80" s="3"/>
      <c r="N80" s="3"/>
      <c r="O80" s="3"/>
      <c r="P80" s="36"/>
      <c r="Q80" s="36"/>
      <c r="R80" s="38"/>
      <c r="S80" s="38"/>
      <c r="T80" s="38"/>
      <c r="U80" s="38"/>
      <c r="V80" s="36"/>
      <c r="W80" s="36"/>
      <c r="X80" s="36"/>
      <c r="Y80" s="36"/>
      <c r="Z80" s="36"/>
      <c r="AA80" s="36"/>
      <c r="AB80" s="36"/>
      <c r="AC80" s="36"/>
      <c r="AD80" s="36"/>
      <c r="AE80" s="36"/>
      <c r="AF80" s="36"/>
      <c r="AG80" s="36"/>
      <c r="AH80" s="38"/>
      <c r="AI80" s="38"/>
      <c r="AJ80" s="38"/>
      <c r="AK80" s="38"/>
      <c r="AL80" s="36"/>
      <c r="AM80" s="36"/>
      <c r="AN80" s="36"/>
      <c r="AO80" s="38"/>
      <c r="AP80" s="38"/>
      <c r="AQ80" s="38"/>
      <c r="AR80" s="38"/>
      <c r="AS80" s="36"/>
      <c r="AT80" s="36"/>
      <c r="AU80" s="36"/>
      <c r="AV80" s="36"/>
      <c r="AW80" s="36"/>
      <c r="AX80" s="36"/>
      <c r="AY80" s="36"/>
      <c r="AZ80" s="3"/>
      <c r="BA80" s="3"/>
      <c r="BB80" s="2" t="s">
        <v>154</v>
      </c>
      <c r="BC80" s="299"/>
      <c r="BD80" s="31"/>
      <c r="BE80" s="29"/>
    </row>
    <row r="81" spans="1:57" s="32" customFormat="1" ht="63" customHeight="1" x14ac:dyDescent="0.25">
      <c r="A81" s="29"/>
      <c r="B81" s="30"/>
      <c r="C81" s="110">
        <v>7</v>
      </c>
      <c r="D81" s="372" t="s">
        <v>134</v>
      </c>
      <c r="E81" s="373"/>
      <c r="F81" s="3"/>
      <c r="G81" s="3"/>
      <c r="H81" s="3"/>
      <c r="I81" s="3"/>
      <c r="J81" s="3"/>
      <c r="K81" s="3"/>
      <c r="L81" s="3"/>
      <c r="M81" s="3"/>
      <c r="N81" s="3"/>
      <c r="O81" s="3"/>
      <c r="P81" s="36"/>
      <c r="Q81" s="36"/>
      <c r="R81" s="51"/>
      <c r="S81" s="51"/>
      <c r="T81" s="51"/>
      <c r="U81" s="51"/>
      <c r="V81" s="36"/>
      <c r="W81" s="36"/>
      <c r="X81" s="36"/>
      <c r="Y81" s="36"/>
      <c r="Z81" s="36"/>
      <c r="AA81" s="36"/>
      <c r="AB81" s="36"/>
      <c r="AC81" s="36"/>
      <c r="AD81" s="36"/>
      <c r="AE81" s="36"/>
      <c r="AF81" s="36"/>
      <c r="AG81" s="36"/>
      <c r="AH81" s="51"/>
      <c r="AI81" s="51"/>
      <c r="AJ81" s="51"/>
      <c r="AK81" s="51"/>
      <c r="AL81" s="36"/>
      <c r="AM81" s="36"/>
      <c r="AN81" s="36"/>
      <c r="AO81" s="51"/>
      <c r="AP81" s="51"/>
      <c r="AQ81" s="51"/>
      <c r="AR81" s="51"/>
      <c r="AS81" s="36"/>
      <c r="AT81" s="36"/>
      <c r="AU81" s="36"/>
      <c r="AV81" s="36"/>
      <c r="AW81" s="36"/>
      <c r="AX81" s="36"/>
      <c r="AY81" s="36"/>
      <c r="AZ81" s="3"/>
      <c r="BA81" s="3"/>
      <c r="BB81" s="2" t="s">
        <v>150</v>
      </c>
      <c r="BC81" s="299"/>
      <c r="BD81" s="31"/>
      <c r="BE81" s="29"/>
    </row>
    <row r="82" spans="1:57" s="32" customFormat="1" ht="63.75" customHeight="1" x14ac:dyDescent="0.25">
      <c r="A82" s="29"/>
      <c r="B82" s="30"/>
      <c r="C82" s="110">
        <v>8</v>
      </c>
      <c r="D82" s="351" t="s">
        <v>135</v>
      </c>
      <c r="E82" s="314"/>
      <c r="F82" s="3"/>
      <c r="G82" s="3"/>
      <c r="H82" s="3"/>
      <c r="I82" s="3"/>
      <c r="J82" s="3"/>
      <c r="K82" s="3"/>
      <c r="L82" s="3"/>
      <c r="M82" s="3"/>
      <c r="N82" s="3"/>
      <c r="O82" s="3"/>
      <c r="P82" s="36"/>
      <c r="Q82" s="36"/>
      <c r="R82" s="97"/>
      <c r="S82" s="97"/>
      <c r="T82" s="97"/>
      <c r="U82" s="97"/>
      <c r="V82" s="36"/>
      <c r="W82" s="36"/>
      <c r="X82" s="36"/>
      <c r="Y82" s="36"/>
      <c r="Z82" s="36"/>
      <c r="AA82" s="36"/>
      <c r="AB82" s="36"/>
      <c r="AC82" s="36"/>
      <c r="AD82" s="36"/>
      <c r="AE82" s="36"/>
      <c r="AF82" s="36"/>
      <c r="AG82" s="36"/>
      <c r="AH82" s="97"/>
      <c r="AI82" s="97"/>
      <c r="AJ82" s="97"/>
      <c r="AK82" s="97"/>
      <c r="AL82" s="36"/>
      <c r="AM82" s="36"/>
      <c r="AN82" s="36"/>
      <c r="AO82" s="97"/>
      <c r="AP82" s="97"/>
      <c r="AQ82" s="97"/>
      <c r="AR82" s="97"/>
      <c r="AS82" s="36"/>
      <c r="AT82" s="36"/>
      <c r="AU82" s="36"/>
      <c r="AV82" s="36"/>
      <c r="AW82" s="36"/>
      <c r="AX82" s="36"/>
      <c r="AY82" s="36"/>
      <c r="AZ82" s="3"/>
      <c r="BA82" s="3"/>
      <c r="BB82" s="2" t="s">
        <v>151</v>
      </c>
      <c r="BC82" s="299"/>
      <c r="BD82" s="31"/>
      <c r="BE82" s="29"/>
    </row>
    <row r="83" spans="1:57" s="32" customFormat="1" ht="61.5" customHeight="1" x14ac:dyDescent="0.25">
      <c r="A83" s="29"/>
      <c r="B83" s="30"/>
      <c r="C83" s="110">
        <v>9</v>
      </c>
      <c r="D83" s="358" t="s">
        <v>136</v>
      </c>
      <c r="E83" s="359"/>
      <c r="F83" s="3"/>
      <c r="G83" s="3"/>
      <c r="H83" s="3"/>
      <c r="I83" s="3"/>
      <c r="J83" s="3"/>
      <c r="K83" s="3"/>
      <c r="L83" s="3"/>
      <c r="M83" s="3"/>
      <c r="N83" s="3"/>
      <c r="O83" s="3"/>
      <c r="P83" s="36"/>
      <c r="Q83" s="36"/>
      <c r="R83" s="40"/>
      <c r="S83" s="40"/>
      <c r="T83" s="40"/>
      <c r="U83" s="40"/>
      <c r="V83" s="36"/>
      <c r="W83" s="36"/>
      <c r="X83" s="36"/>
      <c r="Y83" s="36"/>
      <c r="Z83" s="36"/>
      <c r="AA83" s="36"/>
      <c r="AB83" s="36"/>
      <c r="AC83" s="36"/>
      <c r="AD83" s="36"/>
      <c r="AE83" s="36"/>
      <c r="AF83" s="36"/>
      <c r="AG83" s="36"/>
      <c r="AH83" s="40"/>
      <c r="AI83" s="40"/>
      <c r="AJ83" s="40"/>
      <c r="AK83" s="40"/>
      <c r="AL83" s="36"/>
      <c r="AM83" s="36"/>
      <c r="AN83" s="36"/>
      <c r="AO83" s="40"/>
      <c r="AP83" s="40"/>
      <c r="AQ83" s="40"/>
      <c r="AR83" s="40"/>
      <c r="AS83" s="36"/>
      <c r="AT83" s="36"/>
      <c r="AU83" s="36"/>
      <c r="AV83" s="36"/>
      <c r="AW83" s="36"/>
      <c r="AX83" s="36"/>
      <c r="AY83" s="36"/>
      <c r="AZ83" s="3"/>
      <c r="BA83" s="3"/>
      <c r="BB83" s="2" t="s">
        <v>153</v>
      </c>
      <c r="BC83" s="299"/>
      <c r="BD83" s="31"/>
      <c r="BE83" s="29"/>
    </row>
    <row r="84" spans="1:57" s="32" customFormat="1" ht="64.5" customHeight="1" x14ac:dyDescent="0.25">
      <c r="A84" s="29"/>
      <c r="B84" s="30"/>
      <c r="C84" s="110">
        <v>10</v>
      </c>
      <c r="D84" s="276" t="s">
        <v>142</v>
      </c>
      <c r="E84" s="277"/>
      <c r="F84" s="3"/>
      <c r="G84" s="3"/>
      <c r="H84" s="3"/>
      <c r="I84" s="3"/>
      <c r="J84" s="3"/>
      <c r="K84" s="3"/>
      <c r="L84" s="3"/>
      <c r="M84" s="3"/>
      <c r="N84" s="3"/>
      <c r="O84" s="3"/>
      <c r="P84" s="36"/>
      <c r="Q84" s="36"/>
      <c r="R84" s="108"/>
      <c r="S84" s="108"/>
      <c r="T84" s="108"/>
      <c r="U84" s="108"/>
      <c r="V84" s="36"/>
      <c r="W84" s="36"/>
      <c r="X84" s="36"/>
      <c r="Y84" s="36"/>
      <c r="Z84" s="36"/>
      <c r="AA84" s="36"/>
      <c r="AB84" s="36"/>
      <c r="AC84" s="36"/>
      <c r="AD84" s="36"/>
      <c r="AE84" s="36"/>
      <c r="AF84" s="36"/>
      <c r="AG84" s="36"/>
      <c r="AH84" s="108"/>
      <c r="AI84" s="108"/>
      <c r="AJ84" s="108"/>
      <c r="AK84" s="108"/>
      <c r="AL84" s="36"/>
      <c r="AM84" s="36"/>
      <c r="AN84" s="36"/>
      <c r="AO84" s="108"/>
      <c r="AP84" s="108"/>
      <c r="AQ84" s="108"/>
      <c r="AR84" s="108"/>
      <c r="AS84" s="36"/>
      <c r="AT84" s="36"/>
      <c r="AU84" s="36"/>
      <c r="AV84" s="36"/>
      <c r="AW84" s="36"/>
      <c r="AX84" s="36"/>
      <c r="AY84" s="36"/>
      <c r="AZ84" s="3"/>
      <c r="BA84" s="3"/>
      <c r="BB84" s="2" t="s">
        <v>151</v>
      </c>
      <c r="BC84" s="299"/>
      <c r="BD84" s="31"/>
      <c r="BE84" s="29"/>
    </row>
    <row r="85" spans="1:57" s="32" customFormat="1" ht="55.5" customHeight="1" x14ac:dyDescent="0.25">
      <c r="A85" s="29"/>
      <c r="B85" s="30"/>
      <c r="C85" s="110">
        <v>11</v>
      </c>
      <c r="D85" s="291" t="s">
        <v>137</v>
      </c>
      <c r="E85" s="292"/>
      <c r="F85" s="3"/>
      <c r="G85" s="3"/>
      <c r="H85" s="3"/>
      <c r="I85" s="3"/>
      <c r="J85" s="3"/>
      <c r="K85" s="3"/>
      <c r="L85" s="3"/>
      <c r="M85" s="3"/>
      <c r="N85" s="3"/>
      <c r="O85" s="3"/>
      <c r="P85" s="36"/>
      <c r="Q85" s="36"/>
      <c r="R85" s="39"/>
      <c r="S85" s="39"/>
      <c r="T85" s="39"/>
      <c r="U85" s="39"/>
      <c r="V85" s="36"/>
      <c r="W85" s="36"/>
      <c r="X85" s="36"/>
      <c r="Y85" s="36"/>
      <c r="Z85" s="36"/>
      <c r="AA85" s="36"/>
      <c r="AB85" s="36"/>
      <c r="AC85" s="36"/>
      <c r="AD85" s="36"/>
      <c r="AE85" s="36"/>
      <c r="AF85" s="36"/>
      <c r="AG85" s="36"/>
      <c r="AH85" s="39"/>
      <c r="AI85" s="39"/>
      <c r="AJ85" s="39"/>
      <c r="AK85" s="39"/>
      <c r="AL85" s="36"/>
      <c r="AM85" s="36"/>
      <c r="AN85" s="36"/>
      <c r="AO85" s="39"/>
      <c r="AP85" s="39"/>
      <c r="AQ85" s="39"/>
      <c r="AR85" s="39"/>
      <c r="AS85" s="36"/>
      <c r="AT85" s="36"/>
      <c r="AU85" s="36"/>
      <c r="AV85" s="36"/>
      <c r="AW85" s="36"/>
      <c r="AX85" s="36"/>
      <c r="AY85" s="36"/>
      <c r="AZ85" s="3"/>
      <c r="BA85" s="3"/>
      <c r="BB85" s="2" t="s">
        <v>154</v>
      </c>
      <c r="BC85" s="299"/>
      <c r="BD85" s="31"/>
      <c r="BE85" s="29"/>
    </row>
    <row r="86" spans="1:57" s="32" customFormat="1" ht="101.25" customHeight="1" x14ac:dyDescent="0.25">
      <c r="A86" s="29"/>
      <c r="B86" s="30"/>
      <c r="C86" s="110">
        <v>12</v>
      </c>
      <c r="D86" s="293" t="s">
        <v>143</v>
      </c>
      <c r="E86" s="357"/>
      <c r="F86" s="3"/>
      <c r="G86" s="3"/>
      <c r="H86" s="3"/>
      <c r="I86" s="3"/>
      <c r="J86" s="3"/>
      <c r="K86" s="3"/>
      <c r="L86" s="3"/>
      <c r="M86" s="3"/>
      <c r="N86" s="3"/>
      <c r="O86" s="3"/>
      <c r="P86" s="36"/>
      <c r="Q86" s="36"/>
      <c r="R86" s="36"/>
      <c r="S86" s="36"/>
      <c r="T86" s="36"/>
      <c r="U86" s="36"/>
      <c r="V86" s="36"/>
      <c r="W86" s="36"/>
      <c r="X86" s="36"/>
      <c r="Y86" s="36"/>
      <c r="Z86" s="36"/>
      <c r="AA86" s="36"/>
      <c r="AB86" s="36"/>
      <c r="AC86" s="36"/>
      <c r="AD86" s="36"/>
      <c r="AE86" s="36"/>
      <c r="AF86" s="36"/>
      <c r="AG86" s="36"/>
      <c r="AH86" s="36"/>
      <c r="AI86" s="36"/>
      <c r="AJ86" s="36"/>
      <c r="AK86" s="36"/>
      <c r="AL86" s="36"/>
      <c r="AM86" s="36"/>
      <c r="AN86" s="36"/>
      <c r="AO86" s="36"/>
      <c r="AP86" s="36"/>
      <c r="AQ86" s="36"/>
      <c r="AR86" s="36"/>
      <c r="AS86" s="36"/>
      <c r="AT86" s="36"/>
      <c r="AU86" s="36"/>
      <c r="AV86" s="36"/>
      <c r="AW86" s="36"/>
      <c r="AX86" s="36"/>
      <c r="AY86" s="36"/>
      <c r="AZ86" s="3"/>
      <c r="BA86" s="3"/>
      <c r="BB86" s="2" t="s">
        <v>194</v>
      </c>
      <c r="BC86" s="301"/>
      <c r="BD86" s="31"/>
      <c r="BE86" s="29"/>
    </row>
    <row r="87" spans="1:57" s="32" customFormat="1" ht="12" customHeight="1" x14ac:dyDescent="0.25">
      <c r="A87" s="29"/>
      <c r="B87" s="30"/>
      <c r="C87" s="18"/>
      <c r="D87" s="19"/>
      <c r="E87" s="19"/>
      <c r="F87" s="19"/>
      <c r="G87" s="19"/>
      <c r="H87" s="19"/>
      <c r="I87" s="19"/>
      <c r="J87" s="19"/>
      <c r="K87" s="19"/>
      <c r="L87" s="19"/>
      <c r="M87" s="19"/>
      <c r="N87" s="19"/>
      <c r="O87" s="19"/>
      <c r="P87" s="19"/>
      <c r="Q87" s="19"/>
      <c r="R87" s="19"/>
      <c r="S87" s="19"/>
      <c r="T87" s="19"/>
      <c r="U87" s="19"/>
      <c r="V87" s="19"/>
      <c r="W87" s="19"/>
      <c r="X87" s="19"/>
      <c r="Y87" s="19"/>
      <c r="Z87" s="19"/>
      <c r="AA87" s="19"/>
      <c r="AB87" s="19"/>
      <c r="AC87" s="19"/>
      <c r="AD87" s="19"/>
      <c r="AE87" s="19"/>
      <c r="AF87" s="19"/>
      <c r="AG87" s="19"/>
      <c r="AH87" s="19"/>
      <c r="AI87" s="19"/>
      <c r="AJ87" s="19"/>
      <c r="AK87" s="19"/>
      <c r="AL87" s="334"/>
      <c r="AM87" s="334"/>
      <c r="AN87" s="334"/>
      <c r="AO87" s="334"/>
      <c r="AP87" s="334"/>
      <c r="AQ87" s="334"/>
      <c r="AR87" s="334"/>
      <c r="AS87" s="334"/>
      <c r="AT87" s="334"/>
      <c r="AU87" s="334"/>
      <c r="AV87" s="334"/>
      <c r="AW87" s="334"/>
      <c r="AX87" s="334"/>
      <c r="AY87" s="334"/>
      <c r="AZ87" s="334"/>
      <c r="BA87" s="334"/>
      <c r="BB87" s="20"/>
      <c r="BC87" s="21"/>
      <c r="BD87" s="31"/>
      <c r="BE87" s="29"/>
    </row>
    <row r="88" spans="1:57" s="32" customFormat="1" x14ac:dyDescent="0.25">
      <c r="A88" s="29"/>
      <c r="B88" s="30"/>
      <c r="C88" s="254" t="s">
        <v>86</v>
      </c>
      <c r="D88" s="255"/>
      <c r="E88" s="255"/>
      <c r="F88" s="255"/>
      <c r="G88" s="255"/>
      <c r="H88" s="255"/>
      <c r="I88" s="255"/>
      <c r="J88" s="255"/>
      <c r="K88" s="255"/>
      <c r="L88" s="255"/>
      <c r="M88" s="255"/>
      <c r="N88" s="255"/>
      <c r="O88" s="255"/>
      <c r="P88" s="255"/>
      <c r="Q88" s="255"/>
      <c r="R88" s="255"/>
      <c r="S88" s="255"/>
      <c r="T88" s="255"/>
      <c r="U88" s="255"/>
      <c r="V88" s="255"/>
      <c r="W88" s="255"/>
      <c r="X88" s="255"/>
      <c r="Y88" s="255"/>
      <c r="Z88" s="255"/>
      <c r="AA88" s="255"/>
      <c r="AB88" s="255"/>
      <c r="AC88" s="255"/>
      <c r="AD88" s="255"/>
      <c r="AE88" s="255"/>
      <c r="AF88" s="255"/>
      <c r="AG88" s="255"/>
      <c r="AH88" s="255"/>
      <c r="AI88" s="255"/>
      <c r="AJ88" s="255"/>
      <c r="AK88" s="255"/>
      <c r="AL88" s="255"/>
      <c r="AM88" s="255"/>
      <c r="AN88" s="255"/>
      <c r="AO88" s="255"/>
      <c r="AP88" s="255"/>
      <c r="AQ88" s="255"/>
      <c r="AR88" s="255"/>
      <c r="AS88" s="255"/>
      <c r="AT88" s="255"/>
      <c r="AU88" s="255"/>
      <c r="AV88" s="255"/>
      <c r="AW88" s="255"/>
      <c r="AX88" s="255"/>
      <c r="AY88" s="255"/>
      <c r="AZ88" s="255"/>
      <c r="BA88" s="255"/>
      <c r="BB88" s="255"/>
      <c r="BC88" s="256"/>
      <c r="BD88" s="31"/>
      <c r="BE88" s="29"/>
    </row>
    <row r="89" spans="1:57" s="32" customFormat="1" ht="46.5" customHeight="1" x14ac:dyDescent="0.25">
      <c r="A89" s="29"/>
      <c r="B89" s="30"/>
      <c r="C89" s="1">
        <v>1</v>
      </c>
      <c r="D89" s="362" t="s">
        <v>144</v>
      </c>
      <c r="E89" s="363"/>
      <c r="F89" s="3"/>
      <c r="G89" s="3"/>
      <c r="H89" s="41"/>
      <c r="I89" s="41"/>
      <c r="J89" s="3"/>
      <c r="K89" s="3"/>
      <c r="L89" s="3"/>
      <c r="M89" s="3"/>
      <c r="N89" s="3"/>
      <c r="O89" s="3"/>
      <c r="P89" s="3"/>
      <c r="Q89" s="3"/>
      <c r="R89" s="3"/>
      <c r="S89" s="3"/>
      <c r="T89" s="3"/>
      <c r="U89" s="3"/>
      <c r="V89" s="3"/>
      <c r="W89" s="3"/>
      <c r="X89" s="3"/>
      <c r="Y89" s="3"/>
      <c r="Z89" s="3"/>
      <c r="AA89" s="3"/>
      <c r="AB89" s="3"/>
      <c r="AC89" s="3"/>
      <c r="AD89" s="3"/>
      <c r="AE89" s="3"/>
      <c r="AF89" s="3"/>
      <c r="AG89" s="3"/>
      <c r="AH89" s="3"/>
      <c r="AI89" s="3"/>
      <c r="AJ89" s="3"/>
      <c r="AK89" s="3"/>
      <c r="AL89" s="3"/>
      <c r="AM89" s="3"/>
      <c r="AN89" s="3"/>
      <c r="AO89" s="3"/>
      <c r="AP89" s="3"/>
      <c r="AQ89" s="3"/>
      <c r="AR89" s="3"/>
      <c r="AS89" s="53"/>
      <c r="AT89" s="3"/>
      <c r="AU89" s="3"/>
      <c r="AV89" s="3"/>
      <c r="AW89" s="3"/>
      <c r="AX89" s="3"/>
      <c r="AY89" s="3"/>
      <c r="AZ89" s="3"/>
      <c r="BA89" s="3"/>
      <c r="BB89" s="82" t="s">
        <v>87</v>
      </c>
      <c r="BC89" s="86" t="s">
        <v>88</v>
      </c>
      <c r="BD89" s="31"/>
      <c r="BE89" s="29"/>
    </row>
    <row r="90" spans="1:57" s="32" customFormat="1" ht="55.5" customHeight="1" x14ac:dyDescent="0.25">
      <c r="A90" s="29"/>
      <c r="B90" s="30"/>
      <c r="C90" s="1">
        <v>2</v>
      </c>
      <c r="D90" s="332" t="s">
        <v>89</v>
      </c>
      <c r="E90" s="333"/>
      <c r="F90" s="3"/>
      <c r="G90" s="3"/>
      <c r="H90" s="42"/>
      <c r="I90" s="3"/>
      <c r="J90" s="3"/>
      <c r="K90" s="3"/>
      <c r="L90" s="42"/>
      <c r="M90" s="3"/>
      <c r="N90" s="3"/>
      <c r="O90" s="3"/>
      <c r="P90" s="42"/>
      <c r="Q90" s="3"/>
      <c r="R90" s="3"/>
      <c r="S90" s="3"/>
      <c r="T90" s="42"/>
      <c r="U90" s="3"/>
      <c r="V90" s="3"/>
      <c r="W90" s="3"/>
      <c r="X90" s="42"/>
      <c r="Y90" s="3"/>
      <c r="Z90" s="50"/>
      <c r="AA90" s="50"/>
      <c r="AB90" s="81"/>
      <c r="AC90" s="50"/>
      <c r="AD90" s="50"/>
      <c r="AE90" s="50"/>
      <c r="AF90" s="81"/>
      <c r="AG90" s="50"/>
      <c r="AH90" s="50"/>
      <c r="AI90" s="50"/>
      <c r="AJ90" s="81"/>
      <c r="AK90" s="50"/>
      <c r="AL90" s="50"/>
      <c r="AM90" s="50"/>
      <c r="AN90" s="81"/>
      <c r="AO90" s="50"/>
      <c r="AP90" s="50"/>
      <c r="AQ90" s="50"/>
      <c r="AR90" s="81"/>
      <c r="AS90" s="3"/>
      <c r="AT90" s="3"/>
      <c r="AU90" s="3"/>
      <c r="AV90" s="42"/>
      <c r="AW90" s="3"/>
      <c r="AX90" s="3"/>
      <c r="AY90" s="3"/>
      <c r="AZ90" s="42"/>
      <c r="BA90" s="3"/>
      <c r="BB90" s="82" t="s">
        <v>87</v>
      </c>
      <c r="BC90" s="86" t="s">
        <v>90</v>
      </c>
      <c r="BD90" s="31"/>
      <c r="BE90" s="29"/>
    </row>
    <row r="91" spans="1:57" s="32" customFormat="1" ht="39" customHeight="1" x14ac:dyDescent="0.25">
      <c r="A91" s="29"/>
      <c r="B91" s="30"/>
      <c r="C91" s="1">
        <v>3</v>
      </c>
      <c r="D91" s="380" t="s">
        <v>91</v>
      </c>
      <c r="E91" s="381"/>
      <c r="F91" s="3"/>
      <c r="G91" s="36"/>
      <c r="H91" s="36"/>
      <c r="I91" s="36"/>
      <c r="J91" s="36"/>
      <c r="K91" s="36"/>
      <c r="L91" s="36"/>
      <c r="M91" s="36"/>
      <c r="N91" s="36"/>
      <c r="O91" s="36"/>
      <c r="P91" s="36"/>
      <c r="Q91" s="36"/>
      <c r="R91" s="36"/>
      <c r="S91" s="36"/>
      <c r="T91" s="36"/>
      <c r="U91" s="36"/>
      <c r="V91" s="36"/>
      <c r="W91" s="36"/>
      <c r="X91" s="36"/>
      <c r="Y91" s="36"/>
      <c r="Z91" s="36"/>
      <c r="AA91" s="36"/>
      <c r="AB91" s="36"/>
      <c r="AC91" s="36"/>
      <c r="AD91" s="36"/>
      <c r="AE91" s="36"/>
      <c r="AF91" s="36"/>
      <c r="AG91" s="36"/>
      <c r="AH91" s="36"/>
      <c r="AI91" s="36"/>
      <c r="AJ91" s="36"/>
      <c r="AK91" s="36"/>
      <c r="AL91" s="36"/>
      <c r="AM91" s="36"/>
      <c r="AN91" s="36"/>
      <c r="AO91" s="36"/>
      <c r="AP91" s="36"/>
      <c r="AQ91" s="36"/>
      <c r="AR91" s="36"/>
      <c r="AS91" s="36"/>
      <c r="AT91" s="36"/>
      <c r="AU91" s="36"/>
      <c r="AV91" s="36"/>
      <c r="AW91" s="36"/>
      <c r="AX91" s="36"/>
      <c r="AY91" s="36"/>
      <c r="AZ91" s="36"/>
      <c r="BA91" s="36"/>
      <c r="BB91" s="82" t="s">
        <v>87</v>
      </c>
      <c r="BC91" s="87" t="s">
        <v>90</v>
      </c>
      <c r="BD91" s="31"/>
      <c r="BE91" s="29"/>
    </row>
    <row r="92" spans="1:57" s="32" customFormat="1" ht="39" customHeight="1" x14ac:dyDescent="0.25">
      <c r="A92" s="29"/>
      <c r="B92" s="30"/>
      <c r="C92" s="1">
        <v>4</v>
      </c>
      <c r="D92" s="382" t="s">
        <v>92</v>
      </c>
      <c r="E92" s="383"/>
      <c r="F92" s="36"/>
      <c r="G92" s="36"/>
      <c r="H92" s="36"/>
      <c r="I92" s="36"/>
      <c r="J92" s="36"/>
      <c r="K92" s="36"/>
      <c r="L92" s="36"/>
      <c r="M92" s="36"/>
      <c r="N92" s="36"/>
      <c r="O92" s="36"/>
      <c r="P92" s="36"/>
      <c r="Q92" s="36"/>
      <c r="R92" s="36"/>
      <c r="S92" s="36"/>
      <c r="T92" s="36"/>
      <c r="U92" s="36"/>
      <c r="V92" s="36"/>
      <c r="W92" s="36"/>
      <c r="X92" s="36"/>
      <c r="Y92" s="36"/>
      <c r="Z92" s="36"/>
      <c r="AA92" s="36"/>
      <c r="AB92" s="36"/>
      <c r="AC92" s="36"/>
      <c r="AD92" s="36"/>
      <c r="AE92" s="36"/>
      <c r="AF92" s="36"/>
      <c r="AG92" s="36"/>
      <c r="AH92" s="36"/>
      <c r="AI92" s="36"/>
      <c r="AJ92" s="36"/>
      <c r="AK92" s="36"/>
      <c r="AL92" s="36"/>
      <c r="AM92" s="36"/>
      <c r="AN92" s="36"/>
      <c r="AO92" s="36"/>
      <c r="AP92" s="36"/>
      <c r="AQ92" s="36"/>
      <c r="AR92" s="36"/>
      <c r="AS92" s="36"/>
      <c r="AT92" s="36"/>
      <c r="AU92" s="36"/>
      <c r="AV92" s="36"/>
      <c r="AW92" s="36"/>
      <c r="AX92" s="36"/>
      <c r="AY92" s="36"/>
      <c r="AZ92" s="36"/>
      <c r="BA92" s="36"/>
      <c r="BB92" s="82" t="s">
        <v>87</v>
      </c>
      <c r="BC92" s="87" t="s">
        <v>90</v>
      </c>
      <c r="BD92" s="31"/>
      <c r="BE92" s="29"/>
    </row>
    <row r="93" spans="1:57" s="32" customFormat="1" ht="33.75" customHeight="1" x14ac:dyDescent="0.25">
      <c r="A93" s="29"/>
      <c r="B93" s="30"/>
      <c r="C93" s="1">
        <v>5</v>
      </c>
      <c r="D93" s="384" t="s">
        <v>93</v>
      </c>
      <c r="E93" s="385"/>
      <c r="F93" s="56"/>
      <c r="G93" s="56"/>
      <c r="H93" s="56"/>
      <c r="I93" s="56"/>
      <c r="J93" s="56"/>
      <c r="K93" s="56"/>
      <c r="L93" s="56"/>
      <c r="M93" s="56"/>
      <c r="N93" s="56"/>
      <c r="O93" s="56"/>
      <c r="P93" s="56"/>
      <c r="Q93" s="56"/>
      <c r="R93" s="56"/>
      <c r="S93" s="56"/>
      <c r="T93" s="56"/>
      <c r="U93" s="56"/>
      <c r="V93" s="56"/>
      <c r="W93" s="56"/>
      <c r="X93" s="56"/>
      <c r="Y93" s="56"/>
      <c r="Z93" s="56"/>
      <c r="AA93" s="56"/>
      <c r="AB93" s="56"/>
      <c r="AC93" s="56"/>
      <c r="AD93" s="56"/>
      <c r="AE93" s="56"/>
      <c r="AF93" s="56"/>
      <c r="AG93" s="56"/>
      <c r="AH93" s="56"/>
      <c r="AI93" s="56"/>
      <c r="AJ93" s="56"/>
      <c r="AK93" s="56"/>
      <c r="AL93" s="56"/>
      <c r="AM93" s="56"/>
      <c r="AN93" s="56"/>
      <c r="AO93" s="56"/>
      <c r="AP93" s="56"/>
      <c r="AQ93" s="56"/>
      <c r="AR93" s="56"/>
      <c r="AS93" s="56"/>
      <c r="AT93" s="56"/>
      <c r="AU93" s="56"/>
      <c r="AV93" s="56"/>
      <c r="AW93" s="56"/>
      <c r="AX93" s="56"/>
      <c r="AY93" s="56"/>
      <c r="AZ93" s="56"/>
      <c r="BA93" s="56"/>
      <c r="BB93" s="82" t="s">
        <v>87</v>
      </c>
      <c r="BC93" s="87" t="s">
        <v>90</v>
      </c>
      <c r="BD93" s="31"/>
      <c r="BE93" s="29"/>
    </row>
    <row r="94" spans="1:57" s="32" customFormat="1" ht="33.75" customHeight="1" x14ac:dyDescent="0.25">
      <c r="A94" s="29"/>
      <c r="B94" s="30"/>
      <c r="C94" s="1">
        <v>6</v>
      </c>
      <c r="D94" s="330" t="s">
        <v>94</v>
      </c>
      <c r="E94" s="331"/>
      <c r="F94" s="66"/>
      <c r="G94" s="66"/>
      <c r="H94" s="66"/>
      <c r="I94" s="66"/>
      <c r="J94" s="66"/>
      <c r="K94" s="66"/>
      <c r="L94" s="66"/>
      <c r="M94" s="66"/>
      <c r="N94" s="66"/>
      <c r="O94" s="66"/>
      <c r="P94" s="66"/>
      <c r="Q94" s="66"/>
      <c r="R94" s="66"/>
      <c r="S94" s="66"/>
      <c r="T94" s="66"/>
      <c r="U94" s="66"/>
      <c r="V94" s="66"/>
      <c r="W94" s="66"/>
      <c r="X94" s="66"/>
      <c r="Y94" s="66"/>
      <c r="Z94" s="66"/>
      <c r="AA94" s="66"/>
      <c r="AB94" s="66"/>
      <c r="AC94" s="66"/>
      <c r="AD94" s="66"/>
      <c r="AE94" s="66"/>
      <c r="AF94" s="66"/>
      <c r="AG94" s="66"/>
      <c r="AH94" s="66"/>
      <c r="AI94" s="66"/>
      <c r="AJ94" s="66"/>
      <c r="AK94" s="66"/>
      <c r="AL94" s="66"/>
      <c r="AM94" s="66"/>
      <c r="AN94" s="66"/>
      <c r="AO94" s="66"/>
      <c r="AP94" s="66"/>
      <c r="AQ94" s="66"/>
      <c r="AR94" s="66"/>
      <c r="AS94" s="66"/>
      <c r="AT94" s="66"/>
      <c r="AU94" s="66"/>
      <c r="AV94" s="66"/>
      <c r="AW94" s="66"/>
      <c r="AX94" s="66"/>
      <c r="AY94" s="66"/>
      <c r="AZ94" s="66"/>
      <c r="BA94" s="66"/>
      <c r="BB94" s="82" t="s">
        <v>87</v>
      </c>
      <c r="BC94" s="87" t="s">
        <v>90</v>
      </c>
      <c r="BD94" s="31"/>
      <c r="BE94" s="29"/>
    </row>
    <row r="95" spans="1:57" s="32" customFormat="1" ht="53.25" customHeight="1" x14ac:dyDescent="0.25">
      <c r="A95" s="29"/>
      <c r="B95" s="30"/>
      <c r="C95" s="1">
        <v>7</v>
      </c>
      <c r="D95" s="398" t="s">
        <v>95</v>
      </c>
      <c r="E95" s="399"/>
      <c r="F95" s="67"/>
      <c r="G95" s="67"/>
      <c r="H95" s="68"/>
      <c r="I95" s="67"/>
      <c r="J95" s="69"/>
      <c r="K95" s="68"/>
      <c r="L95" s="67"/>
      <c r="M95" s="67"/>
      <c r="N95" s="67"/>
      <c r="O95" s="67"/>
      <c r="P95" s="69"/>
      <c r="Q95" s="68"/>
      <c r="R95" s="67"/>
      <c r="S95" s="69"/>
      <c r="T95" s="68"/>
      <c r="U95" s="67"/>
      <c r="V95" s="69"/>
      <c r="W95" s="67"/>
      <c r="X95" s="67"/>
      <c r="Y95" s="70"/>
      <c r="Z95" s="67"/>
      <c r="AA95" s="67"/>
      <c r="AB95" s="67"/>
      <c r="AC95" s="67"/>
      <c r="AD95" s="69"/>
      <c r="AE95" s="67"/>
      <c r="AF95" s="68"/>
      <c r="AG95" s="67"/>
      <c r="AH95" s="69"/>
      <c r="AI95" s="67"/>
      <c r="AJ95" s="70"/>
      <c r="AK95" s="69"/>
      <c r="AL95" s="67"/>
      <c r="AM95" s="69"/>
      <c r="AN95" s="68"/>
      <c r="AO95" s="67"/>
      <c r="AP95" s="67"/>
      <c r="AQ95" s="67"/>
      <c r="AR95" s="70"/>
      <c r="AS95" s="67"/>
      <c r="AT95" s="67"/>
      <c r="AU95" s="69"/>
      <c r="AV95" s="67"/>
      <c r="AW95" s="69"/>
      <c r="AX95" s="68"/>
      <c r="AY95" s="68"/>
      <c r="AZ95" s="68"/>
      <c r="BA95" s="67"/>
      <c r="BB95" s="65" t="s">
        <v>173</v>
      </c>
      <c r="BC95" s="88" t="s">
        <v>96</v>
      </c>
      <c r="BD95" s="31"/>
      <c r="BE95" s="29"/>
    </row>
    <row r="96" spans="1:57" s="32" customFormat="1" ht="54" customHeight="1" x14ac:dyDescent="0.25">
      <c r="A96" s="29"/>
      <c r="B96" s="30"/>
      <c r="C96" s="1">
        <v>8</v>
      </c>
      <c r="D96" s="386" t="s">
        <v>174</v>
      </c>
      <c r="E96" s="383"/>
      <c r="F96" s="71"/>
      <c r="G96" s="71"/>
      <c r="H96" s="71"/>
      <c r="I96" s="71"/>
      <c r="J96" s="71"/>
      <c r="K96" s="71"/>
      <c r="L96" s="71"/>
      <c r="M96" s="71"/>
      <c r="N96" s="71"/>
      <c r="O96" s="71"/>
      <c r="P96" s="71"/>
      <c r="Q96" s="71"/>
      <c r="R96" s="71"/>
      <c r="S96" s="71"/>
      <c r="T96" s="71"/>
      <c r="U96" s="71"/>
      <c r="V96" s="71"/>
      <c r="W96" s="71"/>
      <c r="X96" s="71"/>
      <c r="Y96" s="71"/>
      <c r="Z96" s="71"/>
      <c r="AA96" s="71"/>
      <c r="AB96" s="71"/>
      <c r="AC96" s="71"/>
      <c r="AD96" s="71"/>
      <c r="AE96" s="71"/>
      <c r="AF96" s="71"/>
      <c r="AG96" s="71"/>
      <c r="AH96" s="71"/>
      <c r="AI96" s="71"/>
      <c r="AJ96" s="71"/>
      <c r="AK96" s="71"/>
      <c r="AL96" s="71"/>
      <c r="AM96" s="71"/>
      <c r="AN96" s="71"/>
      <c r="AO96" s="71"/>
      <c r="AP96" s="71"/>
      <c r="AQ96" s="71"/>
      <c r="AR96" s="71"/>
      <c r="AS96" s="71"/>
      <c r="AT96" s="71"/>
      <c r="AU96" s="71"/>
      <c r="AV96" s="71"/>
      <c r="AW96" s="71"/>
      <c r="AX96" s="71"/>
      <c r="AY96" s="71"/>
      <c r="AZ96" s="71"/>
      <c r="BA96" s="71"/>
      <c r="BB96" s="12" t="s">
        <v>175</v>
      </c>
      <c r="BC96" s="87" t="s">
        <v>97</v>
      </c>
      <c r="BD96" s="31"/>
      <c r="BE96" s="29"/>
    </row>
    <row r="97" spans="1:57" s="32" customFormat="1" ht="12" customHeight="1" x14ac:dyDescent="0.25">
      <c r="A97" s="29"/>
      <c r="B97" s="30"/>
      <c r="C97" s="18"/>
      <c r="D97" s="19"/>
      <c r="E97" s="19"/>
      <c r="F97" s="19"/>
      <c r="G97" s="19"/>
      <c r="H97" s="19"/>
      <c r="I97" s="19"/>
      <c r="J97" s="19"/>
      <c r="K97" s="19"/>
      <c r="L97" s="19"/>
      <c r="M97" s="19"/>
      <c r="N97" s="19"/>
      <c r="O97" s="19"/>
      <c r="P97" s="19"/>
      <c r="Q97" s="19"/>
      <c r="R97" s="19"/>
      <c r="S97" s="19"/>
      <c r="T97" s="19"/>
      <c r="U97" s="19"/>
      <c r="V97" s="19"/>
      <c r="W97" s="19"/>
      <c r="X97" s="19"/>
      <c r="Y97" s="19"/>
      <c r="Z97" s="19"/>
      <c r="AA97" s="19"/>
      <c r="AB97" s="19"/>
      <c r="AC97" s="19"/>
      <c r="AD97" s="19"/>
      <c r="AE97" s="19"/>
      <c r="AF97" s="19"/>
      <c r="AG97" s="19"/>
      <c r="AH97" s="19"/>
      <c r="AI97" s="19"/>
      <c r="AJ97" s="19"/>
      <c r="AK97" s="19"/>
      <c r="AL97" s="334"/>
      <c r="AM97" s="334"/>
      <c r="AN97" s="334"/>
      <c r="AO97" s="334"/>
      <c r="AP97" s="334"/>
      <c r="AQ97" s="334"/>
      <c r="AR97" s="334"/>
      <c r="AS97" s="334"/>
      <c r="AT97" s="334"/>
      <c r="AU97" s="334"/>
      <c r="AV97" s="334"/>
      <c r="AW97" s="334"/>
      <c r="AX97" s="334"/>
      <c r="AY97" s="334"/>
      <c r="AZ97" s="334"/>
      <c r="BA97" s="334"/>
      <c r="BB97" s="20"/>
      <c r="BC97" s="21"/>
      <c r="BD97" s="31"/>
      <c r="BE97" s="29"/>
    </row>
    <row r="98" spans="1:57" s="32" customFormat="1" x14ac:dyDescent="0.25">
      <c r="A98" s="29"/>
      <c r="B98" s="30"/>
      <c r="C98" s="13"/>
      <c r="D98" s="14"/>
      <c r="E98" s="14"/>
      <c r="F98" s="14"/>
      <c r="G98" s="14"/>
      <c r="H98" s="14"/>
      <c r="I98" s="14"/>
      <c r="J98" s="14"/>
      <c r="K98" s="14"/>
      <c r="L98" s="14"/>
      <c r="M98" s="14"/>
      <c r="N98" s="14"/>
      <c r="O98" s="14"/>
      <c r="P98" s="14"/>
      <c r="Q98" s="14"/>
      <c r="R98" s="14"/>
      <c r="S98" s="14"/>
      <c r="T98" s="14"/>
      <c r="U98" s="14"/>
      <c r="V98" s="14"/>
      <c r="W98" s="14"/>
      <c r="X98" s="14"/>
      <c r="Y98" s="14"/>
      <c r="Z98" s="14"/>
      <c r="AA98" s="14"/>
      <c r="AB98" s="14"/>
      <c r="AC98" s="14"/>
      <c r="AD98" s="14"/>
      <c r="AE98" s="14"/>
      <c r="AF98" s="14"/>
      <c r="AG98" s="14"/>
      <c r="AH98" s="14"/>
      <c r="AI98" s="14"/>
      <c r="AJ98" s="14"/>
      <c r="AK98" s="14"/>
      <c r="AL98" s="15"/>
      <c r="AM98" s="15"/>
      <c r="AN98" s="15"/>
      <c r="AO98" s="15"/>
      <c r="AP98" s="15"/>
      <c r="AQ98" s="15"/>
      <c r="AR98" s="15"/>
      <c r="AS98" s="15"/>
      <c r="AT98" s="15"/>
      <c r="AU98" s="15"/>
      <c r="AV98" s="15"/>
      <c r="AW98" s="15"/>
      <c r="AX98" s="15"/>
      <c r="AY98" s="15"/>
      <c r="AZ98" s="15"/>
      <c r="BA98" s="15"/>
      <c r="BB98" s="16"/>
      <c r="BC98" s="17"/>
      <c r="BD98" s="31"/>
      <c r="BE98" s="29"/>
    </row>
    <row r="99" spans="1:57" s="32" customFormat="1" x14ac:dyDescent="0.25">
      <c r="A99" s="29"/>
      <c r="B99" s="30"/>
      <c r="C99" s="254" t="s">
        <v>98</v>
      </c>
      <c r="D99" s="255"/>
      <c r="E99" s="255"/>
      <c r="F99" s="255"/>
      <c r="G99" s="255"/>
      <c r="H99" s="255"/>
      <c r="I99" s="255"/>
      <c r="J99" s="255"/>
      <c r="K99" s="255"/>
      <c r="L99" s="255"/>
      <c r="M99" s="255"/>
      <c r="N99" s="255"/>
      <c r="O99" s="255"/>
      <c r="P99" s="255"/>
      <c r="Q99" s="255"/>
      <c r="R99" s="255"/>
      <c r="S99" s="255"/>
      <c r="T99" s="255"/>
      <c r="U99" s="255"/>
      <c r="V99" s="255"/>
      <c r="W99" s="255"/>
      <c r="X99" s="255"/>
      <c r="Y99" s="255"/>
      <c r="Z99" s="255"/>
      <c r="AA99" s="255"/>
      <c r="AB99" s="255"/>
      <c r="AC99" s="255"/>
      <c r="AD99" s="255"/>
      <c r="AE99" s="255"/>
      <c r="AF99" s="255"/>
      <c r="AG99" s="255"/>
      <c r="AH99" s="255"/>
      <c r="AI99" s="255"/>
      <c r="AJ99" s="255"/>
      <c r="AK99" s="255"/>
      <c r="AL99" s="255"/>
      <c r="AM99" s="255"/>
      <c r="AN99" s="255"/>
      <c r="AO99" s="255"/>
      <c r="AP99" s="255"/>
      <c r="AQ99" s="255"/>
      <c r="AR99" s="255"/>
      <c r="AS99" s="255"/>
      <c r="AT99" s="255"/>
      <c r="AU99" s="255"/>
      <c r="AV99" s="255"/>
      <c r="AW99" s="255"/>
      <c r="AX99" s="255"/>
      <c r="AY99" s="255"/>
      <c r="AZ99" s="255"/>
      <c r="BA99" s="255"/>
      <c r="BB99" s="255"/>
      <c r="BC99" s="256"/>
      <c r="BD99" s="31"/>
      <c r="BE99" s="29"/>
    </row>
    <row r="100" spans="1:57" s="32" customFormat="1" ht="147.75" customHeight="1" x14ac:dyDescent="0.25">
      <c r="A100" s="29"/>
      <c r="B100" s="30"/>
      <c r="C100" s="1">
        <v>1</v>
      </c>
      <c r="D100" s="387" t="s">
        <v>196</v>
      </c>
      <c r="E100" s="388"/>
      <c r="F100" s="3"/>
      <c r="G100" s="3"/>
      <c r="H100" s="3"/>
      <c r="I100" s="3"/>
      <c r="J100" s="3"/>
      <c r="K100" s="3"/>
      <c r="L100" s="3"/>
      <c r="M100" s="3"/>
      <c r="N100" s="3"/>
      <c r="O100" s="3"/>
      <c r="P100" s="3"/>
      <c r="Q100" s="3"/>
      <c r="R100" s="3"/>
      <c r="S100" s="3"/>
      <c r="T100" s="3"/>
      <c r="U100" s="3"/>
      <c r="V100" s="3"/>
      <c r="W100" s="3"/>
      <c r="X100" s="36"/>
      <c r="Y100" s="36"/>
      <c r="Z100" s="36"/>
      <c r="AA100" s="36"/>
      <c r="AB100" s="3"/>
      <c r="AC100" s="3"/>
      <c r="AD100" s="3"/>
      <c r="AE100" s="36"/>
      <c r="AF100" s="36"/>
      <c r="AG100" s="36"/>
      <c r="AH100" s="36"/>
      <c r="AI100" s="36"/>
      <c r="AJ100" s="36"/>
      <c r="AK100" s="36"/>
      <c r="AL100" s="36"/>
      <c r="AM100" s="36"/>
      <c r="AN100" s="36"/>
      <c r="AO100" s="36"/>
      <c r="AP100" s="36"/>
      <c r="AQ100" s="36"/>
      <c r="AR100" s="3"/>
      <c r="AS100" s="3"/>
      <c r="AT100" s="3"/>
      <c r="AU100" s="3"/>
      <c r="AV100" s="3"/>
      <c r="AW100" s="3"/>
      <c r="AX100" s="3"/>
      <c r="AY100" s="3"/>
      <c r="AZ100" s="3"/>
      <c r="BA100" s="3"/>
      <c r="BB100" s="12" t="s">
        <v>99</v>
      </c>
      <c r="BC100" s="84" t="s">
        <v>100</v>
      </c>
      <c r="BD100" s="31"/>
      <c r="BE100" s="29"/>
    </row>
    <row r="101" spans="1:57" s="32" customFormat="1" ht="50.25" customHeight="1" x14ac:dyDescent="0.25">
      <c r="A101" s="29"/>
      <c r="B101" s="30"/>
      <c r="C101" s="1">
        <v>2</v>
      </c>
      <c r="D101" s="400" t="s">
        <v>176</v>
      </c>
      <c r="E101" s="401"/>
      <c r="F101" s="3"/>
      <c r="G101" s="3"/>
      <c r="H101" s="3"/>
      <c r="I101" s="3"/>
      <c r="J101" s="3"/>
      <c r="K101" s="3"/>
      <c r="L101" s="3"/>
      <c r="M101" s="3"/>
      <c r="N101" s="3"/>
      <c r="O101" s="3"/>
      <c r="P101" s="3"/>
      <c r="Q101" s="3"/>
      <c r="R101" s="3"/>
      <c r="S101" s="3"/>
      <c r="T101" s="3"/>
      <c r="U101" s="3"/>
      <c r="V101" s="36"/>
      <c r="W101" s="36"/>
      <c r="X101" s="36"/>
      <c r="Y101" s="36"/>
      <c r="Z101" s="36"/>
      <c r="AA101" s="36"/>
      <c r="AB101" s="36"/>
      <c r="AC101" s="3"/>
      <c r="AD101" s="3"/>
      <c r="AE101" s="36"/>
      <c r="AF101" s="36"/>
      <c r="AG101" s="36"/>
      <c r="AH101" s="109"/>
      <c r="AI101" s="109"/>
      <c r="AJ101" s="109"/>
      <c r="AK101" s="109"/>
      <c r="AL101" s="109"/>
      <c r="AM101" s="109"/>
      <c r="AN101" s="109"/>
      <c r="AO101" s="109"/>
      <c r="AP101" s="109"/>
      <c r="AQ101" s="109"/>
      <c r="AR101" s="109"/>
      <c r="AS101" s="3"/>
      <c r="AT101" s="3"/>
      <c r="AU101" s="3"/>
      <c r="AV101" s="3"/>
      <c r="AW101" s="3"/>
      <c r="AX101" s="3"/>
      <c r="AY101" s="3"/>
      <c r="AZ101" s="3"/>
      <c r="BA101" s="3"/>
      <c r="BB101" s="2" t="s">
        <v>177</v>
      </c>
      <c r="BC101" s="84" t="s">
        <v>178</v>
      </c>
      <c r="BD101" s="31"/>
      <c r="BE101" s="29"/>
    </row>
    <row r="102" spans="1:57" s="32" customFormat="1" ht="51" customHeight="1" x14ac:dyDescent="0.25">
      <c r="A102" s="29"/>
      <c r="B102" s="30"/>
      <c r="C102" s="1">
        <v>3</v>
      </c>
      <c r="D102" s="378" t="s">
        <v>197</v>
      </c>
      <c r="E102" s="379"/>
      <c r="F102" s="3"/>
      <c r="G102" s="3"/>
      <c r="H102" s="3"/>
      <c r="I102" s="3"/>
      <c r="J102" s="3"/>
      <c r="K102" s="3"/>
      <c r="L102" s="3"/>
      <c r="M102" s="3"/>
      <c r="N102" s="3"/>
      <c r="O102" s="3"/>
      <c r="P102" s="3"/>
      <c r="Q102" s="3"/>
      <c r="R102" s="3"/>
      <c r="S102" s="3"/>
      <c r="T102" s="3"/>
      <c r="U102" s="3"/>
      <c r="V102" s="3"/>
      <c r="W102" s="3"/>
      <c r="X102" s="3"/>
      <c r="Y102" s="3"/>
      <c r="Z102" s="3"/>
      <c r="AA102" s="3"/>
      <c r="AB102" s="3"/>
      <c r="AC102" s="3"/>
      <c r="AD102" s="3"/>
      <c r="AE102" s="3"/>
      <c r="AF102" s="3"/>
      <c r="AG102" s="3"/>
      <c r="AH102" s="3"/>
      <c r="AI102" s="3"/>
      <c r="AJ102" s="36"/>
      <c r="AK102" s="36"/>
      <c r="AL102" s="36"/>
      <c r="AM102" s="36"/>
      <c r="AN102" s="36"/>
      <c r="AO102" s="36"/>
      <c r="AP102" s="36"/>
      <c r="AQ102" s="36"/>
      <c r="AR102" s="36"/>
      <c r="AS102" s="36"/>
      <c r="AT102" s="36"/>
      <c r="AU102" s="36"/>
      <c r="AV102" s="36"/>
      <c r="AW102" s="36"/>
      <c r="AX102" s="36"/>
      <c r="AY102" s="36"/>
      <c r="AZ102" s="36"/>
      <c r="BA102" s="3"/>
      <c r="BB102" s="12" t="s">
        <v>101</v>
      </c>
      <c r="BC102" s="84" t="s">
        <v>102</v>
      </c>
      <c r="BD102" s="31"/>
      <c r="BE102" s="29"/>
    </row>
    <row r="103" spans="1:57" s="32" customFormat="1" ht="51" customHeight="1" x14ac:dyDescent="0.25">
      <c r="A103" s="29"/>
      <c r="B103" s="30"/>
      <c r="C103" s="1">
        <v>4</v>
      </c>
      <c r="D103" s="402" t="s">
        <v>179</v>
      </c>
      <c r="E103" s="403"/>
      <c r="F103" s="3"/>
      <c r="G103" s="3"/>
      <c r="H103" s="3"/>
      <c r="I103" s="3"/>
      <c r="J103" s="3"/>
      <c r="K103" s="3"/>
      <c r="L103" s="3"/>
      <c r="M103" s="3"/>
      <c r="N103" s="3"/>
      <c r="O103" s="3"/>
      <c r="P103" s="3"/>
      <c r="Q103" s="3"/>
      <c r="R103" s="3"/>
      <c r="S103" s="3"/>
      <c r="T103" s="3"/>
      <c r="U103" s="3"/>
      <c r="V103" s="3"/>
      <c r="W103" s="3"/>
      <c r="X103" s="3"/>
      <c r="Y103" s="3"/>
      <c r="Z103" s="3"/>
      <c r="AA103" s="3"/>
      <c r="AB103" s="3"/>
      <c r="AC103" s="3"/>
      <c r="AD103" s="3"/>
      <c r="AE103" s="3"/>
      <c r="AF103" s="3"/>
      <c r="AG103" s="3"/>
      <c r="AH103" s="3"/>
      <c r="AI103" s="3"/>
      <c r="AJ103" s="36"/>
      <c r="AK103" s="36"/>
      <c r="AL103" s="112"/>
      <c r="AM103" s="112"/>
      <c r="AN103" s="112"/>
      <c r="AO103" s="112"/>
      <c r="AP103" s="36"/>
      <c r="AQ103" s="36"/>
      <c r="AR103" s="36"/>
      <c r="AS103" s="36"/>
      <c r="AT103" s="36"/>
      <c r="AU103" s="36"/>
      <c r="AV103" s="36"/>
      <c r="AW103" s="36"/>
      <c r="AX103" s="36"/>
      <c r="AY103" s="36"/>
      <c r="AZ103" s="36"/>
      <c r="BA103" s="3"/>
      <c r="BB103" s="12" t="s">
        <v>103</v>
      </c>
      <c r="BC103" s="84" t="s">
        <v>104</v>
      </c>
      <c r="BD103" s="31"/>
      <c r="BE103" s="29"/>
    </row>
    <row r="104" spans="1:57" s="32" customFormat="1" ht="45.75" customHeight="1" x14ac:dyDescent="0.25">
      <c r="A104" s="29"/>
      <c r="B104" s="30"/>
      <c r="C104" s="1">
        <v>5</v>
      </c>
      <c r="D104" s="396" t="s">
        <v>189</v>
      </c>
      <c r="E104" s="397"/>
      <c r="F104" s="3"/>
      <c r="G104" s="3"/>
      <c r="H104" s="3"/>
      <c r="I104" s="3"/>
      <c r="J104" s="36"/>
      <c r="K104" s="36"/>
      <c r="L104" s="36"/>
      <c r="M104" s="36"/>
      <c r="N104" s="36"/>
      <c r="O104" s="36"/>
      <c r="P104" s="36"/>
      <c r="Q104" s="36"/>
      <c r="R104" s="36"/>
      <c r="S104" s="36"/>
      <c r="T104" s="36"/>
      <c r="U104" s="36"/>
      <c r="V104" s="36"/>
      <c r="W104" s="36"/>
      <c r="X104" s="36"/>
      <c r="Y104" s="36"/>
      <c r="Z104" s="36"/>
      <c r="AA104" s="36"/>
      <c r="AB104" s="36"/>
      <c r="AC104" s="3"/>
      <c r="AD104" s="3"/>
      <c r="AE104" s="3"/>
      <c r="AF104" s="3"/>
      <c r="AG104" s="3"/>
      <c r="AH104" s="3"/>
      <c r="AI104" s="3"/>
      <c r="AJ104" s="3"/>
      <c r="AK104" s="3"/>
      <c r="AL104" s="3"/>
      <c r="AM104" s="3"/>
      <c r="AN104" s="3"/>
      <c r="AO104" s="3"/>
      <c r="AP104" s="3"/>
      <c r="AQ104" s="3"/>
      <c r="AR104" s="3"/>
      <c r="AS104" s="36"/>
      <c r="AT104" s="36"/>
      <c r="AU104" s="36"/>
      <c r="AV104" s="36"/>
      <c r="AW104" s="36"/>
      <c r="AX104" s="36"/>
      <c r="AY104" s="36"/>
      <c r="AZ104" s="36"/>
      <c r="BA104" s="3"/>
      <c r="BB104" s="12" t="s">
        <v>105</v>
      </c>
      <c r="BC104" s="84" t="s">
        <v>106</v>
      </c>
      <c r="BD104" s="31"/>
      <c r="BE104" s="29"/>
    </row>
    <row r="105" spans="1:57" s="32" customFormat="1" ht="72.75" customHeight="1" x14ac:dyDescent="0.25">
      <c r="A105" s="29"/>
      <c r="B105" s="30"/>
      <c r="C105" s="1">
        <v>6</v>
      </c>
      <c r="D105" s="387" t="s">
        <v>146</v>
      </c>
      <c r="E105" s="388"/>
      <c r="F105" s="3"/>
      <c r="G105" s="3"/>
      <c r="H105" s="3"/>
      <c r="I105" s="3"/>
      <c r="J105" s="36"/>
      <c r="K105" s="36"/>
      <c r="L105" s="36"/>
      <c r="M105" s="36"/>
      <c r="N105" s="36"/>
      <c r="O105" s="36"/>
      <c r="P105" s="36"/>
      <c r="Q105" s="36"/>
      <c r="R105" s="36"/>
      <c r="S105" s="36"/>
      <c r="T105" s="36"/>
      <c r="U105" s="36"/>
      <c r="V105" s="36"/>
      <c r="W105" s="36"/>
      <c r="X105" s="36"/>
      <c r="Y105" s="36"/>
      <c r="Z105" s="36"/>
      <c r="AA105" s="36"/>
      <c r="AB105" s="36"/>
      <c r="AC105" s="3"/>
      <c r="AD105" s="3"/>
      <c r="AE105" s="3"/>
      <c r="AF105" s="3"/>
      <c r="AG105" s="3"/>
      <c r="AH105" s="3"/>
      <c r="AI105" s="3"/>
      <c r="AJ105" s="3"/>
      <c r="AK105" s="3"/>
      <c r="AL105" s="3"/>
      <c r="AM105" s="3"/>
      <c r="AN105" s="3"/>
      <c r="AO105" s="3"/>
      <c r="AP105" s="3"/>
      <c r="AQ105" s="3"/>
      <c r="AR105" s="3"/>
      <c r="AS105" s="36"/>
      <c r="AT105" s="36"/>
      <c r="AU105" s="36"/>
      <c r="AV105" s="36"/>
      <c r="AW105" s="36"/>
      <c r="AX105" s="36"/>
      <c r="AY105" s="36"/>
      <c r="AZ105" s="36"/>
      <c r="BA105" s="3"/>
      <c r="BB105" s="12" t="s">
        <v>107</v>
      </c>
      <c r="BC105" s="84" t="s">
        <v>180</v>
      </c>
      <c r="BD105" s="31"/>
      <c r="BE105" s="29"/>
    </row>
    <row r="106" spans="1:57" s="32" customFormat="1" ht="42" customHeight="1" x14ac:dyDescent="0.25">
      <c r="A106" s="29"/>
      <c r="B106" s="30"/>
      <c r="C106" s="1">
        <v>7</v>
      </c>
      <c r="D106" s="274" t="s">
        <v>190</v>
      </c>
      <c r="E106" s="275"/>
      <c r="F106" s="3"/>
      <c r="G106" s="3"/>
      <c r="H106" s="3"/>
      <c r="I106" s="3"/>
      <c r="J106" s="36"/>
      <c r="K106" s="36"/>
      <c r="L106" s="36"/>
      <c r="M106" s="36"/>
      <c r="N106" s="36"/>
      <c r="O106" s="36"/>
      <c r="P106" s="36"/>
      <c r="Q106" s="36"/>
      <c r="R106" s="36"/>
      <c r="S106" s="36"/>
      <c r="T106" s="36"/>
      <c r="U106" s="36"/>
      <c r="V106" s="36"/>
      <c r="W106" s="36"/>
      <c r="X106" s="36"/>
      <c r="Y106" s="36"/>
      <c r="Z106" s="36"/>
      <c r="AA106" s="36"/>
      <c r="AB106" s="36"/>
      <c r="AC106" s="3"/>
      <c r="AD106" s="3"/>
      <c r="AE106" s="3"/>
      <c r="AF106" s="3"/>
      <c r="AG106" s="3"/>
      <c r="AH106" s="3"/>
      <c r="AI106" s="3"/>
      <c r="AJ106" s="3"/>
      <c r="AK106" s="3"/>
      <c r="AL106" s="3"/>
      <c r="AM106" s="3"/>
      <c r="AN106" s="3"/>
      <c r="AO106" s="3"/>
      <c r="AP106" s="3"/>
      <c r="AQ106" s="3"/>
      <c r="AR106" s="3"/>
      <c r="AS106" s="36"/>
      <c r="AT106" s="36"/>
      <c r="AU106" s="36"/>
      <c r="AV106" s="36"/>
      <c r="AW106" s="36"/>
      <c r="AX106" s="36"/>
      <c r="AY106" s="36"/>
      <c r="AZ106" s="36"/>
      <c r="BA106" s="3"/>
      <c r="BB106" s="12" t="s">
        <v>145</v>
      </c>
      <c r="BC106" s="84" t="s">
        <v>106</v>
      </c>
      <c r="BD106" s="31"/>
      <c r="BE106" s="29"/>
    </row>
    <row r="107" spans="1:57" s="32" customFormat="1" ht="35.25" customHeight="1" x14ac:dyDescent="0.25">
      <c r="A107" s="29"/>
      <c r="B107" s="30"/>
      <c r="C107" s="1">
        <v>8</v>
      </c>
      <c r="D107" s="391" t="s">
        <v>108</v>
      </c>
      <c r="E107" s="392"/>
      <c r="F107" s="3"/>
      <c r="G107" s="3"/>
      <c r="H107" s="3"/>
      <c r="I107" s="3"/>
      <c r="J107" s="36"/>
      <c r="K107" s="36"/>
      <c r="L107" s="36"/>
      <c r="M107" s="36"/>
      <c r="N107" s="36"/>
      <c r="O107" s="36"/>
      <c r="P107" s="36"/>
      <c r="Q107" s="36"/>
      <c r="R107" s="36"/>
      <c r="S107" s="36"/>
      <c r="T107" s="36"/>
      <c r="U107" s="36"/>
      <c r="V107" s="36"/>
      <c r="W107" s="36"/>
      <c r="X107" s="36"/>
      <c r="Y107" s="36"/>
      <c r="Z107" s="36"/>
      <c r="AA107" s="36"/>
      <c r="AB107" s="36"/>
      <c r="AC107" s="3"/>
      <c r="AD107" s="3"/>
      <c r="AE107" s="3"/>
      <c r="AF107" s="3"/>
      <c r="AG107" s="3"/>
      <c r="AH107" s="3"/>
      <c r="AI107" s="3"/>
      <c r="AJ107" s="3"/>
      <c r="AK107" s="3"/>
      <c r="AL107" s="3"/>
      <c r="AM107" s="3"/>
      <c r="AN107" s="3"/>
      <c r="AO107" s="3"/>
      <c r="AP107" s="3"/>
      <c r="AQ107" s="3"/>
      <c r="AR107" s="3"/>
      <c r="AS107" s="36"/>
      <c r="AT107" s="36"/>
      <c r="AU107" s="36"/>
      <c r="AV107" s="36"/>
      <c r="AW107" s="36"/>
      <c r="AX107" s="36"/>
      <c r="AY107" s="36"/>
      <c r="AZ107" s="36"/>
      <c r="BA107" s="3"/>
      <c r="BB107" s="82" t="s">
        <v>109</v>
      </c>
      <c r="BC107" s="88" t="s">
        <v>110</v>
      </c>
      <c r="BD107" s="31"/>
      <c r="BE107" s="29"/>
    </row>
    <row r="108" spans="1:57" s="32" customFormat="1" ht="6.75" customHeight="1" x14ac:dyDescent="0.25">
      <c r="A108" s="29"/>
      <c r="B108" s="30"/>
      <c r="C108" s="13"/>
      <c r="D108" s="14"/>
      <c r="E108" s="14"/>
      <c r="F108" s="14"/>
      <c r="G108" s="14"/>
      <c r="H108" s="14"/>
      <c r="I108" s="14"/>
      <c r="J108" s="14"/>
      <c r="K108" s="14"/>
      <c r="L108" s="14"/>
      <c r="M108" s="14"/>
      <c r="N108" s="14"/>
      <c r="O108" s="14"/>
      <c r="P108" s="14"/>
      <c r="Q108" s="14"/>
      <c r="R108" s="14"/>
      <c r="S108" s="14"/>
      <c r="T108" s="14"/>
      <c r="U108" s="14"/>
      <c r="V108" s="14"/>
      <c r="W108" s="14"/>
      <c r="X108" s="14"/>
      <c r="Y108" s="14"/>
      <c r="Z108" s="14"/>
      <c r="AA108" s="14"/>
      <c r="AB108" s="14"/>
      <c r="AC108" s="14"/>
      <c r="AD108" s="14"/>
      <c r="AE108" s="14"/>
      <c r="AF108" s="14"/>
      <c r="AG108" s="14"/>
      <c r="AH108" s="14"/>
      <c r="AI108" s="14"/>
      <c r="AJ108" s="14"/>
      <c r="AK108" s="14"/>
      <c r="AL108" s="15"/>
      <c r="AM108" s="15"/>
      <c r="AN108" s="15"/>
      <c r="AO108" s="15"/>
      <c r="AP108" s="15"/>
      <c r="AQ108" s="15"/>
      <c r="AR108" s="15"/>
      <c r="AS108" s="15"/>
      <c r="AT108" s="15"/>
      <c r="AU108" s="15"/>
      <c r="AV108" s="15"/>
      <c r="AW108" s="15"/>
      <c r="AX108" s="15"/>
      <c r="AY108" s="15"/>
      <c r="AZ108" s="15"/>
      <c r="BA108" s="15"/>
      <c r="BB108" s="16"/>
      <c r="BC108" s="17"/>
      <c r="BD108" s="31"/>
      <c r="BE108" s="29"/>
    </row>
    <row r="109" spans="1:57" s="32" customFormat="1" ht="17.25" customHeight="1" x14ac:dyDescent="0.25">
      <c r="A109" s="29"/>
      <c r="B109" s="30"/>
      <c r="C109" s="22"/>
      <c r="D109" s="22"/>
      <c r="E109" s="22"/>
      <c r="F109" s="22"/>
      <c r="G109" s="22"/>
      <c r="H109" s="22"/>
      <c r="I109" s="22"/>
      <c r="J109" s="22"/>
      <c r="K109" s="22"/>
      <c r="L109" s="22"/>
      <c r="M109" s="22"/>
      <c r="N109" s="22"/>
      <c r="O109" s="22"/>
      <c r="P109" s="22"/>
      <c r="Q109" s="22"/>
      <c r="R109" s="22"/>
      <c r="S109" s="22"/>
      <c r="T109" s="22"/>
      <c r="U109" s="22"/>
      <c r="V109" s="22"/>
      <c r="W109" s="22"/>
      <c r="X109" s="22"/>
      <c r="Y109" s="22"/>
      <c r="Z109" s="22"/>
      <c r="AA109" s="22"/>
      <c r="AB109" s="22"/>
      <c r="AC109" s="22"/>
      <c r="AD109" s="22"/>
      <c r="AE109" s="22"/>
      <c r="AF109" s="22"/>
      <c r="AG109" s="22"/>
      <c r="AH109" s="22"/>
      <c r="AI109" s="22"/>
      <c r="AJ109" s="22"/>
      <c r="AK109" s="22"/>
      <c r="AL109" s="22"/>
      <c r="AM109" s="22"/>
      <c r="AN109" s="22"/>
      <c r="AO109" s="22"/>
      <c r="AP109" s="22"/>
      <c r="AQ109" s="22"/>
      <c r="AR109" s="22"/>
      <c r="AS109" s="22"/>
      <c r="AT109" s="22"/>
      <c r="AU109" s="22"/>
      <c r="AV109" s="22"/>
      <c r="AW109" s="22"/>
      <c r="AX109" s="22"/>
      <c r="AY109" s="22"/>
      <c r="AZ109" s="22"/>
      <c r="BA109" s="22"/>
      <c r="BB109" s="22"/>
      <c r="BC109" s="22"/>
      <c r="BD109" s="31"/>
      <c r="BE109" s="29"/>
    </row>
    <row r="110" spans="1:57" s="32" customFormat="1" ht="30" customHeight="1" x14ac:dyDescent="0.25">
      <c r="A110" s="29"/>
      <c r="B110" s="30"/>
      <c r="C110" s="389" t="s">
        <v>111</v>
      </c>
      <c r="D110" s="389"/>
      <c r="E110" s="389"/>
      <c r="F110" s="389"/>
      <c r="G110" s="389"/>
      <c r="H110" s="389"/>
      <c r="I110" s="389"/>
      <c r="J110" s="389"/>
      <c r="K110" s="389"/>
      <c r="L110" s="389"/>
      <c r="M110" s="389"/>
      <c r="N110" s="389"/>
      <c r="O110" s="389"/>
      <c r="P110" s="389"/>
      <c r="Q110" s="389"/>
      <c r="R110" s="389"/>
      <c r="S110" s="389"/>
      <c r="T110" s="389"/>
      <c r="U110" s="389"/>
      <c r="V110" s="389"/>
      <c r="W110" s="389"/>
      <c r="X110" s="389"/>
      <c r="Y110" s="389"/>
      <c r="Z110" s="389"/>
      <c r="AA110" s="389"/>
      <c r="AB110" s="389"/>
      <c r="AC110" s="389"/>
      <c r="AD110" s="389"/>
      <c r="AE110" s="389"/>
      <c r="AF110" s="389"/>
      <c r="AG110" s="389"/>
      <c r="AH110" s="389"/>
      <c r="AI110" s="389"/>
      <c r="AJ110" s="389"/>
      <c r="AK110" s="389"/>
      <c r="AL110" s="389"/>
      <c r="AM110" s="389"/>
      <c r="AN110" s="389"/>
      <c r="AO110" s="389"/>
      <c r="AP110" s="389"/>
      <c r="AQ110" s="389"/>
      <c r="AR110" s="389"/>
      <c r="AS110" s="389"/>
      <c r="AT110" s="389"/>
      <c r="AU110" s="389"/>
      <c r="AV110" s="389"/>
      <c r="AW110" s="389"/>
      <c r="AX110" s="389"/>
      <c r="AY110" s="389"/>
      <c r="AZ110" s="389"/>
      <c r="BA110" s="389"/>
      <c r="BB110" s="389"/>
      <c r="BC110" s="389"/>
      <c r="BD110" s="31"/>
      <c r="BE110" s="29"/>
    </row>
    <row r="111" spans="1:57" s="32" customFormat="1" ht="12" customHeight="1" x14ac:dyDescent="0.25">
      <c r="A111" s="29"/>
      <c r="B111" s="30"/>
      <c r="C111" s="389" t="s">
        <v>112</v>
      </c>
      <c r="D111" s="389"/>
      <c r="E111" s="389"/>
      <c r="F111" s="389"/>
      <c r="G111" s="389"/>
      <c r="H111" s="389"/>
      <c r="I111" s="389"/>
      <c r="J111" s="389"/>
      <c r="K111" s="389"/>
      <c r="L111" s="389"/>
      <c r="M111" s="389"/>
      <c r="N111" s="389"/>
      <c r="O111" s="389"/>
      <c r="P111" s="389"/>
      <c r="Q111" s="389"/>
      <c r="R111" s="389"/>
      <c r="S111" s="389"/>
      <c r="T111" s="389"/>
      <c r="U111" s="389"/>
      <c r="V111" s="389"/>
      <c r="W111" s="389"/>
      <c r="X111" s="389"/>
      <c r="Y111" s="389"/>
      <c r="Z111" s="389"/>
      <c r="AA111" s="389"/>
      <c r="AB111" s="389"/>
      <c r="AC111" s="389"/>
      <c r="AD111" s="389"/>
      <c r="AE111" s="389"/>
      <c r="AF111" s="389"/>
      <c r="AG111" s="389"/>
      <c r="AH111" s="389"/>
      <c r="AI111" s="389"/>
      <c r="AJ111" s="389"/>
      <c r="AK111" s="389"/>
      <c r="AL111" s="389"/>
      <c r="AM111" s="389"/>
      <c r="AN111" s="389"/>
      <c r="AO111" s="389"/>
      <c r="AP111" s="389"/>
      <c r="AQ111" s="389"/>
      <c r="AR111" s="389"/>
      <c r="AS111" s="389"/>
      <c r="AT111" s="389"/>
      <c r="AU111" s="389"/>
      <c r="AV111" s="389"/>
      <c r="AW111" s="389"/>
      <c r="AX111" s="389"/>
      <c r="AY111" s="389"/>
      <c r="AZ111" s="389"/>
      <c r="BA111" s="389"/>
      <c r="BB111" s="389"/>
      <c r="BC111" s="389"/>
      <c r="BD111" s="31"/>
      <c r="BE111" s="29"/>
    </row>
    <row r="112" spans="1:57" s="32" customFormat="1" ht="12" customHeight="1" x14ac:dyDescent="0.25">
      <c r="A112" s="29"/>
      <c r="B112" s="30"/>
      <c r="C112" s="389" t="s">
        <v>113</v>
      </c>
      <c r="D112" s="389"/>
      <c r="E112" s="389"/>
      <c r="F112" s="389"/>
      <c r="G112" s="389"/>
      <c r="H112" s="389"/>
      <c r="I112" s="389"/>
      <c r="J112" s="389"/>
      <c r="K112" s="389"/>
      <c r="L112" s="389"/>
      <c r="M112" s="389"/>
      <c r="N112" s="389"/>
      <c r="O112" s="389"/>
      <c r="P112" s="389"/>
      <c r="Q112" s="389"/>
      <c r="R112" s="389"/>
      <c r="S112" s="389"/>
      <c r="T112" s="389"/>
      <c r="U112" s="389"/>
      <c r="V112" s="389"/>
      <c r="W112" s="389"/>
      <c r="X112" s="389"/>
      <c r="Y112" s="389"/>
      <c r="Z112" s="389"/>
      <c r="AA112" s="389"/>
      <c r="AB112" s="389"/>
      <c r="AC112" s="389"/>
      <c r="AD112" s="389"/>
      <c r="AE112" s="389"/>
      <c r="AF112" s="389"/>
      <c r="AG112" s="389"/>
      <c r="AH112" s="389"/>
      <c r="AI112" s="389"/>
      <c r="AJ112" s="389"/>
      <c r="AK112" s="389"/>
      <c r="AL112" s="389"/>
      <c r="AM112" s="389"/>
      <c r="AN112" s="389"/>
      <c r="AO112" s="389"/>
      <c r="AP112" s="389"/>
      <c r="AQ112" s="389"/>
      <c r="AR112" s="389"/>
      <c r="AS112" s="389"/>
      <c r="AT112" s="389"/>
      <c r="AU112" s="389"/>
      <c r="AV112" s="389"/>
      <c r="AW112" s="389"/>
      <c r="AX112" s="389"/>
      <c r="AY112" s="389"/>
      <c r="AZ112" s="389"/>
      <c r="BA112" s="389"/>
      <c r="BB112" s="389"/>
      <c r="BC112" s="389"/>
      <c r="BD112" s="31"/>
      <c r="BE112" s="29"/>
    </row>
    <row r="113" spans="1:57" s="32" customFormat="1" x14ac:dyDescent="0.25">
      <c r="A113" s="29"/>
      <c r="B113" s="30"/>
      <c r="C113" s="389" t="s">
        <v>181</v>
      </c>
      <c r="D113" s="389"/>
      <c r="E113" s="389"/>
      <c r="F113" s="389"/>
      <c r="G113" s="389"/>
      <c r="H113" s="389"/>
      <c r="I113" s="389"/>
      <c r="J113" s="389"/>
      <c r="K113" s="389"/>
      <c r="L113" s="389"/>
      <c r="M113" s="389"/>
      <c r="N113" s="389"/>
      <c r="O113" s="389"/>
      <c r="P113" s="389"/>
      <c r="Q113" s="389"/>
      <c r="R113" s="389"/>
      <c r="S113" s="389"/>
      <c r="T113" s="389"/>
      <c r="U113" s="389"/>
      <c r="V113" s="389"/>
      <c r="W113" s="389"/>
      <c r="X113" s="389"/>
      <c r="Y113" s="389"/>
      <c r="Z113" s="389"/>
      <c r="AA113" s="389"/>
      <c r="AB113" s="389"/>
      <c r="AC113" s="389"/>
      <c r="AD113" s="389"/>
      <c r="AE113" s="389"/>
      <c r="AF113" s="389"/>
      <c r="AG113" s="389"/>
      <c r="AH113" s="389"/>
      <c r="AI113" s="389"/>
      <c r="AJ113" s="389"/>
      <c r="AK113" s="389"/>
      <c r="AL113" s="389"/>
      <c r="AM113" s="389"/>
      <c r="AN113" s="389"/>
      <c r="AO113" s="389"/>
      <c r="AP113" s="389"/>
      <c r="AQ113" s="389"/>
      <c r="AR113" s="389"/>
      <c r="AS113" s="389"/>
      <c r="AT113" s="389"/>
      <c r="AU113" s="389"/>
      <c r="AV113" s="389"/>
      <c r="AW113" s="389"/>
      <c r="AX113" s="389"/>
      <c r="AY113" s="389"/>
      <c r="AZ113" s="389"/>
      <c r="BA113" s="389"/>
      <c r="BB113" s="389"/>
      <c r="BC113" s="389"/>
      <c r="BD113" s="31"/>
      <c r="BE113" s="29"/>
    </row>
    <row r="114" spans="1:57" s="32" customFormat="1" ht="15" customHeight="1" x14ac:dyDescent="0.25">
      <c r="A114" s="29"/>
      <c r="B114" s="30"/>
      <c r="C114" s="389"/>
      <c r="D114" s="389"/>
      <c r="E114" s="389"/>
      <c r="F114" s="389"/>
      <c r="G114" s="389"/>
      <c r="H114" s="389"/>
      <c r="I114" s="389"/>
      <c r="J114" s="389"/>
      <c r="K114" s="389"/>
      <c r="L114" s="389"/>
      <c r="M114" s="389"/>
      <c r="N114" s="389"/>
      <c r="O114" s="389"/>
      <c r="P114" s="389"/>
      <c r="Q114" s="389"/>
      <c r="R114" s="389"/>
      <c r="S114" s="389"/>
      <c r="T114" s="389"/>
      <c r="U114" s="389"/>
      <c r="V114" s="389"/>
      <c r="W114" s="389"/>
      <c r="X114" s="389"/>
      <c r="Y114" s="389"/>
      <c r="Z114" s="389"/>
      <c r="AA114" s="389"/>
      <c r="AB114" s="389"/>
      <c r="AC114" s="389"/>
      <c r="AD114" s="389"/>
      <c r="AE114" s="389"/>
      <c r="AF114" s="389"/>
      <c r="AG114" s="389"/>
      <c r="AH114" s="389"/>
      <c r="AI114" s="389"/>
      <c r="AJ114" s="389"/>
      <c r="AK114" s="389"/>
      <c r="AL114" s="389"/>
      <c r="AM114" s="389"/>
      <c r="AN114" s="389"/>
      <c r="AO114" s="389"/>
      <c r="AP114" s="389"/>
      <c r="AQ114" s="389"/>
      <c r="AR114" s="389"/>
      <c r="AS114" s="389"/>
      <c r="AT114" s="389"/>
      <c r="AU114" s="389"/>
      <c r="AV114" s="389"/>
      <c r="AW114" s="389"/>
      <c r="AX114" s="389"/>
      <c r="AY114" s="389"/>
      <c r="AZ114" s="389"/>
      <c r="BA114" s="389"/>
      <c r="BB114" s="389"/>
      <c r="BC114" s="389"/>
      <c r="BD114" s="31"/>
      <c r="BE114" s="29"/>
    </row>
    <row r="115" spans="1:57" s="32" customFormat="1" ht="15" customHeight="1" x14ac:dyDescent="0.25">
      <c r="A115" s="29"/>
      <c r="B115" s="30"/>
      <c r="C115" s="89"/>
      <c r="D115" s="89"/>
      <c r="E115" s="89"/>
      <c r="F115" s="89"/>
      <c r="G115" s="89"/>
      <c r="H115" s="89"/>
      <c r="I115" s="89"/>
      <c r="J115" s="89"/>
      <c r="K115" s="89"/>
      <c r="L115" s="89"/>
      <c r="M115" s="89"/>
      <c r="N115" s="89"/>
      <c r="O115" s="89"/>
      <c r="P115" s="89"/>
      <c r="Q115" s="89"/>
      <c r="R115" s="89"/>
      <c r="S115" s="89"/>
      <c r="T115" s="89"/>
      <c r="U115" s="89"/>
      <c r="V115" s="89"/>
      <c r="W115" s="89"/>
      <c r="X115" s="89"/>
      <c r="Y115" s="89"/>
      <c r="Z115" s="89"/>
      <c r="AA115" s="89"/>
      <c r="AB115" s="89"/>
      <c r="AC115" s="89"/>
      <c r="AD115" s="89"/>
      <c r="AE115" s="89"/>
      <c r="AF115" s="89"/>
      <c r="AG115" s="89"/>
      <c r="AH115" s="89"/>
      <c r="AI115" s="89"/>
      <c r="AJ115" s="89"/>
      <c r="AK115" s="89"/>
      <c r="AL115" s="89"/>
      <c r="AM115" s="89"/>
      <c r="AN115" s="89"/>
      <c r="AO115" s="89"/>
      <c r="AP115" s="89"/>
      <c r="AQ115" s="89"/>
      <c r="AR115" s="89"/>
      <c r="AS115" s="89"/>
      <c r="AT115" s="89"/>
      <c r="AU115" s="89"/>
      <c r="AV115" s="89"/>
      <c r="AW115" s="89"/>
      <c r="AX115" s="89"/>
      <c r="AY115" s="89"/>
      <c r="AZ115" s="89"/>
      <c r="BA115" s="89"/>
      <c r="BB115" s="89"/>
      <c r="BC115" s="89"/>
      <c r="BD115" s="31"/>
      <c r="BE115" s="29"/>
    </row>
    <row r="116" spans="1:57" s="32" customFormat="1" ht="15" customHeight="1" x14ac:dyDescent="0.25">
      <c r="A116" s="29"/>
      <c r="B116" s="30"/>
      <c r="C116" s="390" t="s">
        <v>114</v>
      </c>
      <c r="D116" s="390"/>
      <c r="E116" s="390"/>
      <c r="F116" s="390"/>
      <c r="G116" s="390"/>
      <c r="H116" s="390"/>
      <c r="I116" s="390"/>
      <c r="J116" s="390"/>
      <c r="K116" s="390"/>
      <c r="L116" s="390"/>
      <c r="M116" s="390"/>
      <c r="N116" s="390"/>
      <c r="O116" s="390"/>
      <c r="P116" s="390"/>
      <c r="Q116" s="390"/>
      <c r="R116" s="390"/>
      <c r="S116" s="390"/>
      <c r="T116" s="390"/>
      <c r="U116" s="390"/>
      <c r="V116" s="390"/>
      <c r="W116" s="390"/>
      <c r="X116" s="390"/>
      <c r="Y116" s="390"/>
      <c r="Z116" s="390"/>
      <c r="AA116" s="390"/>
      <c r="AB116" s="390"/>
      <c r="AC116" s="390"/>
      <c r="AD116" s="390"/>
      <c r="AE116" s="390"/>
      <c r="AF116" s="390"/>
      <c r="AG116" s="390"/>
      <c r="AH116" s="390"/>
      <c r="AI116" s="390"/>
      <c r="AJ116" s="390"/>
      <c r="AK116" s="390"/>
      <c r="AL116" s="390"/>
      <c r="AM116" s="390"/>
      <c r="AN116" s="390"/>
      <c r="AO116" s="390"/>
      <c r="AP116" s="390"/>
      <c r="AQ116" s="390"/>
      <c r="AR116" s="390"/>
      <c r="AS116" s="390"/>
      <c r="AT116" s="390"/>
      <c r="AU116" s="390"/>
      <c r="AV116" s="390"/>
      <c r="AW116" s="390"/>
      <c r="AX116" s="390"/>
      <c r="AY116" s="390"/>
      <c r="AZ116" s="390"/>
      <c r="BA116" s="390"/>
      <c r="BB116" s="390"/>
      <c r="BC116" s="390"/>
      <c r="BD116" s="31"/>
      <c r="BE116" s="29"/>
    </row>
    <row r="117" spans="1:57" s="32" customFormat="1" ht="15" customHeight="1" x14ac:dyDescent="0.25">
      <c r="A117" s="29"/>
      <c r="B117" s="30"/>
      <c r="C117" s="47" t="s">
        <v>195</v>
      </c>
      <c r="D117" s="47"/>
      <c r="E117" s="47"/>
      <c r="F117" s="47"/>
      <c r="G117" s="47"/>
      <c r="H117" s="47"/>
      <c r="I117" s="47"/>
      <c r="J117" s="47"/>
      <c r="K117" s="47"/>
      <c r="L117" s="47"/>
      <c r="M117" s="47"/>
      <c r="N117" s="47"/>
      <c r="O117" s="47"/>
      <c r="P117" s="47"/>
      <c r="Q117" s="47"/>
      <c r="R117" s="47"/>
      <c r="S117" s="47"/>
      <c r="T117" s="47"/>
      <c r="U117" s="47"/>
      <c r="V117" s="47"/>
      <c r="W117" s="47"/>
      <c r="X117" s="47"/>
      <c r="Y117" s="47"/>
      <c r="Z117" s="47"/>
      <c r="AA117" s="47"/>
      <c r="AB117" s="47"/>
      <c r="AC117" s="47"/>
      <c r="AD117" s="47"/>
      <c r="AE117" s="47"/>
      <c r="AF117" s="47"/>
      <c r="AG117" s="47"/>
      <c r="AH117" s="47"/>
      <c r="AI117" s="47"/>
      <c r="AJ117" s="47"/>
      <c r="AK117" s="47"/>
      <c r="AL117" s="47"/>
      <c r="AM117" s="47"/>
      <c r="AN117" s="47"/>
      <c r="AO117" s="47"/>
      <c r="AP117" s="47"/>
      <c r="AQ117" s="47"/>
      <c r="AR117" s="47"/>
      <c r="AS117" s="47"/>
      <c r="AT117" s="47"/>
      <c r="AU117" s="47"/>
      <c r="AV117" s="47"/>
      <c r="AW117" s="47"/>
      <c r="AX117" s="47"/>
      <c r="AY117" s="47"/>
      <c r="AZ117" s="47"/>
      <c r="BA117" s="47"/>
      <c r="BB117" s="47"/>
      <c r="BC117" s="47"/>
      <c r="BD117" s="31"/>
      <c r="BE117" s="29"/>
    </row>
    <row r="118" spans="1:57" s="32" customFormat="1" ht="15" customHeight="1" x14ac:dyDescent="0.25">
      <c r="A118" s="29"/>
      <c r="B118" s="30"/>
      <c r="C118" s="390" t="s">
        <v>147</v>
      </c>
      <c r="D118" s="390"/>
      <c r="E118" s="390"/>
      <c r="F118" s="390"/>
      <c r="G118" s="390"/>
      <c r="H118" s="390"/>
      <c r="I118" s="390"/>
      <c r="J118" s="390"/>
      <c r="K118" s="390"/>
      <c r="L118" s="390"/>
      <c r="M118" s="390"/>
      <c r="N118" s="390"/>
      <c r="O118" s="390"/>
      <c r="P118" s="390"/>
      <c r="Q118" s="390"/>
      <c r="R118" s="390"/>
      <c r="S118" s="390"/>
      <c r="T118" s="390"/>
      <c r="U118" s="390"/>
      <c r="V118" s="390"/>
      <c r="W118" s="390"/>
      <c r="X118" s="390"/>
      <c r="Y118" s="390"/>
      <c r="Z118" s="390"/>
      <c r="AA118" s="390"/>
      <c r="AB118" s="390"/>
      <c r="AC118" s="390"/>
      <c r="AD118" s="390"/>
      <c r="AE118" s="390"/>
      <c r="AF118" s="390"/>
      <c r="AG118" s="390"/>
      <c r="AH118" s="390"/>
      <c r="AI118" s="390"/>
      <c r="AJ118" s="390"/>
      <c r="AK118" s="390"/>
      <c r="AL118" s="390"/>
      <c r="AM118" s="390"/>
      <c r="AN118" s="390"/>
      <c r="AO118" s="390"/>
      <c r="AP118" s="390"/>
      <c r="AQ118" s="390"/>
      <c r="AR118" s="390"/>
      <c r="AS118" s="390"/>
      <c r="AT118" s="390"/>
      <c r="AU118" s="390"/>
      <c r="AV118" s="390"/>
      <c r="AW118" s="390"/>
      <c r="AX118" s="390"/>
      <c r="AY118" s="390"/>
      <c r="AZ118" s="390"/>
      <c r="BA118" s="390"/>
      <c r="BB118" s="390"/>
      <c r="BC118" s="390"/>
      <c r="BD118" s="31"/>
      <c r="BE118" s="29"/>
    </row>
    <row r="119" spans="1:57" s="32" customFormat="1" ht="12" customHeight="1" x14ac:dyDescent="0.25">
      <c r="A119" s="29"/>
      <c r="B119" s="30"/>
      <c r="C119" s="280" t="s">
        <v>210</v>
      </c>
      <c r="D119" s="280"/>
      <c r="E119" s="280"/>
      <c r="F119" s="280"/>
      <c r="G119" s="280"/>
      <c r="H119" s="280"/>
      <c r="I119" s="280"/>
      <c r="J119" s="280"/>
      <c r="K119" s="280"/>
      <c r="L119" s="280"/>
      <c r="M119" s="280"/>
      <c r="N119" s="280"/>
      <c r="O119" s="280"/>
      <c r="P119" s="280"/>
      <c r="Q119" s="280"/>
      <c r="R119" s="280"/>
      <c r="S119" s="280"/>
      <c r="T119" s="280"/>
      <c r="U119" s="280"/>
      <c r="V119" s="280"/>
      <c r="W119" s="280"/>
      <c r="X119" s="280"/>
      <c r="Y119" s="280"/>
      <c r="Z119" s="280"/>
      <c r="AA119" s="280"/>
      <c r="AB119" s="280"/>
      <c r="AC119" s="280"/>
      <c r="AD119" s="280"/>
      <c r="AE119" s="280"/>
      <c r="AF119" s="280"/>
      <c r="AG119" s="280"/>
      <c r="AH119" s="280"/>
      <c r="AI119" s="280"/>
      <c r="AJ119" s="280"/>
      <c r="AK119" s="280"/>
      <c r="AL119" s="280"/>
      <c r="AM119" s="280"/>
      <c r="AN119" s="280"/>
      <c r="AO119" s="280"/>
      <c r="AP119" s="280"/>
      <c r="AQ119" s="280"/>
      <c r="AR119" s="280"/>
      <c r="AS119" s="280"/>
      <c r="AT119" s="280"/>
      <c r="AU119" s="280"/>
      <c r="AV119" s="394"/>
      <c r="AW119" s="394"/>
      <c r="AX119" s="394"/>
      <c r="AY119" s="394"/>
      <c r="AZ119" s="394"/>
      <c r="BA119" s="394"/>
      <c r="BB119" s="24"/>
      <c r="BC119" s="29"/>
      <c r="BD119" s="31"/>
      <c r="BE119" s="29"/>
    </row>
    <row r="120" spans="1:57" s="32" customFormat="1" ht="12" customHeight="1" x14ac:dyDescent="0.25">
      <c r="A120" s="29"/>
      <c r="B120" s="30"/>
      <c r="C120" s="120"/>
      <c r="D120" s="120"/>
      <c r="E120" s="120"/>
      <c r="F120" s="120"/>
      <c r="G120" s="120"/>
      <c r="H120" s="120"/>
      <c r="I120" s="120"/>
      <c r="J120" s="120"/>
      <c r="K120" s="120"/>
      <c r="L120" s="120"/>
      <c r="M120" s="120"/>
      <c r="N120" s="120"/>
      <c r="O120" s="120"/>
      <c r="P120" s="120"/>
      <c r="Q120" s="120"/>
      <c r="R120" s="393"/>
      <c r="S120" s="393"/>
      <c r="T120" s="393"/>
      <c r="U120" s="393"/>
      <c r="V120" s="393"/>
      <c r="W120" s="393"/>
      <c r="X120" s="393"/>
      <c r="Y120" s="393"/>
      <c r="Z120" s="393"/>
      <c r="AA120" s="393"/>
      <c r="AB120" s="393"/>
      <c r="AC120" s="393"/>
      <c r="AD120" s="393"/>
      <c r="AE120" s="393"/>
      <c r="AF120" s="393"/>
      <c r="AG120" s="393"/>
      <c r="AH120" s="393"/>
      <c r="AI120" s="393"/>
      <c r="AJ120" s="393"/>
      <c r="AK120" s="393"/>
      <c r="AL120" s="393"/>
      <c r="AM120" s="393"/>
      <c r="AN120" s="393"/>
      <c r="AO120" s="393"/>
      <c r="AP120" s="393"/>
      <c r="AQ120" s="393"/>
      <c r="AR120" s="393"/>
      <c r="AS120" s="393"/>
      <c r="AT120" s="393"/>
      <c r="AU120" s="393"/>
      <c r="AV120" s="395"/>
      <c r="AW120" s="395"/>
      <c r="AX120" s="395"/>
      <c r="AY120" s="395"/>
      <c r="AZ120" s="395"/>
      <c r="BA120" s="395"/>
      <c r="BB120" s="29"/>
      <c r="BC120" s="29"/>
      <c r="BD120" s="31"/>
      <c r="BE120" s="29"/>
    </row>
    <row r="121" spans="1:57" s="29" customFormat="1" ht="12" customHeight="1" x14ac:dyDescent="0.25">
      <c r="B121" s="30"/>
      <c r="C121" s="47"/>
      <c r="D121" s="47"/>
      <c r="E121" s="47"/>
      <c r="F121" s="47"/>
      <c r="G121" s="47"/>
      <c r="H121" s="47"/>
      <c r="I121" s="47"/>
      <c r="J121" s="47"/>
      <c r="K121" s="47"/>
      <c r="L121" s="47"/>
      <c r="M121" s="47"/>
      <c r="N121" s="47"/>
      <c r="O121" s="47"/>
      <c r="P121" s="47"/>
      <c r="Q121" s="47"/>
      <c r="R121" s="47"/>
      <c r="S121" s="47"/>
      <c r="T121" s="47"/>
      <c r="U121" s="47"/>
      <c r="V121" s="47"/>
      <c r="W121" s="47"/>
      <c r="X121" s="47"/>
      <c r="Y121" s="47"/>
      <c r="Z121" s="47"/>
      <c r="AA121" s="47"/>
      <c r="AB121" s="47"/>
      <c r="AC121" s="47"/>
      <c r="AD121" s="47"/>
      <c r="AE121" s="47"/>
      <c r="AF121" s="47"/>
      <c r="AG121" s="47"/>
      <c r="AH121" s="47"/>
      <c r="AI121" s="47"/>
      <c r="AJ121" s="47"/>
      <c r="AK121" s="47"/>
      <c r="AL121" s="47"/>
      <c r="AM121" s="47"/>
      <c r="AN121" s="47"/>
      <c r="AO121" s="23"/>
      <c r="AP121" s="23"/>
      <c r="AQ121" s="23"/>
      <c r="AR121" s="23"/>
      <c r="AS121" s="23"/>
      <c r="AT121" s="23"/>
      <c r="AU121" s="23"/>
      <c r="AV121" s="23"/>
      <c r="AW121" s="23"/>
      <c r="AX121" s="23"/>
      <c r="AY121" s="23"/>
      <c r="AZ121" s="23"/>
      <c r="BA121" s="23"/>
      <c r="BB121" s="23"/>
      <c r="BC121" s="48"/>
      <c r="BD121" s="31"/>
    </row>
    <row r="122" spans="1:57" s="32" customFormat="1" x14ac:dyDescent="0.25">
      <c r="A122" s="29"/>
      <c r="B122" s="30"/>
      <c r="C122" s="29"/>
      <c r="D122" s="43" t="s">
        <v>115</v>
      </c>
      <c r="E122" s="29"/>
      <c r="F122" s="29"/>
      <c r="G122" s="29"/>
      <c r="H122" s="29"/>
      <c r="I122" s="29"/>
      <c r="J122" s="29"/>
      <c r="K122" s="29"/>
      <c r="L122" s="29"/>
      <c r="M122" s="29"/>
      <c r="N122" s="29"/>
      <c r="O122" s="29"/>
      <c r="P122" s="29"/>
      <c r="Q122" s="29"/>
      <c r="R122" s="29"/>
      <c r="S122" s="29"/>
      <c r="T122" s="29"/>
      <c r="U122" s="29"/>
      <c r="V122" s="29"/>
      <c r="W122" s="29"/>
      <c r="X122" s="29"/>
      <c r="Y122" s="29"/>
      <c r="Z122" s="29"/>
      <c r="AA122" s="29"/>
      <c r="AB122" s="29"/>
      <c r="AC122" s="29"/>
      <c r="AD122" s="29"/>
      <c r="AE122" s="29"/>
      <c r="AF122" s="29"/>
      <c r="AG122" s="29"/>
      <c r="AH122" s="29"/>
      <c r="AI122" s="29"/>
      <c r="AJ122" s="29"/>
      <c r="AK122" s="29"/>
      <c r="AL122" s="29"/>
      <c r="AM122" s="29"/>
      <c r="AN122" s="29"/>
      <c r="AO122" s="29"/>
      <c r="AP122" s="29"/>
      <c r="AQ122" s="29"/>
      <c r="AR122" s="29"/>
      <c r="AS122" s="29"/>
      <c r="AT122" s="29"/>
      <c r="AU122" s="29"/>
      <c r="AV122" s="29"/>
      <c r="AW122" s="29"/>
      <c r="AX122" s="29"/>
      <c r="AY122" s="29"/>
      <c r="AZ122" s="29"/>
      <c r="BA122" s="29"/>
      <c r="BB122" s="29"/>
      <c r="BC122" s="29"/>
      <c r="BD122" s="31"/>
      <c r="BE122" s="29"/>
    </row>
    <row r="123" spans="1:57" s="32" customFormat="1" ht="12.75" thickBot="1" x14ac:dyDescent="0.3">
      <c r="A123" s="29"/>
      <c r="B123" s="44"/>
      <c r="C123" s="45"/>
      <c r="D123" s="45"/>
      <c r="E123" s="45"/>
      <c r="F123" s="45"/>
      <c r="G123" s="45"/>
      <c r="H123" s="45"/>
      <c r="I123" s="45"/>
      <c r="J123" s="45"/>
      <c r="K123" s="45"/>
      <c r="L123" s="45"/>
      <c r="M123" s="45"/>
      <c r="N123" s="45"/>
      <c r="O123" s="45"/>
      <c r="P123" s="45"/>
      <c r="Q123" s="45"/>
      <c r="R123" s="45"/>
      <c r="S123" s="45"/>
      <c r="T123" s="45"/>
      <c r="U123" s="45"/>
      <c r="V123" s="45"/>
      <c r="W123" s="45"/>
      <c r="X123" s="45"/>
      <c r="Y123" s="45"/>
      <c r="Z123" s="45"/>
      <c r="AA123" s="45"/>
      <c r="AB123" s="45"/>
      <c r="AC123" s="45"/>
      <c r="AD123" s="45"/>
      <c r="AE123" s="45"/>
      <c r="AF123" s="45"/>
      <c r="AG123" s="45"/>
      <c r="AH123" s="45"/>
      <c r="AI123" s="45"/>
      <c r="AJ123" s="45"/>
      <c r="AK123" s="45"/>
      <c r="AL123" s="45"/>
      <c r="AM123" s="45"/>
      <c r="AN123" s="45"/>
      <c r="AO123" s="45"/>
      <c r="AP123" s="45"/>
      <c r="AQ123" s="45"/>
      <c r="AR123" s="45"/>
      <c r="AS123" s="45"/>
      <c r="AT123" s="45"/>
      <c r="AU123" s="45"/>
      <c r="AV123" s="45"/>
      <c r="AW123" s="45"/>
      <c r="AX123" s="45"/>
      <c r="AY123" s="45"/>
      <c r="AZ123" s="45"/>
      <c r="BA123" s="45"/>
      <c r="BB123" s="45"/>
      <c r="BC123" s="45"/>
      <c r="BD123" s="46"/>
      <c r="BE123" s="29"/>
    </row>
    <row r="124" spans="1:57" x14ac:dyDescent="0.25"/>
    <row r="125" spans="1:57" x14ac:dyDescent="0.25">
      <c r="B125" s="377"/>
      <c r="C125" s="377"/>
      <c r="D125" s="377"/>
    </row>
    <row r="126" spans="1:57" x14ac:dyDescent="0.25"/>
    <row r="127" spans="1:57" x14ac:dyDescent="0.25"/>
    <row r="128" spans="1:57" x14ac:dyDescent="0.25"/>
    <row r="129" x14ac:dyDescent="0.25"/>
    <row r="130" x14ac:dyDescent="0.25"/>
    <row r="131" x14ac:dyDescent="0.25"/>
    <row r="132" x14ac:dyDescent="0.25"/>
    <row r="133" x14ac:dyDescent="0.25"/>
    <row r="134" x14ac:dyDescent="0.25"/>
    <row r="135" x14ac:dyDescent="0.25"/>
    <row r="136" x14ac:dyDescent="0.25"/>
    <row r="137" x14ac:dyDescent="0.25"/>
    <row r="138" x14ac:dyDescent="0.25"/>
    <row r="139" x14ac:dyDescent="0.25"/>
    <row r="140" x14ac:dyDescent="0.25"/>
    <row r="141" x14ac:dyDescent="0.25"/>
    <row r="142" x14ac:dyDescent="0.25"/>
    <row r="143" x14ac:dyDescent="0.25"/>
    <row r="144" x14ac:dyDescent="0.25"/>
    <row r="145" x14ac:dyDescent="0.25"/>
    <row r="146" x14ac:dyDescent="0.25"/>
    <row r="147" x14ac:dyDescent="0.25"/>
    <row r="148" x14ac:dyDescent="0.25"/>
    <row r="149" x14ac:dyDescent="0.25"/>
    <row r="150" x14ac:dyDescent="0.25"/>
    <row r="151" x14ac:dyDescent="0.25"/>
    <row r="152" x14ac:dyDescent="0.25"/>
    <row r="153" x14ac:dyDescent="0.25"/>
    <row r="154" x14ac:dyDescent="0.25"/>
    <row r="155" x14ac:dyDescent="0.25"/>
    <row r="156" x14ac:dyDescent="0.25"/>
    <row r="157" x14ac:dyDescent="0.25"/>
    <row r="158" x14ac:dyDescent="0.25"/>
    <row r="159" x14ac:dyDescent="0.25"/>
    <row r="160" x14ac:dyDescent="0.25"/>
    <row r="161" x14ac:dyDescent="0.25"/>
    <row r="162" x14ac:dyDescent="0.25"/>
    <row r="163" x14ac:dyDescent="0.25"/>
    <row r="164" x14ac:dyDescent="0.25"/>
    <row r="165" x14ac:dyDescent="0.25"/>
    <row r="166" x14ac:dyDescent="0.25"/>
    <row r="167" x14ac:dyDescent="0.25"/>
    <row r="168" x14ac:dyDescent="0.25"/>
    <row r="169" x14ac:dyDescent="0.25"/>
    <row r="170" x14ac:dyDescent="0.25"/>
    <row r="171" x14ac:dyDescent="0.25"/>
    <row r="172" x14ac:dyDescent="0.25"/>
    <row r="173" x14ac:dyDescent="0.25"/>
    <row r="174" x14ac:dyDescent="0.25"/>
    <row r="175" x14ac:dyDescent="0.25"/>
    <row r="176" x14ac:dyDescent="0.25"/>
    <row r="177" x14ac:dyDescent="0.25"/>
    <row r="178" x14ac:dyDescent="0.25"/>
    <row r="179" x14ac:dyDescent="0.25"/>
    <row r="180" x14ac:dyDescent="0.25"/>
    <row r="181" x14ac:dyDescent="0.25"/>
    <row r="182" x14ac:dyDescent="0.25"/>
    <row r="183" x14ac:dyDescent="0.25"/>
    <row r="184" x14ac:dyDescent="0.25"/>
    <row r="185" x14ac:dyDescent="0.25"/>
    <row r="186" x14ac:dyDescent="0.25"/>
    <row r="187" x14ac:dyDescent="0.25"/>
    <row r="188" x14ac:dyDescent="0.25"/>
    <row r="189" x14ac:dyDescent="0.25"/>
    <row r="190" x14ac:dyDescent="0.25"/>
    <row r="191" x14ac:dyDescent="0.25"/>
    <row r="192" x14ac:dyDescent="0.25"/>
    <row r="193" x14ac:dyDescent="0.25"/>
    <row r="194" x14ac:dyDescent="0.25"/>
    <row r="195" x14ac:dyDescent="0.25"/>
    <row r="196" x14ac:dyDescent="0.25"/>
    <row r="197" x14ac:dyDescent="0.25"/>
    <row r="198" x14ac:dyDescent="0.25"/>
    <row r="199" x14ac:dyDescent="0.25"/>
    <row r="200" x14ac:dyDescent="0.25"/>
    <row r="201" x14ac:dyDescent="0.25"/>
    <row r="202" x14ac:dyDescent="0.25"/>
    <row r="203" x14ac:dyDescent="0.25"/>
    <row r="204" x14ac:dyDescent="0.25"/>
    <row r="205" x14ac:dyDescent="0.25"/>
    <row r="206" x14ac:dyDescent="0.25"/>
    <row r="207" x14ac:dyDescent="0.25"/>
    <row r="208" x14ac:dyDescent="0.25"/>
    <row r="209" x14ac:dyDescent="0.25"/>
    <row r="210" x14ac:dyDescent="0.25"/>
    <row r="211" x14ac:dyDescent="0.25"/>
    <row r="213" x14ac:dyDescent="0.25"/>
    <row r="214" x14ac:dyDescent="0.25"/>
    <row r="215" x14ac:dyDescent="0.25"/>
    <row r="216" x14ac:dyDescent="0.25"/>
    <row r="217" x14ac:dyDescent="0.25"/>
    <row r="218" x14ac:dyDescent="0.25"/>
    <row r="219" x14ac:dyDescent="0.25"/>
    <row r="222" x14ac:dyDescent="0.25"/>
    <row r="224" x14ac:dyDescent="0.25"/>
    <row r="225" x14ac:dyDescent="0.25"/>
    <row r="226" x14ac:dyDescent="0.25"/>
    <row r="230" x14ac:dyDescent="0.25"/>
    <row r="231" x14ac:dyDescent="0.25"/>
    <row r="241" x14ac:dyDescent="0.25"/>
    <row r="247" x14ac:dyDescent="0.25"/>
    <row r="257" x14ac:dyDescent="0.25"/>
    <row r="865" x14ac:dyDescent="0.25"/>
    <row r="871" x14ac:dyDescent="0.25"/>
    <row r="881" x14ac:dyDescent="0.25"/>
    <row r="883" x14ac:dyDescent="0.25"/>
    <row r="885" x14ac:dyDescent="0.25"/>
    <row r="886" x14ac:dyDescent="0.25"/>
    <row r="887" x14ac:dyDescent="0.25"/>
    <row r="897" x14ac:dyDescent="0.25"/>
    <row r="898" x14ac:dyDescent="0.25"/>
    <row r="899" x14ac:dyDescent="0.25"/>
    <row r="900" x14ac:dyDescent="0.25"/>
    <row r="901" x14ac:dyDescent="0.25"/>
    <row r="902" x14ac:dyDescent="0.25"/>
    <row r="903" x14ac:dyDescent="0.25"/>
    <row r="904" x14ac:dyDescent="0.25"/>
    <row r="905" x14ac:dyDescent="0.25"/>
    <row r="906" x14ac:dyDescent="0.25"/>
    <row r="907" x14ac:dyDescent="0.25"/>
    <row r="910" x14ac:dyDescent="0.25"/>
    <row r="912" x14ac:dyDescent="0.25"/>
    <row r="913" x14ac:dyDescent="0.25"/>
    <row r="914" x14ac:dyDescent="0.25"/>
    <row r="915" x14ac:dyDescent="0.25"/>
    <row r="916" x14ac:dyDescent="0.25"/>
    <row r="917" x14ac:dyDescent="0.25"/>
    <row r="918" x14ac:dyDescent="0.25"/>
    <row r="919" x14ac:dyDescent="0.25"/>
    <row r="920" x14ac:dyDescent="0.25"/>
    <row r="921" x14ac:dyDescent="0.25"/>
    <row r="922" x14ac:dyDescent="0.25"/>
    <row r="923" x14ac:dyDescent="0.25"/>
    <row r="924" x14ac:dyDescent="0.25"/>
    <row r="925" x14ac:dyDescent="0.25"/>
    <row r="926" x14ac:dyDescent="0.25"/>
    <row r="927" x14ac:dyDescent="0.25"/>
    <row r="928" x14ac:dyDescent="0.25"/>
    <row r="929" x14ac:dyDescent="0.25"/>
    <row r="930" x14ac:dyDescent="0.25"/>
    <row r="931" x14ac:dyDescent="0.25"/>
    <row r="932" x14ac:dyDescent="0.25"/>
    <row r="933" x14ac:dyDescent="0.25"/>
    <row r="934" x14ac:dyDescent="0.25"/>
    <row r="935" x14ac:dyDescent="0.25"/>
    <row r="936" x14ac:dyDescent="0.25"/>
    <row r="937" x14ac:dyDescent="0.25"/>
    <row r="938" x14ac:dyDescent="0.25"/>
    <row r="939" x14ac:dyDescent="0.25"/>
    <row r="940" x14ac:dyDescent="0.25"/>
    <row r="941" x14ac:dyDescent="0.25"/>
    <row r="942" x14ac:dyDescent="0.25"/>
    <row r="943" x14ac:dyDescent="0.25"/>
    <row r="944" x14ac:dyDescent="0.25"/>
    <row r="945" x14ac:dyDescent="0.25"/>
    <row r="946" x14ac:dyDescent="0.25"/>
    <row r="947" x14ac:dyDescent="0.25"/>
    <row r="948" x14ac:dyDescent="0.25"/>
    <row r="949" x14ac:dyDescent="0.25"/>
    <row r="950" x14ac:dyDescent="0.25"/>
    <row r="951" x14ac:dyDescent="0.25"/>
    <row r="952" x14ac:dyDescent="0.25"/>
    <row r="953" x14ac:dyDescent="0.25"/>
    <row r="954" x14ac:dyDescent="0.25"/>
    <row r="955" x14ac:dyDescent="0.25"/>
    <row r="956" x14ac:dyDescent="0.25"/>
    <row r="957" x14ac:dyDescent="0.25"/>
    <row r="958" x14ac:dyDescent="0.25"/>
    <row r="959" x14ac:dyDescent="0.25"/>
    <row r="960" x14ac:dyDescent="0.25"/>
    <row r="961" x14ac:dyDescent="0.25"/>
    <row r="962" x14ac:dyDescent="0.25"/>
    <row r="963" x14ac:dyDescent="0.25"/>
    <row r="964" x14ac:dyDescent="0.25"/>
    <row r="965" x14ac:dyDescent="0.25"/>
    <row r="966" x14ac:dyDescent="0.25"/>
    <row r="967" x14ac:dyDescent="0.25"/>
    <row r="968" x14ac:dyDescent="0.25"/>
    <row r="969" x14ac:dyDescent="0.25"/>
    <row r="970" x14ac:dyDescent="0.25"/>
    <row r="971" x14ac:dyDescent="0.25"/>
    <row r="972" x14ac:dyDescent="0.25"/>
    <row r="973" x14ac:dyDescent="0.25"/>
    <row r="974" x14ac:dyDescent="0.25"/>
    <row r="975" x14ac:dyDescent="0.25"/>
    <row r="976" x14ac:dyDescent="0.25"/>
    <row r="977" x14ac:dyDescent="0.25"/>
    <row r="978" x14ac:dyDescent="0.25"/>
    <row r="979" x14ac:dyDescent="0.25"/>
    <row r="980" x14ac:dyDescent="0.25"/>
    <row r="981" x14ac:dyDescent="0.25"/>
    <row r="982" x14ac:dyDescent="0.25"/>
    <row r="983" x14ac:dyDescent="0.25"/>
    <row r="984" x14ac:dyDescent="0.25"/>
    <row r="985" x14ac:dyDescent="0.25"/>
    <row r="986" x14ac:dyDescent="0.25"/>
    <row r="987" x14ac:dyDescent="0.25"/>
    <row r="988" x14ac:dyDescent="0.25"/>
    <row r="989" x14ac:dyDescent="0.25"/>
    <row r="990" x14ac:dyDescent="0.25"/>
    <row r="991" x14ac:dyDescent="0.25"/>
    <row r="992" x14ac:dyDescent="0.25"/>
    <row r="993" x14ac:dyDescent="0.25"/>
    <row r="994" x14ac:dyDescent="0.25"/>
    <row r="995" x14ac:dyDescent="0.25"/>
    <row r="996" x14ac:dyDescent="0.25"/>
    <row r="997" x14ac:dyDescent="0.25"/>
    <row r="998" x14ac:dyDescent="0.25"/>
    <row r="999" x14ac:dyDescent="0.25"/>
    <row r="1000" x14ac:dyDescent="0.25"/>
    <row r="1001" x14ac:dyDescent="0.25"/>
    <row r="1002" x14ac:dyDescent="0.25"/>
    <row r="1003" x14ac:dyDescent="0.25"/>
    <row r="1004" x14ac:dyDescent="0.25"/>
    <row r="1005" x14ac:dyDescent="0.25"/>
    <row r="1006" x14ac:dyDescent="0.25"/>
    <row r="1007" x14ac:dyDescent="0.25"/>
    <row r="1008" x14ac:dyDescent="0.25"/>
    <row r="1009" x14ac:dyDescent="0.25"/>
    <row r="1010" x14ac:dyDescent="0.25"/>
    <row r="1011" x14ac:dyDescent="0.25"/>
    <row r="1012" x14ac:dyDescent="0.25"/>
    <row r="1013" x14ac:dyDescent="0.25"/>
    <row r="1014" x14ac:dyDescent="0.25"/>
    <row r="1015" x14ac:dyDescent="0.25"/>
    <row r="1016" x14ac:dyDescent="0.25"/>
    <row r="1017" x14ac:dyDescent="0.25"/>
    <row r="1018" x14ac:dyDescent="0.25"/>
    <row r="1019" x14ac:dyDescent="0.25"/>
    <row r="1020" x14ac:dyDescent="0.25"/>
    <row r="1021" x14ac:dyDescent="0.25"/>
    <row r="1022" x14ac:dyDescent="0.25"/>
    <row r="1023" x14ac:dyDescent="0.25"/>
    <row r="1024" x14ac:dyDescent="0.25"/>
    <row r="1025" x14ac:dyDescent="0.25"/>
    <row r="1026" x14ac:dyDescent="0.25"/>
    <row r="1027" x14ac:dyDescent="0.25"/>
    <row r="1028" x14ac:dyDescent="0.25"/>
    <row r="1029" x14ac:dyDescent="0.25"/>
    <row r="1030" x14ac:dyDescent="0.25"/>
    <row r="1031" x14ac:dyDescent="0.25"/>
    <row r="1032" x14ac:dyDescent="0.25"/>
    <row r="1033" x14ac:dyDescent="0.25"/>
    <row r="1034" x14ac:dyDescent="0.25"/>
    <row r="1035" x14ac:dyDescent="0.25"/>
    <row r="1036" x14ac:dyDescent="0.25"/>
    <row r="1037" x14ac:dyDescent="0.25"/>
    <row r="1038" x14ac:dyDescent="0.25"/>
    <row r="1039" x14ac:dyDescent="0.25"/>
    <row r="1040" x14ac:dyDescent="0.25"/>
    <row r="1041" x14ac:dyDescent="0.25"/>
    <row r="1042" x14ac:dyDescent="0.25"/>
    <row r="1043" x14ac:dyDescent="0.25"/>
    <row r="1044" x14ac:dyDescent="0.25"/>
    <row r="1045" x14ac:dyDescent="0.25"/>
    <row r="1046" x14ac:dyDescent="0.25"/>
    <row r="1047" x14ac:dyDescent="0.25"/>
    <row r="1048" x14ac:dyDescent="0.25"/>
    <row r="1049" x14ac:dyDescent="0.25"/>
    <row r="1050" x14ac:dyDescent="0.25"/>
    <row r="1051" x14ac:dyDescent="0.25"/>
    <row r="1052" x14ac:dyDescent="0.25"/>
    <row r="1053" x14ac:dyDescent="0.25"/>
    <row r="1054" x14ac:dyDescent="0.25"/>
    <row r="1055" x14ac:dyDescent="0.25"/>
    <row r="1056" x14ac:dyDescent="0.25"/>
    <row r="1057" x14ac:dyDescent="0.25"/>
    <row r="1058" x14ac:dyDescent="0.25"/>
    <row r="1059" x14ac:dyDescent="0.25"/>
    <row r="1060" x14ac:dyDescent="0.25"/>
    <row r="1061" x14ac:dyDescent="0.25"/>
    <row r="1062" x14ac:dyDescent="0.25"/>
    <row r="1063" x14ac:dyDescent="0.25"/>
    <row r="1064" x14ac:dyDescent="0.25"/>
  </sheetData>
  <sheetProtection algorithmName="SHA-512" hashValue="PezfP+MPAHL85uV7/aD21k8silwWBtCtQ/DRcXZRVG7riQM0KJZ9CUiK0lp7AGjEhXmQ8bIWjaH92IO6cQ9qGQ==" saltValue="KkdcFmzgG9F7B37zZk4RCw==" spinCount="100000" sheet="1" formatCells="0" formatColumns="0" formatRows="0" insertColumns="0" insertRows="0" insertHyperlinks="0" deleteColumns="0" deleteRows="0" sort="0" autoFilter="0" pivotTables="0"/>
  <mergeCells count="160">
    <mergeCell ref="C3:E6"/>
    <mergeCell ref="C15:D15"/>
    <mergeCell ref="E15:BC15"/>
    <mergeCell ref="C16:D16"/>
    <mergeCell ref="E16:BC16"/>
    <mergeCell ref="C17:D17"/>
    <mergeCell ref="E17:BC17"/>
    <mergeCell ref="C12:D12"/>
    <mergeCell ref="E12:BC12"/>
    <mergeCell ref="C13:D13"/>
    <mergeCell ref="F3:BB3"/>
    <mergeCell ref="F4:BB4"/>
    <mergeCell ref="F5:BB6"/>
    <mergeCell ref="C9:D9"/>
    <mergeCell ref="E9:BC9"/>
    <mergeCell ref="C10:D10"/>
    <mergeCell ref="E10:BC10"/>
    <mergeCell ref="C11:D11"/>
    <mergeCell ref="E11:BC11"/>
    <mergeCell ref="E13:BC13"/>
    <mergeCell ref="C14:D14"/>
    <mergeCell ref="E14:BC14"/>
    <mergeCell ref="B125:D125"/>
    <mergeCell ref="D102:E102"/>
    <mergeCell ref="D91:E91"/>
    <mergeCell ref="D92:E92"/>
    <mergeCell ref="D93:E93"/>
    <mergeCell ref="D96:E96"/>
    <mergeCell ref="C99:BC99"/>
    <mergeCell ref="D100:E100"/>
    <mergeCell ref="AL97:BA97"/>
    <mergeCell ref="C112:BC112"/>
    <mergeCell ref="C111:BC111"/>
    <mergeCell ref="C110:BC110"/>
    <mergeCell ref="C118:BC118"/>
    <mergeCell ref="C113:BC114"/>
    <mergeCell ref="D107:E107"/>
    <mergeCell ref="C116:BC116"/>
    <mergeCell ref="R120:AU120"/>
    <mergeCell ref="AV119:BA119"/>
    <mergeCell ref="AV120:BA120"/>
    <mergeCell ref="D104:E104"/>
    <mergeCell ref="D95:E95"/>
    <mergeCell ref="D101:E101"/>
    <mergeCell ref="D105:E105"/>
    <mergeCell ref="D103:E103"/>
    <mergeCell ref="C88:BC88"/>
    <mergeCell ref="D89:E89"/>
    <mergeCell ref="AL55:BA55"/>
    <mergeCell ref="D62:E62"/>
    <mergeCell ref="D46:E46"/>
    <mergeCell ref="D58:E58"/>
    <mergeCell ref="D43:E43"/>
    <mergeCell ref="D44:E44"/>
    <mergeCell ref="D51:E51"/>
    <mergeCell ref="D52:E52"/>
    <mergeCell ref="D53:E53"/>
    <mergeCell ref="D50:E50"/>
    <mergeCell ref="D83:E83"/>
    <mergeCell ref="C74:BD74"/>
    <mergeCell ref="D81:E81"/>
    <mergeCell ref="D82:E82"/>
    <mergeCell ref="C57:BC57"/>
    <mergeCell ref="BB50:BB51"/>
    <mergeCell ref="D49:E49"/>
    <mergeCell ref="D45:E45"/>
    <mergeCell ref="AT23:AW23"/>
    <mergeCell ref="AX23:BA23"/>
    <mergeCell ref="D94:E94"/>
    <mergeCell ref="D85:E85"/>
    <mergeCell ref="D90:E90"/>
    <mergeCell ref="AL87:BA87"/>
    <mergeCell ref="D60:E60"/>
    <mergeCell ref="BC50:BC51"/>
    <mergeCell ref="BC39:BC41"/>
    <mergeCell ref="D69:E69"/>
    <mergeCell ref="D72:E72"/>
    <mergeCell ref="D63:E63"/>
    <mergeCell ref="D61:E61"/>
    <mergeCell ref="D54:E54"/>
    <mergeCell ref="D42:E42"/>
    <mergeCell ref="D68:E68"/>
    <mergeCell ref="D64:E64"/>
    <mergeCell ref="D65:E65"/>
    <mergeCell ref="D66:E66"/>
    <mergeCell ref="D67:E67"/>
    <mergeCell ref="D86:E86"/>
    <mergeCell ref="D77:E77"/>
    <mergeCell ref="D75:E75"/>
    <mergeCell ref="D76:E76"/>
    <mergeCell ref="AD23:AG23"/>
    <mergeCell ref="V23:Y23"/>
    <mergeCell ref="Z23:AC23"/>
    <mergeCell ref="AH23:AK23"/>
    <mergeCell ref="AH24:AK24"/>
    <mergeCell ref="AL24:AO24"/>
    <mergeCell ref="AP24:AS24"/>
    <mergeCell ref="AD24:AG24"/>
    <mergeCell ref="AL23:AO23"/>
    <mergeCell ref="AP23:AS23"/>
    <mergeCell ref="C18:D18"/>
    <mergeCell ref="E18:I18"/>
    <mergeCell ref="J18:AJ18"/>
    <mergeCell ref="AK18:AR18"/>
    <mergeCell ref="AS18:BC18"/>
    <mergeCell ref="C19:D21"/>
    <mergeCell ref="E19:I19"/>
    <mergeCell ref="E21:I21"/>
    <mergeCell ref="J21:BC21"/>
    <mergeCell ref="J19:BC19"/>
    <mergeCell ref="E20:I20"/>
    <mergeCell ref="J20:BC20"/>
    <mergeCell ref="D106:E106"/>
    <mergeCell ref="D84:E84"/>
    <mergeCell ref="D38:E38"/>
    <mergeCell ref="C119:AU119"/>
    <mergeCell ref="D39:E39"/>
    <mergeCell ref="D47:E47"/>
    <mergeCell ref="D48:E48"/>
    <mergeCell ref="D30:E30"/>
    <mergeCell ref="C29:C30"/>
    <mergeCell ref="D78:E78"/>
    <mergeCell ref="D79:E79"/>
    <mergeCell ref="D80:E80"/>
    <mergeCell ref="C73:BD73"/>
    <mergeCell ref="BC58:BC72"/>
    <mergeCell ref="BC75:BC86"/>
    <mergeCell ref="D40:E40"/>
    <mergeCell ref="D29:E29"/>
    <mergeCell ref="D33:E33"/>
    <mergeCell ref="BC37:BC38"/>
    <mergeCell ref="D37:E37"/>
    <mergeCell ref="D59:E59"/>
    <mergeCell ref="D41:E41"/>
    <mergeCell ref="D70:E70"/>
    <mergeCell ref="D71:E71"/>
    <mergeCell ref="BB23:BB25"/>
    <mergeCell ref="AL34:BA34"/>
    <mergeCell ref="C36:BC36"/>
    <mergeCell ref="F24:I24"/>
    <mergeCell ref="J24:M24"/>
    <mergeCell ref="N24:Q24"/>
    <mergeCell ref="R24:U24"/>
    <mergeCell ref="C23:E25"/>
    <mergeCell ref="F23:I23"/>
    <mergeCell ref="J23:M23"/>
    <mergeCell ref="N23:Q23"/>
    <mergeCell ref="R23:U23"/>
    <mergeCell ref="C26:BC26"/>
    <mergeCell ref="D27:E27"/>
    <mergeCell ref="BC23:BC25"/>
    <mergeCell ref="V24:Y24"/>
    <mergeCell ref="Z24:AC24"/>
    <mergeCell ref="D32:E32"/>
    <mergeCell ref="D28:E28"/>
    <mergeCell ref="D31:E31"/>
    <mergeCell ref="BC27:BC33"/>
    <mergeCell ref="BB29:BB30"/>
    <mergeCell ref="AT24:AW24"/>
    <mergeCell ref="AX24:BA24"/>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8000"/>
  </sheetPr>
  <dimension ref="A1:BI1069"/>
  <sheetViews>
    <sheetView topLeftCell="A109" zoomScaleNormal="100" workbookViewId="0">
      <selection activeCell="AS108" sqref="AS108"/>
    </sheetView>
  </sheetViews>
  <sheetFormatPr baseColWidth="10" defaultColWidth="0" defaultRowHeight="12" customHeight="1" zeroHeight="1" x14ac:dyDescent="0.25"/>
  <cols>
    <col min="1" max="1" width="2.42578125" style="4" customWidth="1"/>
    <col min="2" max="2" width="2" style="4" customWidth="1"/>
    <col min="3" max="3" width="4.140625" style="4" customWidth="1"/>
    <col min="4" max="4" width="22.28515625" style="4" customWidth="1"/>
    <col min="5" max="5" width="7.5703125" style="4" customWidth="1"/>
    <col min="6" max="53" width="1.85546875" style="4" customWidth="1"/>
    <col min="54" max="54" width="18.42578125" style="4" customWidth="1"/>
    <col min="55" max="56" width="6.5703125" style="4" customWidth="1"/>
    <col min="57" max="57" width="72.7109375" style="29" customWidth="1"/>
    <col min="58" max="58" width="1.42578125" style="4" customWidth="1"/>
    <col min="59" max="59" width="2" style="4" customWidth="1"/>
    <col min="60" max="61" width="0" style="4" hidden="1" customWidth="1"/>
    <col min="62" max="16384" width="11.42578125" style="4" hidden="1"/>
  </cols>
  <sheetData>
    <row r="1" spans="1:59" s="5" customFormat="1" ht="6" customHeight="1" thickBot="1" x14ac:dyDescent="0.3">
      <c r="A1" s="4"/>
      <c r="B1" s="4"/>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29"/>
      <c r="BF1" s="4"/>
      <c r="BG1" s="4"/>
    </row>
    <row r="2" spans="1:59" s="5" customFormat="1" x14ac:dyDescent="0.25">
      <c r="A2" s="4"/>
      <c r="B2" s="6"/>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167"/>
      <c r="BF2" s="8"/>
      <c r="BG2" s="4"/>
    </row>
    <row r="3" spans="1:59" s="5" customFormat="1" ht="16.5" customHeight="1" x14ac:dyDescent="0.25">
      <c r="A3" s="4"/>
      <c r="B3" s="9"/>
      <c r="C3" s="404"/>
      <c r="D3" s="405"/>
      <c r="E3" s="406"/>
      <c r="F3" s="413" t="s">
        <v>0</v>
      </c>
      <c r="G3" s="414"/>
      <c r="H3" s="414"/>
      <c r="I3" s="414"/>
      <c r="J3" s="414"/>
      <c r="K3" s="414"/>
      <c r="L3" s="414"/>
      <c r="M3" s="414"/>
      <c r="N3" s="414"/>
      <c r="O3" s="414"/>
      <c r="P3" s="414"/>
      <c r="Q3" s="414"/>
      <c r="R3" s="414"/>
      <c r="S3" s="414"/>
      <c r="T3" s="414"/>
      <c r="U3" s="414"/>
      <c r="V3" s="414"/>
      <c r="W3" s="414"/>
      <c r="X3" s="414"/>
      <c r="Y3" s="414"/>
      <c r="Z3" s="414"/>
      <c r="AA3" s="414"/>
      <c r="AB3" s="414"/>
      <c r="AC3" s="414"/>
      <c r="AD3" s="414"/>
      <c r="AE3" s="414"/>
      <c r="AF3" s="414"/>
      <c r="AG3" s="414"/>
      <c r="AH3" s="414"/>
      <c r="AI3" s="414"/>
      <c r="AJ3" s="414"/>
      <c r="AK3" s="414"/>
      <c r="AL3" s="414"/>
      <c r="AM3" s="414"/>
      <c r="AN3" s="414"/>
      <c r="AO3" s="414"/>
      <c r="AP3" s="414"/>
      <c r="AQ3" s="414"/>
      <c r="AR3" s="414"/>
      <c r="AS3" s="414"/>
      <c r="AT3" s="414"/>
      <c r="AU3" s="414"/>
      <c r="AV3" s="414"/>
      <c r="AW3" s="414"/>
      <c r="AX3" s="414"/>
      <c r="AY3" s="414"/>
      <c r="AZ3" s="414"/>
      <c r="BA3" s="414"/>
      <c r="BB3" s="415"/>
      <c r="BC3" s="136"/>
      <c r="BD3" s="136"/>
      <c r="BE3" s="168" t="s">
        <v>1</v>
      </c>
      <c r="BF3" s="10"/>
      <c r="BG3" s="4"/>
    </row>
    <row r="4" spans="1:59" s="5" customFormat="1" ht="16.5" customHeight="1" x14ac:dyDescent="0.25">
      <c r="A4" s="4"/>
      <c r="B4" s="9"/>
      <c r="C4" s="407"/>
      <c r="D4" s="408"/>
      <c r="E4" s="409"/>
      <c r="F4" s="413" t="s">
        <v>2</v>
      </c>
      <c r="G4" s="414"/>
      <c r="H4" s="414"/>
      <c r="I4" s="414"/>
      <c r="J4" s="414"/>
      <c r="K4" s="414"/>
      <c r="L4" s="414"/>
      <c r="M4" s="414"/>
      <c r="N4" s="414"/>
      <c r="O4" s="414"/>
      <c r="P4" s="414"/>
      <c r="Q4" s="414"/>
      <c r="R4" s="414"/>
      <c r="S4" s="414"/>
      <c r="T4" s="414"/>
      <c r="U4" s="414"/>
      <c r="V4" s="414"/>
      <c r="W4" s="414"/>
      <c r="X4" s="414"/>
      <c r="Y4" s="414"/>
      <c r="Z4" s="414"/>
      <c r="AA4" s="414"/>
      <c r="AB4" s="414"/>
      <c r="AC4" s="414"/>
      <c r="AD4" s="414"/>
      <c r="AE4" s="414"/>
      <c r="AF4" s="414"/>
      <c r="AG4" s="414"/>
      <c r="AH4" s="414"/>
      <c r="AI4" s="414"/>
      <c r="AJ4" s="414"/>
      <c r="AK4" s="414"/>
      <c r="AL4" s="414"/>
      <c r="AM4" s="414"/>
      <c r="AN4" s="414"/>
      <c r="AO4" s="414"/>
      <c r="AP4" s="414"/>
      <c r="AQ4" s="414"/>
      <c r="AR4" s="414"/>
      <c r="AS4" s="414"/>
      <c r="AT4" s="414"/>
      <c r="AU4" s="414"/>
      <c r="AV4" s="414"/>
      <c r="AW4" s="414"/>
      <c r="AX4" s="414"/>
      <c r="AY4" s="414"/>
      <c r="AZ4" s="414"/>
      <c r="BA4" s="414"/>
      <c r="BB4" s="415"/>
      <c r="BC4" s="136"/>
      <c r="BD4" s="136"/>
      <c r="BE4" s="168" t="s">
        <v>3</v>
      </c>
      <c r="BF4" s="10"/>
      <c r="BG4" s="4"/>
    </row>
    <row r="5" spans="1:59" s="5" customFormat="1" ht="16.5" customHeight="1" x14ac:dyDescent="0.25">
      <c r="A5" s="4"/>
      <c r="B5" s="9"/>
      <c r="C5" s="407"/>
      <c r="D5" s="408"/>
      <c r="E5" s="409"/>
      <c r="F5" s="416" t="s">
        <v>4</v>
      </c>
      <c r="G5" s="417"/>
      <c r="H5" s="417"/>
      <c r="I5" s="417"/>
      <c r="J5" s="417"/>
      <c r="K5" s="417"/>
      <c r="L5" s="417"/>
      <c r="M5" s="417"/>
      <c r="N5" s="417"/>
      <c r="O5" s="417"/>
      <c r="P5" s="417"/>
      <c r="Q5" s="417"/>
      <c r="R5" s="417"/>
      <c r="S5" s="417"/>
      <c r="T5" s="417"/>
      <c r="U5" s="417"/>
      <c r="V5" s="417"/>
      <c r="W5" s="417"/>
      <c r="X5" s="417"/>
      <c r="Y5" s="417"/>
      <c r="Z5" s="417"/>
      <c r="AA5" s="417"/>
      <c r="AB5" s="417"/>
      <c r="AC5" s="417"/>
      <c r="AD5" s="417"/>
      <c r="AE5" s="417"/>
      <c r="AF5" s="417"/>
      <c r="AG5" s="417"/>
      <c r="AH5" s="417"/>
      <c r="AI5" s="417"/>
      <c r="AJ5" s="417"/>
      <c r="AK5" s="417"/>
      <c r="AL5" s="417"/>
      <c r="AM5" s="417"/>
      <c r="AN5" s="417"/>
      <c r="AO5" s="417"/>
      <c r="AP5" s="417"/>
      <c r="AQ5" s="417"/>
      <c r="AR5" s="417"/>
      <c r="AS5" s="417"/>
      <c r="AT5" s="417"/>
      <c r="AU5" s="417"/>
      <c r="AV5" s="417"/>
      <c r="AW5" s="417"/>
      <c r="AX5" s="417"/>
      <c r="AY5" s="417"/>
      <c r="AZ5" s="417"/>
      <c r="BA5" s="417"/>
      <c r="BB5" s="418"/>
      <c r="BC5" s="137"/>
      <c r="BD5" s="137"/>
      <c r="BE5" s="168" t="s">
        <v>187</v>
      </c>
      <c r="BF5" s="10"/>
      <c r="BG5" s="4"/>
    </row>
    <row r="6" spans="1:59" s="5" customFormat="1" ht="16.5" customHeight="1" x14ac:dyDescent="0.25">
      <c r="A6" s="4"/>
      <c r="B6" s="9"/>
      <c r="C6" s="410"/>
      <c r="D6" s="411"/>
      <c r="E6" s="412"/>
      <c r="F6" s="419"/>
      <c r="G6" s="420"/>
      <c r="H6" s="420"/>
      <c r="I6" s="420"/>
      <c r="J6" s="420"/>
      <c r="K6" s="420"/>
      <c r="L6" s="420"/>
      <c r="M6" s="420"/>
      <c r="N6" s="420"/>
      <c r="O6" s="420"/>
      <c r="P6" s="420"/>
      <c r="Q6" s="420"/>
      <c r="R6" s="420"/>
      <c r="S6" s="420"/>
      <c r="T6" s="420"/>
      <c r="U6" s="420"/>
      <c r="V6" s="420"/>
      <c r="W6" s="420"/>
      <c r="X6" s="420"/>
      <c r="Y6" s="420"/>
      <c r="Z6" s="420"/>
      <c r="AA6" s="420"/>
      <c r="AB6" s="420"/>
      <c r="AC6" s="420"/>
      <c r="AD6" s="420"/>
      <c r="AE6" s="420"/>
      <c r="AF6" s="420"/>
      <c r="AG6" s="420"/>
      <c r="AH6" s="420"/>
      <c r="AI6" s="420"/>
      <c r="AJ6" s="420"/>
      <c r="AK6" s="420"/>
      <c r="AL6" s="420"/>
      <c r="AM6" s="420"/>
      <c r="AN6" s="420"/>
      <c r="AO6" s="420"/>
      <c r="AP6" s="420"/>
      <c r="AQ6" s="420"/>
      <c r="AR6" s="420"/>
      <c r="AS6" s="420"/>
      <c r="AT6" s="420"/>
      <c r="AU6" s="420"/>
      <c r="AV6" s="420"/>
      <c r="AW6" s="420"/>
      <c r="AX6" s="420"/>
      <c r="AY6" s="420"/>
      <c r="AZ6" s="420"/>
      <c r="BA6" s="420"/>
      <c r="BB6" s="421"/>
      <c r="BC6" s="138"/>
      <c r="BD6" s="138"/>
      <c r="BE6" s="168" t="s">
        <v>5</v>
      </c>
      <c r="BF6" s="10"/>
      <c r="BG6" s="4"/>
    </row>
    <row r="7" spans="1:59" s="5" customFormat="1" ht="13.5" customHeight="1" x14ac:dyDescent="0.25">
      <c r="A7" s="4"/>
      <c r="B7" s="9"/>
      <c r="C7" s="4"/>
      <c r="D7" s="4">
        <v>17</v>
      </c>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29"/>
      <c r="BF7" s="10"/>
      <c r="BG7" s="4"/>
    </row>
    <row r="8" spans="1:59" s="5" customFormat="1" ht="6" customHeight="1" x14ac:dyDescent="0.25">
      <c r="A8" s="4"/>
      <c r="B8" s="9"/>
      <c r="C8" s="4"/>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29"/>
      <c r="BF8" s="10"/>
      <c r="BG8" s="4"/>
    </row>
    <row r="9" spans="1:59" s="5" customFormat="1" ht="18" customHeight="1" x14ac:dyDescent="0.25">
      <c r="A9" s="4"/>
      <c r="B9" s="9"/>
      <c r="C9" s="315" t="s">
        <v>6</v>
      </c>
      <c r="D9" s="315"/>
      <c r="E9" s="422">
        <v>44938</v>
      </c>
      <c r="F9" s="324"/>
      <c r="G9" s="324"/>
      <c r="H9" s="324"/>
      <c r="I9" s="324"/>
      <c r="J9" s="324"/>
      <c r="K9" s="324"/>
      <c r="L9" s="324"/>
      <c r="M9" s="324"/>
      <c r="N9" s="324"/>
      <c r="O9" s="324"/>
      <c r="P9" s="324"/>
      <c r="Q9" s="324"/>
      <c r="R9" s="324"/>
      <c r="S9" s="324"/>
      <c r="T9" s="324"/>
      <c r="U9" s="324"/>
      <c r="V9" s="324"/>
      <c r="W9" s="324"/>
      <c r="X9" s="324"/>
      <c r="Y9" s="324"/>
      <c r="Z9" s="324"/>
      <c r="AA9" s="324"/>
      <c r="AB9" s="324"/>
      <c r="AC9" s="324"/>
      <c r="AD9" s="324"/>
      <c r="AE9" s="324"/>
      <c r="AF9" s="324"/>
      <c r="AG9" s="324"/>
      <c r="AH9" s="324"/>
      <c r="AI9" s="324"/>
      <c r="AJ9" s="324"/>
      <c r="AK9" s="324"/>
      <c r="AL9" s="324"/>
      <c r="AM9" s="324"/>
      <c r="AN9" s="324"/>
      <c r="AO9" s="324"/>
      <c r="AP9" s="324"/>
      <c r="AQ9" s="324"/>
      <c r="AR9" s="324"/>
      <c r="AS9" s="324"/>
      <c r="AT9" s="324"/>
      <c r="AU9" s="324"/>
      <c r="AV9" s="324"/>
      <c r="AW9" s="324"/>
      <c r="AX9" s="324"/>
      <c r="AY9" s="324"/>
      <c r="AZ9" s="324"/>
      <c r="BA9" s="324"/>
      <c r="BB9" s="324"/>
      <c r="BC9" s="324"/>
      <c r="BD9" s="324"/>
      <c r="BE9" s="324"/>
      <c r="BF9" s="10"/>
      <c r="BG9" s="4"/>
    </row>
    <row r="10" spans="1:59" s="5" customFormat="1" ht="15" customHeight="1" x14ac:dyDescent="0.25">
      <c r="A10" s="4"/>
      <c r="B10" s="9"/>
      <c r="C10" s="315" t="s">
        <v>7</v>
      </c>
      <c r="D10" s="315"/>
      <c r="E10" s="324" t="s">
        <v>8</v>
      </c>
      <c r="F10" s="324"/>
      <c r="G10" s="324"/>
      <c r="H10" s="324"/>
      <c r="I10" s="324"/>
      <c r="J10" s="324"/>
      <c r="K10" s="324"/>
      <c r="L10" s="324"/>
      <c r="M10" s="324"/>
      <c r="N10" s="324"/>
      <c r="O10" s="324"/>
      <c r="P10" s="324"/>
      <c r="Q10" s="324"/>
      <c r="R10" s="324"/>
      <c r="S10" s="324"/>
      <c r="T10" s="324"/>
      <c r="U10" s="324"/>
      <c r="V10" s="324"/>
      <c r="W10" s="324"/>
      <c r="X10" s="324"/>
      <c r="Y10" s="324"/>
      <c r="Z10" s="324"/>
      <c r="AA10" s="324"/>
      <c r="AB10" s="324"/>
      <c r="AC10" s="324"/>
      <c r="AD10" s="324"/>
      <c r="AE10" s="324"/>
      <c r="AF10" s="324"/>
      <c r="AG10" s="324"/>
      <c r="AH10" s="324"/>
      <c r="AI10" s="324"/>
      <c r="AJ10" s="324"/>
      <c r="AK10" s="324"/>
      <c r="AL10" s="324"/>
      <c r="AM10" s="324"/>
      <c r="AN10" s="324"/>
      <c r="AO10" s="324"/>
      <c r="AP10" s="324"/>
      <c r="AQ10" s="324"/>
      <c r="AR10" s="324"/>
      <c r="AS10" s="324"/>
      <c r="AT10" s="324"/>
      <c r="AU10" s="324"/>
      <c r="AV10" s="324"/>
      <c r="AW10" s="324"/>
      <c r="AX10" s="324"/>
      <c r="AY10" s="324"/>
      <c r="AZ10" s="324"/>
      <c r="BA10" s="324"/>
      <c r="BB10" s="324"/>
      <c r="BC10" s="324"/>
      <c r="BD10" s="324"/>
      <c r="BE10" s="324"/>
      <c r="BF10" s="10"/>
      <c r="BG10" s="4"/>
    </row>
    <row r="11" spans="1:59" s="5" customFormat="1" ht="15" customHeight="1" x14ac:dyDescent="0.25">
      <c r="A11" s="4"/>
      <c r="B11" s="9"/>
      <c r="C11" s="315" t="s">
        <v>9</v>
      </c>
      <c r="D11" s="315"/>
      <c r="E11" s="324">
        <v>2023</v>
      </c>
      <c r="F11" s="324"/>
      <c r="G11" s="324"/>
      <c r="H11" s="324"/>
      <c r="I11" s="324"/>
      <c r="J11" s="324"/>
      <c r="K11" s="324"/>
      <c r="L11" s="324"/>
      <c r="M11" s="324"/>
      <c r="N11" s="324"/>
      <c r="O11" s="324"/>
      <c r="P11" s="324"/>
      <c r="Q11" s="324"/>
      <c r="R11" s="324"/>
      <c r="S11" s="324"/>
      <c r="T11" s="324"/>
      <c r="U11" s="324"/>
      <c r="V11" s="324"/>
      <c r="W11" s="324"/>
      <c r="X11" s="324"/>
      <c r="Y11" s="324"/>
      <c r="Z11" s="324"/>
      <c r="AA11" s="324"/>
      <c r="AB11" s="324"/>
      <c r="AC11" s="324"/>
      <c r="AD11" s="324"/>
      <c r="AE11" s="324"/>
      <c r="AF11" s="324"/>
      <c r="AG11" s="324"/>
      <c r="AH11" s="324"/>
      <c r="AI11" s="324"/>
      <c r="AJ11" s="324"/>
      <c r="AK11" s="324"/>
      <c r="AL11" s="324"/>
      <c r="AM11" s="324"/>
      <c r="AN11" s="324"/>
      <c r="AO11" s="324"/>
      <c r="AP11" s="324"/>
      <c r="AQ11" s="324"/>
      <c r="AR11" s="324"/>
      <c r="AS11" s="324"/>
      <c r="AT11" s="324"/>
      <c r="AU11" s="324"/>
      <c r="AV11" s="324"/>
      <c r="AW11" s="324"/>
      <c r="AX11" s="324"/>
      <c r="AY11" s="324"/>
      <c r="AZ11" s="324"/>
      <c r="BA11" s="324"/>
      <c r="BB11" s="324"/>
      <c r="BC11" s="324"/>
      <c r="BD11" s="324"/>
      <c r="BE11" s="324"/>
      <c r="BF11" s="10"/>
      <c r="BG11" s="4"/>
    </row>
    <row r="12" spans="1:59" s="5" customFormat="1" ht="15" customHeight="1" x14ac:dyDescent="0.25">
      <c r="A12" s="4"/>
      <c r="B12" s="9"/>
      <c r="C12" s="315" t="s">
        <v>10</v>
      </c>
      <c r="D12" s="315"/>
      <c r="E12" s="324" t="s">
        <v>11</v>
      </c>
      <c r="F12" s="324"/>
      <c r="G12" s="324"/>
      <c r="H12" s="324"/>
      <c r="I12" s="324"/>
      <c r="J12" s="324"/>
      <c r="K12" s="324"/>
      <c r="L12" s="324"/>
      <c r="M12" s="324"/>
      <c r="N12" s="324"/>
      <c r="O12" s="324"/>
      <c r="P12" s="324"/>
      <c r="Q12" s="324"/>
      <c r="R12" s="324"/>
      <c r="S12" s="324"/>
      <c r="T12" s="324"/>
      <c r="U12" s="324"/>
      <c r="V12" s="324"/>
      <c r="W12" s="324"/>
      <c r="X12" s="324"/>
      <c r="Y12" s="324"/>
      <c r="Z12" s="324"/>
      <c r="AA12" s="324"/>
      <c r="AB12" s="324"/>
      <c r="AC12" s="324"/>
      <c r="AD12" s="324"/>
      <c r="AE12" s="324"/>
      <c r="AF12" s="324"/>
      <c r="AG12" s="324"/>
      <c r="AH12" s="324"/>
      <c r="AI12" s="324"/>
      <c r="AJ12" s="324"/>
      <c r="AK12" s="324"/>
      <c r="AL12" s="324"/>
      <c r="AM12" s="324"/>
      <c r="AN12" s="324"/>
      <c r="AO12" s="324"/>
      <c r="AP12" s="324"/>
      <c r="AQ12" s="324"/>
      <c r="AR12" s="324"/>
      <c r="AS12" s="324"/>
      <c r="AT12" s="324"/>
      <c r="AU12" s="324"/>
      <c r="AV12" s="324"/>
      <c r="AW12" s="324"/>
      <c r="AX12" s="324"/>
      <c r="AY12" s="324"/>
      <c r="AZ12" s="324"/>
      <c r="BA12" s="324"/>
      <c r="BB12" s="324"/>
      <c r="BC12" s="324"/>
      <c r="BD12" s="324"/>
      <c r="BE12" s="324"/>
      <c r="BF12" s="10"/>
      <c r="BG12" s="4"/>
    </row>
    <row r="13" spans="1:59" s="5" customFormat="1" ht="39" customHeight="1" x14ac:dyDescent="0.25">
      <c r="A13" s="4"/>
      <c r="B13" s="9"/>
      <c r="C13" s="315" t="s">
        <v>12</v>
      </c>
      <c r="D13" s="315"/>
      <c r="E13" s="324" t="s">
        <v>13</v>
      </c>
      <c r="F13" s="324"/>
      <c r="G13" s="324"/>
      <c r="H13" s="324"/>
      <c r="I13" s="324"/>
      <c r="J13" s="324"/>
      <c r="K13" s="324"/>
      <c r="L13" s="324"/>
      <c r="M13" s="324"/>
      <c r="N13" s="324"/>
      <c r="O13" s="324"/>
      <c r="P13" s="324"/>
      <c r="Q13" s="324"/>
      <c r="R13" s="324"/>
      <c r="S13" s="324"/>
      <c r="T13" s="324"/>
      <c r="U13" s="324"/>
      <c r="V13" s="324"/>
      <c r="W13" s="324"/>
      <c r="X13" s="324"/>
      <c r="Y13" s="324"/>
      <c r="Z13" s="324"/>
      <c r="AA13" s="324"/>
      <c r="AB13" s="324"/>
      <c r="AC13" s="324"/>
      <c r="AD13" s="324"/>
      <c r="AE13" s="324"/>
      <c r="AF13" s="324"/>
      <c r="AG13" s="324"/>
      <c r="AH13" s="324"/>
      <c r="AI13" s="324"/>
      <c r="AJ13" s="324"/>
      <c r="AK13" s="324"/>
      <c r="AL13" s="324"/>
      <c r="AM13" s="324"/>
      <c r="AN13" s="324"/>
      <c r="AO13" s="324"/>
      <c r="AP13" s="324"/>
      <c r="AQ13" s="324"/>
      <c r="AR13" s="324"/>
      <c r="AS13" s="324"/>
      <c r="AT13" s="324"/>
      <c r="AU13" s="324"/>
      <c r="AV13" s="324"/>
      <c r="AW13" s="324"/>
      <c r="AX13" s="324"/>
      <c r="AY13" s="324"/>
      <c r="AZ13" s="324"/>
      <c r="BA13" s="324"/>
      <c r="BB13" s="324"/>
      <c r="BC13" s="324"/>
      <c r="BD13" s="324"/>
      <c r="BE13" s="324"/>
      <c r="BF13" s="10"/>
      <c r="BG13" s="4"/>
    </row>
    <row r="14" spans="1:59" s="32" customFormat="1" ht="24" customHeight="1" x14ac:dyDescent="0.25">
      <c r="A14" s="29"/>
      <c r="B14" s="30"/>
      <c r="C14" s="315" t="s">
        <v>14</v>
      </c>
      <c r="D14" s="315"/>
      <c r="E14" s="329" t="s">
        <v>157</v>
      </c>
      <c r="F14" s="324"/>
      <c r="G14" s="324"/>
      <c r="H14" s="324"/>
      <c r="I14" s="324"/>
      <c r="J14" s="324"/>
      <c r="K14" s="324"/>
      <c r="L14" s="324"/>
      <c r="M14" s="324"/>
      <c r="N14" s="324"/>
      <c r="O14" s="324"/>
      <c r="P14" s="324"/>
      <c r="Q14" s="324"/>
      <c r="R14" s="324"/>
      <c r="S14" s="324"/>
      <c r="T14" s="324"/>
      <c r="U14" s="324"/>
      <c r="V14" s="324"/>
      <c r="W14" s="324"/>
      <c r="X14" s="324"/>
      <c r="Y14" s="324"/>
      <c r="Z14" s="324"/>
      <c r="AA14" s="324"/>
      <c r="AB14" s="324"/>
      <c r="AC14" s="324"/>
      <c r="AD14" s="324"/>
      <c r="AE14" s="324"/>
      <c r="AF14" s="324"/>
      <c r="AG14" s="324"/>
      <c r="AH14" s="324"/>
      <c r="AI14" s="324"/>
      <c r="AJ14" s="324"/>
      <c r="AK14" s="324"/>
      <c r="AL14" s="324"/>
      <c r="AM14" s="324"/>
      <c r="AN14" s="324"/>
      <c r="AO14" s="324"/>
      <c r="AP14" s="324"/>
      <c r="AQ14" s="324"/>
      <c r="AR14" s="324"/>
      <c r="AS14" s="324"/>
      <c r="AT14" s="324"/>
      <c r="AU14" s="324"/>
      <c r="AV14" s="324"/>
      <c r="AW14" s="324"/>
      <c r="AX14" s="324"/>
      <c r="AY14" s="324"/>
      <c r="AZ14" s="324"/>
      <c r="BA14" s="324"/>
      <c r="BB14" s="324"/>
      <c r="BC14" s="324"/>
      <c r="BD14" s="324"/>
      <c r="BE14" s="324"/>
      <c r="BF14" s="31"/>
      <c r="BG14" s="29"/>
    </row>
    <row r="15" spans="1:59" s="5" customFormat="1" ht="27.75" customHeight="1" x14ac:dyDescent="0.25">
      <c r="A15" s="4"/>
      <c r="B15" s="9"/>
      <c r="C15" s="315" t="s">
        <v>15</v>
      </c>
      <c r="D15" s="315"/>
      <c r="E15" s="329" t="s">
        <v>16</v>
      </c>
      <c r="F15" s="324"/>
      <c r="G15" s="324"/>
      <c r="H15" s="324"/>
      <c r="I15" s="324"/>
      <c r="J15" s="324"/>
      <c r="K15" s="324"/>
      <c r="L15" s="324"/>
      <c r="M15" s="324"/>
      <c r="N15" s="324"/>
      <c r="O15" s="324"/>
      <c r="P15" s="324"/>
      <c r="Q15" s="324"/>
      <c r="R15" s="324"/>
      <c r="S15" s="324"/>
      <c r="T15" s="324"/>
      <c r="U15" s="324"/>
      <c r="V15" s="324"/>
      <c r="W15" s="324"/>
      <c r="X15" s="324"/>
      <c r="Y15" s="324"/>
      <c r="Z15" s="324"/>
      <c r="AA15" s="324"/>
      <c r="AB15" s="324"/>
      <c r="AC15" s="324"/>
      <c r="AD15" s="324"/>
      <c r="AE15" s="324"/>
      <c r="AF15" s="324"/>
      <c r="AG15" s="324"/>
      <c r="AH15" s="324"/>
      <c r="AI15" s="324"/>
      <c r="AJ15" s="324"/>
      <c r="AK15" s="324"/>
      <c r="AL15" s="324"/>
      <c r="AM15" s="324"/>
      <c r="AN15" s="324"/>
      <c r="AO15" s="324"/>
      <c r="AP15" s="324"/>
      <c r="AQ15" s="324"/>
      <c r="AR15" s="324"/>
      <c r="AS15" s="324"/>
      <c r="AT15" s="324"/>
      <c r="AU15" s="324"/>
      <c r="AV15" s="324"/>
      <c r="AW15" s="324"/>
      <c r="AX15" s="324"/>
      <c r="AY15" s="324"/>
      <c r="AZ15" s="324"/>
      <c r="BA15" s="324"/>
      <c r="BB15" s="324"/>
      <c r="BC15" s="324"/>
      <c r="BD15" s="324"/>
      <c r="BE15" s="324"/>
      <c r="BF15" s="10"/>
      <c r="BG15" s="4"/>
    </row>
    <row r="16" spans="1:59" s="5" customFormat="1" ht="24" customHeight="1" x14ac:dyDescent="0.25">
      <c r="A16" s="4"/>
      <c r="B16" s="9"/>
      <c r="C16" s="315" t="s">
        <v>17</v>
      </c>
      <c r="D16" s="315"/>
      <c r="E16" s="324" t="s">
        <v>117</v>
      </c>
      <c r="F16" s="324"/>
      <c r="G16" s="324"/>
      <c r="H16" s="324"/>
      <c r="I16" s="324"/>
      <c r="J16" s="324"/>
      <c r="K16" s="324"/>
      <c r="L16" s="324"/>
      <c r="M16" s="324"/>
      <c r="N16" s="324"/>
      <c r="O16" s="324"/>
      <c r="P16" s="324"/>
      <c r="Q16" s="324"/>
      <c r="R16" s="324"/>
      <c r="S16" s="324"/>
      <c r="T16" s="324"/>
      <c r="U16" s="324"/>
      <c r="V16" s="324"/>
      <c r="W16" s="324"/>
      <c r="X16" s="324"/>
      <c r="Y16" s="324"/>
      <c r="Z16" s="324"/>
      <c r="AA16" s="324"/>
      <c r="AB16" s="324"/>
      <c r="AC16" s="324"/>
      <c r="AD16" s="324"/>
      <c r="AE16" s="324"/>
      <c r="AF16" s="324"/>
      <c r="AG16" s="324"/>
      <c r="AH16" s="324"/>
      <c r="AI16" s="324"/>
      <c r="AJ16" s="324"/>
      <c r="AK16" s="324"/>
      <c r="AL16" s="324"/>
      <c r="AM16" s="324"/>
      <c r="AN16" s="324"/>
      <c r="AO16" s="324"/>
      <c r="AP16" s="324"/>
      <c r="AQ16" s="324"/>
      <c r="AR16" s="324"/>
      <c r="AS16" s="324"/>
      <c r="AT16" s="324"/>
      <c r="AU16" s="324"/>
      <c r="AV16" s="324"/>
      <c r="AW16" s="324"/>
      <c r="AX16" s="324"/>
      <c r="AY16" s="324"/>
      <c r="AZ16" s="324"/>
      <c r="BA16" s="324"/>
      <c r="BB16" s="324"/>
      <c r="BC16" s="324"/>
      <c r="BD16" s="324"/>
      <c r="BE16" s="324"/>
      <c r="BF16" s="10"/>
      <c r="BG16" s="4"/>
    </row>
    <row r="17" spans="1:59" s="5" customFormat="1" ht="29.25" customHeight="1" x14ac:dyDescent="0.25">
      <c r="A17" s="4"/>
      <c r="B17" s="9"/>
      <c r="C17" s="315" t="s">
        <v>18</v>
      </c>
      <c r="D17" s="315"/>
      <c r="E17" s="324" t="s">
        <v>116</v>
      </c>
      <c r="F17" s="324"/>
      <c r="G17" s="324"/>
      <c r="H17" s="324"/>
      <c r="I17" s="324"/>
      <c r="J17" s="324"/>
      <c r="K17" s="324"/>
      <c r="L17" s="324"/>
      <c r="M17" s="324"/>
      <c r="N17" s="324"/>
      <c r="O17" s="324"/>
      <c r="P17" s="324"/>
      <c r="Q17" s="324"/>
      <c r="R17" s="324"/>
      <c r="S17" s="324"/>
      <c r="T17" s="324"/>
      <c r="U17" s="324"/>
      <c r="V17" s="324"/>
      <c r="W17" s="324"/>
      <c r="X17" s="324"/>
      <c r="Y17" s="324"/>
      <c r="Z17" s="324"/>
      <c r="AA17" s="324"/>
      <c r="AB17" s="324"/>
      <c r="AC17" s="324"/>
      <c r="AD17" s="324"/>
      <c r="AE17" s="324"/>
      <c r="AF17" s="324"/>
      <c r="AG17" s="324"/>
      <c r="AH17" s="324"/>
      <c r="AI17" s="324"/>
      <c r="AJ17" s="324"/>
      <c r="AK17" s="324"/>
      <c r="AL17" s="324"/>
      <c r="AM17" s="324"/>
      <c r="AN17" s="324"/>
      <c r="AO17" s="324"/>
      <c r="AP17" s="324"/>
      <c r="AQ17" s="324"/>
      <c r="AR17" s="324"/>
      <c r="AS17" s="324"/>
      <c r="AT17" s="324"/>
      <c r="AU17" s="324"/>
      <c r="AV17" s="324"/>
      <c r="AW17" s="324"/>
      <c r="AX17" s="324"/>
      <c r="AY17" s="324"/>
      <c r="AZ17" s="324"/>
      <c r="BA17" s="324"/>
      <c r="BB17" s="324"/>
      <c r="BC17" s="324"/>
      <c r="BD17" s="324"/>
      <c r="BE17" s="324"/>
      <c r="BF17" s="10"/>
      <c r="BG17" s="4"/>
    </row>
    <row r="18" spans="1:59" s="5" customFormat="1" ht="15" customHeight="1" x14ac:dyDescent="0.25">
      <c r="A18" s="4"/>
      <c r="B18" s="9"/>
      <c r="C18" s="315" t="s">
        <v>19</v>
      </c>
      <c r="D18" s="315"/>
      <c r="E18" s="316" t="s">
        <v>20</v>
      </c>
      <c r="F18" s="317"/>
      <c r="G18" s="317"/>
      <c r="H18" s="317"/>
      <c r="I18" s="318"/>
      <c r="J18" s="319" t="s">
        <v>21</v>
      </c>
      <c r="K18" s="319"/>
      <c r="L18" s="319"/>
      <c r="M18" s="319"/>
      <c r="N18" s="319"/>
      <c r="O18" s="319"/>
      <c r="P18" s="319"/>
      <c r="Q18" s="319"/>
      <c r="R18" s="319"/>
      <c r="S18" s="319"/>
      <c r="T18" s="319"/>
      <c r="U18" s="319"/>
      <c r="V18" s="319"/>
      <c r="W18" s="319"/>
      <c r="X18" s="319"/>
      <c r="Y18" s="319"/>
      <c r="Z18" s="319"/>
      <c r="AA18" s="319"/>
      <c r="AB18" s="319"/>
      <c r="AC18" s="319"/>
      <c r="AD18" s="319"/>
      <c r="AE18" s="319"/>
      <c r="AF18" s="319"/>
      <c r="AG18" s="319"/>
      <c r="AH18" s="319"/>
      <c r="AI18" s="319"/>
      <c r="AJ18" s="319"/>
      <c r="AK18" s="320" t="s">
        <v>22</v>
      </c>
      <c r="AL18" s="321"/>
      <c r="AM18" s="321"/>
      <c r="AN18" s="321"/>
      <c r="AO18" s="321"/>
      <c r="AP18" s="321"/>
      <c r="AQ18" s="321"/>
      <c r="AR18" s="322"/>
      <c r="AS18" s="323" t="s">
        <v>21</v>
      </c>
      <c r="AT18" s="324"/>
      <c r="AU18" s="324"/>
      <c r="AV18" s="324"/>
      <c r="AW18" s="324"/>
      <c r="AX18" s="324"/>
      <c r="AY18" s="324"/>
      <c r="AZ18" s="324"/>
      <c r="BA18" s="324"/>
      <c r="BB18" s="324"/>
      <c r="BC18" s="324"/>
      <c r="BD18" s="324"/>
      <c r="BE18" s="324"/>
      <c r="BF18" s="10"/>
      <c r="BG18" s="4"/>
    </row>
    <row r="19" spans="1:59" s="5" customFormat="1" ht="15" customHeight="1" x14ac:dyDescent="0.25">
      <c r="A19" s="4"/>
      <c r="B19" s="9"/>
      <c r="C19" s="315" t="s">
        <v>23</v>
      </c>
      <c r="D19" s="315"/>
      <c r="E19" s="325" t="s">
        <v>24</v>
      </c>
      <c r="F19" s="325"/>
      <c r="G19" s="325"/>
      <c r="H19" s="325"/>
      <c r="I19" s="326"/>
      <c r="J19" s="323" t="s">
        <v>25</v>
      </c>
      <c r="K19" s="329"/>
      <c r="L19" s="329"/>
      <c r="M19" s="329"/>
      <c r="N19" s="329"/>
      <c r="O19" s="329"/>
      <c r="P19" s="329"/>
      <c r="Q19" s="329"/>
      <c r="R19" s="329"/>
      <c r="S19" s="329"/>
      <c r="T19" s="329"/>
      <c r="U19" s="329"/>
      <c r="V19" s="329"/>
      <c r="W19" s="329"/>
      <c r="X19" s="329"/>
      <c r="Y19" s="329"/>
      <c r="Z19" s="329"/>
      <c r="AA19" s="329"/>
      <c r="AB19" s="329"/>
      <c r="AC19" s="329"/>
      <c r="AD19" s="329"/>
      <c r="AE19" s="329"/>
      <c r="AF19" s="329"/>
      <c r="AG19" s="329"/>
      <c r="AH19" s="329"/>
      <c r="AI19" s="329"/>
      <c r="AJ19" s="329"/>
      <c r="AK19" s="329"/>
      <c r="AL19" s="329"/>
      <c r="AM19" s="329"/>
      <c r="AN19" s="329"/>
      <c r="AO19" s="329"/>
      <c r="AP19" s="329"/>
      <c r="AQ19" s="329"/>
      <c r="AR19" s="329"/>
      <c r="AS19" s="329"/>
      <c r="AT19" s="329"/>
      <c r="AU19" s="329"/>
      <c r="AV19" s="329"/>
      <c r="AW19" s="329"/>
      <c r="AX19" s="329"/>
      <c r="AY19" s="329"/>
      <c r="AZ19" s="329"/>
      <c r="BA19" s="329"/>
      <c r="BB19" s="329"/>
      <c r="BC19" s="329"/>
      <c r="BD19" s="329"/>
      <c r="BE19" s="329"/>
      <c r="BF19" s="10"/>
      <c r="BG19" s="4"/>
    </row>
    <row r="20" spans="1:59" s="5" customFormat="1" ht="15" customHeight="1" x14ac:dyDescent="0.25">
      <c r="A20" s="4"/>
      <c r="B20" s="9"/>
      <c r="C20" s="315"/>
      <c r="D20" s="315"/>
      <c r="E20" s="325" t="s">
        <v>26</v>
      </c>
      <c r="F20" s="325"/>
      <c r="G20" s="325"/>
      <c r="H20" s="325"/>
      <c r="I20" s="326"/>
      <c r="J20" s="323" t="s">
        <v>118</v>
      </c>
      <c r="K20" s="329"/>
      <c r="L20" s="329"/>
      <c r="M20" s="329"/>
      <c r="N20" s="329"/>
      <c r="O20" s="329"/>
      <c r="P20" s="329"/>
      <c r="Q20" s="329"/>
      <c r="R20" s="329"/>
      <c r="S20" s="329"/>
      <c r="T20" s="329"/>
      <c r="U20" s="329"/>
      <c r="V20" s="329"/>
      <c r="W20" s="329"/>
      <c r="X20" s="329"/>
      <c r="Y20" s="329"/>
      <c r="Z20" s="329"/>
      <c r="AA20" s="329"/>
      <c r="AB20" s="329"/>
      <c r="AC20" s="329"/>
      <c r="AD20" s="329"/>
      <c r="AE20" s="329"/>
      <c r="AF20" s="329"/>
      <c r="AG20" s="329"/>
      <c r="AH20" s="329"/>
      <c r="AI20" s="329"/>
      <c r="AJ20" s="329"/>
      <c r="AK20" s="329"/>
      <c r="AL20" s="329"/>
      <c r="AM20" s="329"/>
      <c r="AN20" s="329"/>
      <c r="AO20" s="329"/>
      <c r="AP20" s="329"/>
      <c r="AQ20" s="329"/>
      <c r="AR20" s="329"/>
      <c r="AS20" s="329"/>
      <c r="AT20" s="329"/>
      <c r="AU20" s="329"/>
      <c r="AV20" s="329"/>
      <c r="AW20" s="329"/>
      <c r="AX20" s="329"/>
      <c r="AY20" s="329"/>
      <c r="AZ20" s="329"/>
      <c r="BA20" s="329"/>
      <c r="BB20" s="329"/>
      <c r="BC20" s="329"/>
      <c r="BD20" s="329"/>
      <c r="BE20" s="329"/>
      <c r="BF20" s="10"/>
      <c r="BG20" s="4"/>
    </row>
    <row r="21" spans="1:59" s="5" customFormat="1" ht="15" customHeight="1" x14ac:dyDescent="0.25">
      <c r="A21" s="4"/>
      <c r="B21" s="9"/>
      <c r="C21" s="315"/>
      <c r="D21" s="315"/>
      <c r="E21" s="327" t="s">
        <v>27</v>
      </c>
      <c r="F21" s="327"/>
      <c r="G21" s="327"/>
      <c r="H21" s="327"/>
      <c r="I21" s="328"/>
      <c r="J21" s="323" t="s">
        <v>28</v>
      </c>
      <c r="K21" s="329"/>
      <c r="L21" s="329"/>
      <c r="M21" s="329"/>
      <c r="N21" s="329"/>
      <c r="O21" s="329"/>
      <c r="P21" s="329"/>
      <c r="Q21" s="329"/>
      <c r="R21" s="329"/>
      <c r="S21" s="329"/>
      <c r="T21" s="329"/>
      <c r="U21" s="329"/>
      <c r="V21" s="329"/>
      <c r="W21" s="329"/>
      <c r="X21" s="329"/>
      <c r="Y21" s="329"/>
      <c r="Z21" s="329"/>
      <c r="AA21" s="329"/>
      <c r="AB21" s="329"/>
      <c r="AC21" s="329"/>
      <c r="AD21" s="329"/>
      <c r="AE21" s="329"/>
      <c r="AF21" s="329"/>
      <c r="AG21" s="329"/>
      <c r="AH21" s="329"/>
      <c r="AI21" s="329"/>
      <c r="AJ21" s="329"/>
      <c r="AK21" s="329"/>
      <c r="AL21" s="329"/>
      <c r="AM21" s="329"/>
      <c r="AN21" s="329"/>
      <c r="AO21" s="329"/>
      <c r="AP21" s="329"/>
      <c r="AQ21" s="329"/>
      <c r="AR21" s="329"/>
      <c r="AS21" s="329"/>
      <c r="AT21" s="329"/>
      <c r="AU21" s="329"/>
      <c r="AV21" s="329"/>
      <c r="AW21" s="329"/>
      <c r="AX21" s="329"/>
      <c r="AY21" s="329"/>
      <c r="AZ21" s="329"/>
      <c r="BA21" s="329"/>
      <c r="BB21" s="329"/>
      <c r="BC21" s="329"/>
      <c r="BD21" s="329"/>
      <c r="BE21" s="329"/>
      <c r="BF21" s="10"/>
      <c r="BG21" s="4"/>
    </row>
    <row r="22" spans="1:59" s="5" customFormat="1" ht="6.75" customHeight="1" x14ac:dyDescent="0.25">
      <c r="A22" s="4"/>
      <c r="B22" s="9"/>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29"/>
      <c r="BF22" s="10"/>
      <c r="BG22" s="4"/>
    </row>
    <row r="23" spans="1:59" s="28" customFormat="1" ht="16.5" customHeight="1" x14ac:dyDescent="0.25">
      <c r="A23" s="25"/>
      <c r="B23" s="26"/>
      <c r="C23" s="251" t="s">
        <v>29</v>
      </c>
      <c r="D23" s="251"/>
      <c r="E23" s="251"/>
      <c r="F23" s="258" t="s">
        <v>30</v>
      </c>
      <c r="G23" s="258"/>
      <c r="H23" s="258"/>
      <c r="I23" s="258"/>
      <c r="J23" s="258" t="s">
        <v>31</v>
      </c>
      <c r="K23" s="258"/>
      <c r="L23" s="258"/>
      <c r="M23" s="258"/>
      <c r="N23" s="258" t="s">
        <v>32</v>
      </c>
      <c r="O23" s="258"/>
      <c r="P23" s="258"/>
      <c r="Q23" s="258"/>
      <c r="R23" s="258" t="s">
        <v>33</v>
      </c>
      <c r="S23" s="258"/>
      <c r="T23" s="258"/>
      <c r="U23" s="258"/>
      <c r="V23" s="258" t="s">
        <v>34</v>
      </c>
      <c r="W23" s="258"/>
      <c r="X23" s="258"/>
      <c r="Y23" s="258"/>
      <c r="Z23" s="258" t="s">
        <v>35</v>
      </c>
      <c r="AA23" s="258"/>
      <c r="AB23" s="258"/>
      <c r="AC23" s="258"/>
      <c r="AD23" s="258" t="s">
        <v>36</v>
      </c>
      <c r="AE23" s="258"/>
      <c r="AF23" s="258"/>
      <c r="AG23" s="258"/>
      <c r="AH23" s="258" t="s">
        <v>37</v>
      </c>
      <c r="AI23" s="258"/>
      <c r="AJ23" s="258"/>
      <c r="AK23" s="258"/>
      <c r="AL23" s="258" t="s">
        <v>38</v>
      </c>
      <c r="AM23" s="258"/>
      <c r="AN23" s="258"/>
      <c r="AO23" s="258"/>
      <c r="AP23" s="258" t="s">
        <v>39</v>
      </c>
      <c r="AQ23" s="258"/>
      <c r="AR23" s="258"/>
      <c r="AS23" s="258"/>
      <c r="AT23" s="258" t="s">
        <v>40</v>
      </c>
      <c r="AU23" s="258"/>
      <c r="AV23" s="258"/>
      <c r="AW23" s="258"/>
      <c r="AX23" s="258" t="s">
        <v>41</v>
      </c>
      <c r="AY23" s="258"/>
      <c r="AZ23" s="258"/>
      <c r="BA23" s="258"/>
      <c r="BB23" s="251" t="s">
        <v>42</v>
      </c>
      <c r="BC23" s="429" t="s">
        <v>211</v>
      </c>
      <c r="BD23" s="430"/>
      <c r="BE23" s="263" t="s">
        <v>43</v>
      </c>
      <c r="BF23" s="27"/>
      <c r="BG23" s="25"/>
    </row>
    <row r="24" spans="1:59" s="61" customFormat="1" ht="16.5" customHeight="1" x14ac:dyDescent="0.25">
      <c r="A24" s="58"/>
      <c r="B24" s="59"/>
      <c r="C24" s="251"/>
      <c r="D24" s="251"/>
      <c r="E24" s="251"/>
      <c r="F24" s="257" t="s">
        <v>44</v>
      </c>
      <c r="G24" s="257"/>
      <c r="H24" s="257"/>
      <c r="I24" s="257"/>
      <c r="J24" s="257" t="s">
        <v>44</v>
      </c>
      <c r="K24" s="257"/>
      <c r="L24" s="257"/>
      <c r="M24" s="257"/>
      <c r="N24" s="257" t="s">
        <v>44</v>
      </c>
      <c r="O24" s="257"/>
      <c r="P24" s="257"/>
      <c r="Q24" s="257"/>
      <c r="R24" s="257" t="s">
        <v>44</v>
      </c>
      <c r="S24" s="257"/>
      <c r="T24" s="257"/>
      <c r="U24" s="257"/>
      <c r="V24" s="257" t="s">
        <v>44</v>
      </c>
      <c r="W24" s="257"/>
      <c r="X24" s="257"/>
      <c r="Y24" s="257"/>
      <c r="Z24" s="257" t="s">
        <v>44</v>
      </c>
      <c r="AA24" s="257"/>
      <c r="AB24" s="257"/>
      <c r="AC24" s="257"/>
      <c r="AD24" s="257" t="s">
        <v>44</v>
      </c>
      <c r="AE24" s="257"/>
      <c r="AF24" s="257"/>
      <c r="AG24" s="257"/>
      <c r="AH24" s="257" t="s">
        <v>44</v>
      </c>
      <c r="AI24" s="257"/>
      <c r="AJ24" s="257"/>
      <c r="AK24" s="257"/>
      <c r="AL24" s="257" t="s">
        <v>44</v>
      </c>
      <c r="AM24" s="257"/>
      <c r="AN24" s="257"/>
      <c r="AO24" s="257"/>
      <c r="AP24" s="257" t="s">
        <v>44</v>
      </c>
      <c r="AQ24" s="257"/>
      <c r="AR24" s="257"/>
      <c r="AS24" s="257"/>
      <c r="AT24" s="257" t="s">
        <v>44</v>
      </c>
      <c r="AU24" s="257"/>
      <c r="AV24" s="257"/>
      <c r="AW24" s="257"/>
      <c r="AX24" s="257" t="s">
        <v>44</v>
      </c>
      <c r="AY24" s="257"/>
      <c r="AZ24" s="257"/>
      <c r="BA24" s="257"/>
      <c r="BB24" s="251"/>
      <c r="BC24" s="431"/>
      <c r="BD24" s="432"/>
      <c r="BE24" s="264"/>
      <c r="BF24" s="60"/>
      <c r="BG24" s="58"/>
    </row>
    <row r="25" spans="1:59" s="28" customFormat="1" ht="9" customHeight="1" x14ac:dyDescent="0.25">
      <c r="A25" s="25"/>
      <c r="B25" s="26"/>
      <c r="C25" s="252"/>
      <c r="D25" s="252"/>
      <c r="E25" s="252"/>
      <c r="F25" s="11">
        <v>1</v>
      </c>
      <c r="G25" s="11">
        <v>2</v>
      </c>
      <c r="H25" s="11">
        <v>3</v>
      </c>
      <c r="I25" s="11">
        <v>4</v>
      </c>
      <c r="J25" s="11">
        <v>1</v>
      </c>
      <c r="K25" s="11">
        <v>2</v>
      </c>
      <c r="L25" s="11">
        <v>3</v>
      </c>
      <c r="M25" s="11">
        <v>4</v>
      </c>
      <c r="N25" s="11">
        <v>1</v>
      </c>
      <c r="O25" s="11">
        <v>2</v>
      </c>
      <c r="P25" s="11">
        <v>3</v>
      </c>
      <c r="Q25" s="11">
        <v>4</v>
      </c>
      <c r="R25" s="11">
        <v>1</v>
      </c>
      <c r="S25" s="11">
        <v>2</v>
      </c>
      <c r="T25" s="11">
        <v>3</v>
      </c>
      <c r="U25" s="11">
        <v>4</v>
      </c>
      <c r="V25" s="11">
        <v>1</v>
      </c>
      <c r="W25" s="11">
        <v>2</v>
      </c>
      <c r="X25" s="11">
        <v>3</v>
      </c>
      <c r="Y25" s="11">
        <v>4</v>
      </c>
      <c r="Z25" s="11">
        <v>1</v>
      </c>
      <c r="AA25" s="11">
        <v>2</v>
      </c>
      <c r="AB25" s="11">
        <v>3</v>
      </c>
      <c r="AC25" s="11">
        <v>4</v>
      </c>
      <c r="AD25" s="11">
        <v>1</v>
      </c>
      <c r="AE25" s="11">
        <v>2</v>
      </c>
      <c r="AF25" s="11">
        <v>3</v>
      </c>
      <c r="AG25" s="11">
        <v>4</v>
      </c>
      <c r="AH25" s="11">
        <v>1</v>
      </c>
      <c r="AI25" s="11">
        <v>2</v>
      </c>
      <c r="AJ25" s="11">
        <v>3</v>
      </c>
      <c r="AK25" s="11">
        <v>4</v>
      </c>
      <c r="AL25" s="11">
        <v>1</v>
      </c>
      <c r="AM25" s="11">
        <v>2</v>
      </c>
      <c r="AN25" s="11">
        <v>3</v>
      </c>
      <c r="AO25" s="11">
        <v>4</v>
      </c>
      <c r="AP25" s="11">
        <v>1</v>
      </c>
      <c r="AQ25" s="11">
        <v>2</v>
      </c>
      <c r="AR25" s="11">
        <v>3</v>
      </c>
      <c r="AS25" s="11">
        <v>4</v>
      </c>
      <c r="AT25" s="11">
        <v>1</v>
      </c>
      <c r="AU25" s="11">
        <v>2</v>
      </c>
      <c r="AV25" s="11">
        <v>3</v>
      </c>
      <c r="AW25" s="11">
        <v>4</v>
      </c>
      <c r="AX25" s="11">
        <v>1</v>
      </c>
      <c r="AY25" s="11">
        <v>2</v>
      </c>
      <c r="AZ25" s="11">
        <v>3</v>
      </c>
      <c r="BA25" s="11">
        <v>4</v>
      </c>
      <c r="BB25" s="252"/>
      <c r="BC25" s="431"/>
      <c r="BD25" s="432"/>
      <c r="BE25" s="264"/>
      <c r="BF25" s="27"/>
      <c r="BG25" s="25"/>
    </row>
    <row r="26" spans="1:59" s="32" customFormat="1" x14ac:dyDescent="0.25">
      <c r="A26" s="29"/>
      <c r="B26" s="30"/>
      <c r="C26" s="454" t="s">
        <v>119</v>
      </c>
      <c r="D26" s="455"/>
      <c r="E26" s="455"/>
      <c r="F26" s="455"/>
      <c r="G26" s="455"/>
      <c r="H26" s="455"/>
      <c r="I26" s="455"/>
      <c r="J26" s="455"/>
      <c r="K26" s="455"/>
      <c r="L26" s="455"/>
      <c r="M26" s="455"/>
      <c r="N26" s="455"/>
      <c r="O26" s="455"/>
      <c r="P26" s="455"/>
      <c r="Q26" s="455"/>
      <c r="R26" s="455"/>
      <c r="S26" s="455"/>
      <c r="T26" s="455"/>
      <c r="U26" s="455"/>
      <c r="V26" s="455"/>
      <c r="W26" s="455"/>
      <c r="X26" s="455"/>
      <c r="Y26" s="455"/>
      <c r="Z26" s="455"/>
      <c r="AA26" s="455"/>
      <c r="AB26" s="455"/>
      <c r="AC26" s="455"/>
      <c r="AD26" s="455"/>
      <c r="AE26" s="455"/>
      <c r="AF26" s="455"/>
      <c r="AG26" s="455"/>
      <c r="AH26" s="455"/>
      <c r="AI26" s="455"/>
      <c r="AJ26" s="455"/>
      <c r="AK26" s="455"/>
      <c r="AL26" s="455"/>
      <c r="AM26" s="455"/>
      <c r="AN26" s="455"/>
      <c r="AO26" s="455"/>
      <c r="AP26" s="455"/>
      <c r="AQ26" s="455"/>
      <c r="AR26" s="455"/>
      <c r="AS26" s="455"/>
      <c r="AT26" s="455"/>
      <c r="AU26" s="455"/>
      <c r="AV26" s="455"/>
      <c r="AW26" s="455"/>
      <c r="AX26" s="455"/>
      <c r="AY26" s="455"/>
      <c r="AZ26" s="455"/>
      <c r="BA26" s="455"/>
      <c r="BB26" s="455"/>
      <c r="BC26" s="455"/>
      <c r="BD26" s="455"/>
      <c r="BE26" s="456"/>
      <c r="BF26" s="31"/>
      <c r="BG26" s="29"/>
    </row>
    <row r="27" spans="1:59" s="32" customFormat="1" ht="117.75" customHeight="1" x14ac:dyDescent="0.25">
      <c r="A27" s="29"/>
      <c r="B27" s="30"/>
      <c r="C27" s="140">
        <v>1</v>
      </c>
      <c r="D27" s="449" t="s">
        <v>45</v>
      </c>
      <c r="E27" s="450"/>
      <c r="F27" s="50"/>
      <c r="G27" s="50"/>
      <c r="H27" s="50"/>
      <c r="I27" s="50"/>
      <c r="J27" s="50"/>
      <c r="K27" s="50"/>
      <c r="L27" s="116"/>
      <c r="M27" s="116"/>
      <c r="N27" s="116"/>
      <c r="O27" s="116"/>
      <c r="P27" s="116"/>
      <c r="Q27" s="116"/>
      <c r="R27" s="116"/>
      <c r="S27" s="116"/>
      <c r="T27" s="116"/>
      <c r="U27" s="116"/>
      <c r="V27" s="116"/>
      <c r="W27" s="116"/>
      <c r="X27" s="116"/>
      <c r="Y27" s="52"/>
      <c r="Z27" s="52"/>
      <c r="AA27" s="50"/>
      <c r="AB27" s="50"/>
      <c r="AC27" s="50"/>
      <c r="AD27" s="50"/>
      <c r="AE27" s="50"/>
      <c r="AF27" s="50"/>
      <c r="AG27" s="50"/>
      <c r="AH27" s="50"/>
      <c r="AI27" s="50"/>
      <c r="AJ27" s="50"/>
      <c r="AK27" s="50"/>
      <c r="AL27" s="50"/>
      <c r="AM27" s="50"/>
      <c r="AN27" s="50"/>
      <c r="AO27" s="50"/>
      <c r="AP27" s="52"/>
      <c r="AQ27" s="52"/>
      <c r="AR27" s="52"/>
      <c r="AS27" s="52"/>
      <c r="AT27" s="52"/>
      <c r="AU27" s="52"/>
      <c r="AV27" s="52"/>
      <c r="AW27" s="52"/>
      <c r="AX27" s="50"/>
      <c r="AY27" s="50"/>
      <c r="AZ27" s="50"/>
      <c r="BA27" s="50"/>
      <c r="BB27" s="155" t="s">
        <v>229</v>
      </c>
      <c r="BC27" s="209">
        <v>0.67</v>
      </c>
      <c r="BD27" s="205">
        <v>0.67</v>
      </c>
      <c r="BE27" s="207" t="s">
        <v>268</v>
      </c>
      <c r="BF27" s="31"/>
      <c r="BG27" s="29"/>
    </row>
    <row r="28" spans="1:59" s="32" customFormat="1" ht="124.5" customHeight="1" x14ac:dyDescent="0.25">
      <c r="A28" s="29"/>
      <c r="B28" s="30"/>
      <c r="C28" s="63">
        <v>2</v>
      </c>
      <c r="D28" s="268" t="s">
        <v>46</v>
      </c>
      <c r="E28" s="269"/>
      <c r="F28" s="3"/>
      <c r="G28" s="3"/>
      <c r="H28" s="3"/>
      <c r="I28" s="3"/>
      <c r="J28" s="3"/>
      <c r="K28" s="3"/>
      <c r="L28" s="3"/>
      <c r="M28" s="3"/>
      <c r="N28" s="36"/>
      <c r="O28" s="36"/>
      <c r="P28" s="36"/>
      <c r="Q28" s="36"/>
      <c r="R28" s="36"/>
      <c r="S28" s="36"/>
      <c r="T28" s="36"/>
      <c r="U28" s="36"/>
      <c r="V28" s="36"/>
      <c r="W28" s="36"/>
      <c r="X28" s="36"/>
      <c r="Y28" s="36"/>
      <c r="Z28" s="36"/>
      <c r="AA28" s="36"/>
      <c r="AB28" s="3"/>
      <c r="AC28" s="3"/>
      <c r="AD28" s="3"/>
      <c r="AE28" s="3"/>
      <c r="AF28" s="3"/>
      <c r="AG28" s="3"/>
      <c r="AH28" s="118"/>
      <c r="AI28" s="118"/>
      <c r="AJ28" s="118"/>
      <c r="AK28" s="118"/>
      <c r="AL28" s="118"/>
      <c r="AM28" s="118"/>
      <c r="AN28" s="118"/>
      <c r="AO28" s="118"/>
      <c r="AP28" s="3"/>
      <c r="AQ28" s="3"/>
      <c r="AR28" s="3"/>
      <c r="AS28" s="3"/>
      <c r="AT28" s="3"/>
      <c r="AU28" s="3"/>
      <c r="AV28" s="3"/>
      <c r="AW28" s="3"/>
      <c r="AX28" s="3"/>
      <c r="AY28" s="3"/>
      <c r="AZ28" s="64"/>
      <c r="BA28" s="64"/>
      <c r="BB28" s="156" t="s">
        <v>230</v>
      </c>
      <c r="BC28" s="202">
        <v>0</v>
      </c>
      <c r="BD28" s="203">
        <v>0</v>
      </c>
      <c r="BE28" s="208" t="s">
        <v>263</v>
      </c>
      <c r="BF28" s="31"/>
      <c r="BG28" s="29"/>
    </row>
    <row r="29" spans="1:59" s="32" customFormat="1" ht="55.5" customHeight="1" x14ac:dyDescent="0.25">
      <c r="A29" s="29"/>
      <c r="B29" s="30"/>
      <c r="C29" s="289">
        <v>3</v>
      </c>
      <c r="D29" s="304" t="s">
        <v>192</v>
      </c>
      <c r="E29" s="288"/>
      <c r="F29" s="3"/>
      <c r="G29" s="3"/>
      <c r="H29" s="3"/>
      <c r="I29" s="3"/>
      <c r="J29" s="3"/>
      <c r="K29" s="3"/>
      <c r="L29" s="117"/>
      <c r="M29" s="117"/>
      <c r="N29" s="117"/>
      <c r="O29" s="117"/>
      <c r="P29" s="117"/>
      <c r="Q29" s="117"/>
      <c r="R29" s="117"/>
      <c r="S29" s="117"/>
      <c r="T29" s="36"/>
      <c r="U29" s="36"/>
      <c r="V29" s="36"/>
      <c r="W29" s="36"/>
      <c r="X29" s="36"/>
      <c r="Y29" s="36"/>
      <c r="Z29" s="36"/>
      <c r="AA29" s="36"/>
      <c r="AB29" s="3"/>
      <c r="AC29" s="3"/>
      <c r="AD29" s="3"/>
      <c r="AE29" s="3"/>
      <c r="AF29" s="3"/>
      <c r="AG29" s="3"/>
      <c r="AH29" s="3"/>
      <c r="AI29" s="3"/>
      <c r="AJ29" s="3"/>
      <c r="AK29" s="3"/>
      <c r="AL29" s="3"/>
      <c r="AM29" s="3"/>
      <c r="AN29" s="3"/>
      <c r="AO29" s="3"/>
      <c r="AP29" s="3"/>
      <c r="AQ29" s="3"/>
      <c r="AR29" s="3"/>
      <c r="AS29" s="3"/>
      <c r="AT29" s="36"/>
      <c r="AU29" s="36"/>
      <c r="AV29" s="36"/>
      <c r="AW29" s="36"/>
      <c r="AX29" s="36"/>
      <c r="AY29" s="113"/>
      <c r="AZ29" s="115"/>
      <c r="BA29" s="114"/>
      <c r="BB29" s="451" t="s">
        <v>231</v>
      </c>
      <c r="BC29" s="425">
        <v>0.67</v>
      </c>
      <c r="BD29" s="433">
        <v>0.67</v>
      </c>
      <c r="BE29" s="452" t="s">
        <v>294</v>
      </c>
      <c r="BF29" s="31"/>
      <c r="BG29" s="29"/>
    </row>
    <row r="30" spans="1:59" s="32" customFormat="1" ht="123.75" customHeight="1" x14ac:dyDescent="0.25">
      <c r="A30" s="29"/>
      <c r="B30" s="30"/>
      <c r="C30" s="290"/>
      <c r="D30" s="287" t="s">
        <v>156</v>
      </c>
      <c r="E30" s="288"/>
      <c r="F30" s="3"/>
      <c r="G30" s="3"/>
      <c r="H30" s="3"/>
      <c r="I30" s="3"/>
      <c r="J30" s="3"/>
      <c r="K30" s="3"/>
      <c r="L30" s="117"/>
      <c r="M30" s="117"/>
      <c r="N30" s="117"/>
      <c r="O30" s="117"/>
      <c r="P30" s="117"/>
      <c r="Q30" s="117"/>
      <c r="R30" s="117"/>
      <c r="S30" s="117"/>
      <c r="T30" s="36"/>
      <c r="U30" s="36"/>
      <c r="V30" s="36"/>
      <c r="W30" s="36"/>
      <c r="X30" s="36"/>
      <c r="Y30" s="36"/>
      <c r="Z30" s="36"/>
      <c r="AA30" s="36"/>
      <c r="AB30" s="3"/>
      <c r="AC30" s="3"/>
      <c r="AD30" s="3"/>
      <c r="AE30" s="3"/>
      <c r="AF30" s="3"/>
      <c r="AG30" s="3"/>
      <c r="AH30" s="3"/>
      <c r="AI30" s="3"/>
      <c r="AJ30" s="3"/>
      <c r="AK30" s="3"/>
      <c r="AL30" s="3"/>
      <c r="AM30" s="3"/>
      <c r="AN30" s="3"/>
      <c r="AO30" s="3"/>
      <c r="AP30" s="3"/>
      <c r="AQ30" s="3"/>
      <c r="AR30" s="3"/>
      <c r="AS30" s="3"/>
      <c r="AT30" s="36"/>
      <c r="AU30" s="36"/>
      <c r="AV30" s="36"/>
      <c r="AW30" s="36"/>
      <c r="AX30" s="36"/>
      <c r="AY30" s="80"/>
      <c r="AZ30" s="115"/>
      <c r="BA30" s="115"/>
      <c r="BB30" s="451"/>
      <c r="BC30" s="426"/>
      <c r="BD30" s="434"/>
      <c r="BE30" s="453"/>
      <c r="BF30" s="31"/>
      <c r="BG30" s="29"/>
    </row>
    <row r="31" spans="1:59" s="32" customFormat="1" ht="111.75" customHeight="1" x14ac:dyDescent="0.25">
      <c r="A31" s="29"/>
      <c r="B31" s="30"/>
      <c r="C31" s="62">
        <v>4</v>
      </c>
      <c r="D31" s="270" t="s">
        <v>159</v>
      </c>
      <c r="E31" s="271"/>
      <c r="F31" s="3"/>
      <c r="G31" s="3"/>
      <c r="H31" s="3"/>
      <c r="I31" s="3"/>
      <c r="J31" s="3"/>
      <c r="K31" s="3"/>
      <c r="L31" s="3"/>
      <c r="M31" s="3"/>
      <c r="N31" s="3"/>
      <c r="O31" s="3"/>
      <c r="P31" s="3"/>
      <c r="Q31" s="3"/>
      <c r="R31" s="3"/>
      <c r="S31" s="3"/>
      <c r="T31" s="3"/>
      <c r="U31" s="119"/>
      <c r="V31" s="119"/>
      <c r="W31" s="119"/>
      <c r="X31" s="119"/>
      <c r="Y31" s="119"/>
      <c r="Z31" s="119"/>
      <c r="AA31" s="36"/>
      <c r="AB31" s="36"/>
      <c r="AC31" s="36"/>
      <c r="AD31" s="36"/>
      <c r="AE31" s="36"/>
      <c r="AF31" s="36"/>
      <c r="AG31" s="36"/>
      <c r="AH31" s="72"/>
      <c r="AI31" s="72"/>
      <c r="AJ31" s="72"/>
      <c r="AK31" s="72"/>
      <c r="AL31" s="72"/>
      <c r="AM31" s="72"/>
      <c r="AN31" s="72"/>
      <c r="AO31" s="36"/>
      <c r="AP31" s="36"/>
      <c r="AQ31" s="36"/>
      <c r="AR31" s="36"/>
      <c r="AS31" s="36"/>
      <c r="AT31" s="3"/>
      <c r="AU31" s="3"/>
      <c r="AV31" s="3"/>
      <c r="AW31" s="3"/>
      <c r="AX31" s="3"/>
      <c r="AY31" s="3"/>
      <c r="AZ31" s="50"/>
      <c r="BA31" s="50"/>
      <c r="BB31" s="157" t="s">
        <v>232</v>
      </c>
      <c r="BC31" s="202">
        <v>0.33</v>
      </c>
      <c r="BD31" s="210">
        <v>0.33</v>
      </c>
      <c r="BE31" s="201" t="s">
        <v>295</v>
      </c>
      <c r="BF31" s="31"/>
      <c r="BG31" s="29"/>
    </row>
    <row r="32" spans="1:59" s="32" customFormat="1" ht="103.5" customHeight="1" x14ac:dyDescent="0.25">
      <c r="A32" s="29"/>
      <c r="B32" s="30"/>
      <c r="C32" s="62">
        <v>5</v>
      </c>
      <c r="D32" s="266" t="s">
        <v>161</v>
      </c>
      <c r="E32" s="267"/>
      <c r="F32" s="3"/>
      <c r="G32" s="3"/>
      <c r="H32" s="3"/>
      <c r="I32" s="3"/>
      <c r="J32" s="3"/>
      <c r="K32" s="3"/>
      <c r="L32" s="3"/>
      <c r="M32" s="3"/>
      <c r="N32" s="3"/>
      <c r="O32" s="3"/>
      <c r="P32" s="3"/>
      <c r="Q32" s="3"/>
      <c r="R32" s="3"/>
      <c r="S32" s="3"/>
      <c r="T32" s="36"/>
      <c r="U32" s="36"/>
      <c r="V32" s="36"/>
      <c r="W32" s="36"/>
      <c r="X32" s="36"/>
      <c r="Y32" s="36"/>
      <c r="Z32" s="36"/>
      <c r="AA32" s="36"/>
      <c r="AB32" s="36"/>
      <c r="AC32" s="36"/>
      <c r="AD32" s="36"/>
      <c r="AE32" s="36"/>
      <c r="AF32" s="121"/>
      <c r="AG32" s="121"/>
      <c r="AH32" s="126"/>
      <c r="AI32" s="126"/>
      <c r="AJ32" s="126"/>
      <c r="AK32" s="126"/>
      <c r="AL32" s="126"/>
      <c r="AM32" s="127"/>
      <c r="AN32" s="127"/>
      <c r="AO32" s="125"/>
      <c r="AP32" s="36"/>
      <c r="AQ32" s="36"/>
      <c r="AR32" s="36"/>
      <c r="AS32" s="36"/>
      <c r="AT32" s="3"/>
      <c r="AU32" s="3"/>
      <c r="AV32" s="3"/>
      <c r="AW32" s="3"/>
      <c r="AX32" s="3"/>
      <c r="AY32" s="3"/>
      <c r="AZ32" s="50"/>
      <c r="BA32" s="50"/>
      <c r="BB32" s="158" t="s">
        <v>317</v>
      </c>
      <c r="BC32" s="204">
        <v>0</v>
      </c>
      <c r="BD32" s="205">
        <v>0</v>
      </c>
      <c r="BE32" s="208" t="s">
        <v>262</v>
      </c>
      <c r="BF32" s="31"/>
      <c r="BG32" s="29"/>
    </row>
    <row r="33" spans="1:59" s="32" customFormat="1" ht="76.5" customHeight="1" x14ac:dyDescent="0.25">
      <c r="A33" s="29"/>
      <c r="B33" s="30"/>
      <c r="C33" s="62">
        <v>6</v>
      </c>
      <c r="D33" s="305" t="s">
        <v>209</v>
      </c>
      <c r="E33" s="306"/>
      <c r="F33" s="3"/>
      <c r="G33" s="3"/>
      <c r="H33" s="3"/>
      <c r="I33" s="3"/>
      <c r="J33" s="3"/>
      <c r="K33" s="3"/>
      <c r="L33" s="3"/>
      <c r="M33" s="3"/>
      <c r="N33" s="3"/>
      <c r="O33" s="3"/>
      <c r="P33" s="3"/>
      <c r="Q33" s="3"/>
      <c r="R33" s="3"/>
      <c r="S33" s="3"/>
      <c r="T33" s="3"/>
      <c r="U33" s="36"/>
      <c r="V33" s="36"/>
      <c r="W33" s="36"/>
      <c r="X33" s="36"/>
      <c r="Y33" s="36"/>
      <c r="Z33" s="3"/>
      <c r="AA33" s="3"/>
      <c r="AB33" s="3"/>
      <c r="AC33" s="3"/>
      <c r="AD33" s="3"/>
      <c r="AE33" s="3"/>
      <c r="AH33" s="128"/>
      <c r="AI33" s="129"/>
      <c r="AJ33" s="130"/>
      <c r="AK33" s="127"/>
      <c r="AL33" s="127"/>
      <c r="AM33" s="127"/>
      <c r="AN33" s="127"/>
      <c r="AO33" s="124"/>
      <c r="AP33" s="131"/>
      <c r="AQ33" s="132"/>
      <c r="AR33" s="132"/>
      <c r="AS33" s="132"/>
      <c r="AT33" s="132"/>
      <c r="AU33" s="132"/>
      <c r="AV33" s="132"/>
      <c r="AW33" s="64"/>
      <c r="AX33" s="64"/>
      <c r="AY33" s="64"/>
      <c r="AZ33" s="64"/>
      <c r="BA33" s="64"/>
      <c r="BB33" s="158" t="s">
        <v>318</v>
      </c>
      <c r="BC33" s="204">
        <v>0</v>
      </c>
      <c r="BD33" s="205">
        <v>0</v>
      </c>
      <c r="BE33" s="208" t="s">
        <v>262</v>
      </c>
      <c r="BF33" s="31"/>
      <c r="BG33" s="29"/>
    </row>
    <row r="34" spans="1:59" s="32" customFormat="1" ht="17.25" customHeight="1" x14ac:dyDescent="0.25">
      <c r="A34" s="29"/>
      <c r="B34" s="30"/>
      <c r="C34" s="18"/>
      <c r="D34" s="19"/>
      <c r="E34" s="19"/>
      <c r="F34" s="19"/>
      <c r="G34" s="19"/>
      <c r="H34" s="19"/>
      <c r="I34" s="19"/>
      <c r="J34" s="19"/>
      <c r="K34" s="19"/>
      <c r="L34" s="19"/>
      <c r="M34" s="19"/>
      <c r="N34" s="19"/>
      <c r="O34" s="19"/>
      <c r="P34" s="19"/>
      <c r="Q34" s="19"/>
      <c r="R34" s="19"/>
      <c r="S34" s="19"/>
      <c r="T34" s="19"/>
      <c r="U34" s="19"/>
      <c r="V34" s="19"/>
      <c r="W34" s="19"/>
      <c r="X34" s="19"/>
      <c r="Y34" s="19"/>
      <c r="Z34" s="19"/>
      <c r="AA34" s="19"/>
      <c r="AB34" s="19"/>
      <c r="AC34" s="19"/>
      <c r="AD34" s="19"/>
      <c r="AE34" s="19"/>
      <c r="AF34" s="19"/>
      <c r="AG34" s="19"/>
      <c r="AH34" s="122"/>
      <c r="AI34" s="123"/>
      <c r="AJ34" s="123"/>
      <c r="AK34" s="123"/>
      <c r="AL34" s="253"/>
      <c r="AM34" s="253"/>
      <c r="AN34" s="253"/>
      <c r="AO34" s="253"/>
      <c r="AP34" s="253"/>
      <c r="AQ34" s="253"/>
      <c r="AR34" s="253"/>
      <c r="AS34" s="253"/>
      <c r="AT34" s="253"/>
      <c r="AU34" s="253"/>
      <c r="AV34" s="253"/>
      <c r="AW34" s="253"/>
      <c r="AX34" s="253"/>
      <c r="AY34" s="253"/>
      <c r="AZ34" s="253"/>
      <c r="BA34" s="253"/>
      <c r="BB34" s="143" t="s">
        <v>212</v>
      </c>
      <c r="BC34" s="199">
        <f>SUM(BC27:BC33)/6</f>
        <v>0.27833333333333338</v>
      </c>
      <c r="BD34" s="200">
        <f>SUM(BD27:BD33)/6</f>
        <v>0.27833333333333338</v>
      </c>
      <c r="BE34" s="169" t="s">
        <v>213</v>
      </c>
      <c r="BF34" s="31"/>
      <c r="BG34" s="29"/>
    </row>
    <row r="35" spans="1:59" s="32" customFormat="1" ht="10.5" customHeight="1" x14ac:dyDescent="0.25">
      <c r="A35" s="29"/>
      <c r="B35" s="30"/>
      <c r="C35" s="141"/>
      <c r="D35" s="122"/>
      <c r="E35" s="122"/>
      <c r="F35" s="122"/>
      <c r="G35" s="122"/>
      <c r="H35" s="122"/>
      <c r="I35" s="122"/>
      <c r="J35" s="122"/>
      <c r="K35" s="122"/>
      <c r="L35" s="122"/>
      <c r="M35" s="122"/>
      <c r="N35" s="122"/>
      <c r="O35" s="122"/>
      <c r="P35" s="122"/>
      <c r="Q35" s="122"/>
      <c r="R35" s="122"/>
      <c r="S35" s="122"/>
      <c r="T35" s="122"/>
      <c r="U35" s="122"/>
      <c r="V35" s="122"/>
      <c r="W35" s="122"/>
      <c r="X35" s="122"/>
      <c r="Y35" s="122"/>
      <c r="Z35" s="122"/>
      <c r="AA35" s="122"/>
      <c r="AB35" s="122"/>
      <c r="AC35" s="122"/>
      <c r="AD35" s="122"/>
      <c r="AE35" s="122"/>
      <c r="AF35" s="122"/>
      <c r="AG35" s="122"/>
      <c r="AH35" s="122"/>
      <c r="AI35" s="122"/>
      <c r="AJ35" s="122"/>
      <c r="AK35" s="122"/>
      <c r="AL35" s="142"/>
      <c r="AM35" s="142"/>
      <c r="AN35" s="142"/>
      <c r="AO35" s="142"/>
      <c r="AP35" s="142"/>
      <c r="AQ35" s="142"/>
      <c r="AR35" s="142"/>
      <c r="AS35" s="142"/>
      <c r="AT35" s="142"/>
      <c r="AU35" s="142"/>
      <c r="AV35" s="142"/>
      <c r="AW35" s="142"/>
      <c r="AX35" s="142"/>
      <c r="AY35" s="142"/>
      <c r="AZ35" s="142"/>
      <c r="BA35" s="142"/>
      <c r="BB35" s="139"/>
      <c r="BC35" s="139"/>
      <c r="BD35" s="139"/>
      <c r="BE35" s="169"/>
      <c r="BF35" s="31"/>
      <c r="BG35" s="29"/>
    </row>
    <row r="36" spans="1:59" s="32" customFormat="1" ht="17.25" customHeight="1" x14ac:dyDescent="0.25">
      <c r="A36" s="29"/>
      <c r="B36" s="30"/>
      <c r="C36" s="254" t="s">
        <v>47</v>
      </c>
      <c r="D36" s="255"/>
      <c r="E36" s="255"/>
      <c r="F36" s="255"/>
      <c r="G36" s="255"/>
      <c r="H36" s="255"/>
      <c r="I36" s="255"/>
      <c r="J36" s="255"/>
      <c r="K36" s="255"/>
      <c r="L36" s="255"/>
      <c r="M36" s="255"/>
      <c r="N36" s="255"/>
      <c r="O36" s="255"/>
      <c r="P36" s="255"/>
      <c r="Q36" s="255"/>
      <c r="R36" s="255"/>
      <c r="S36" s="255"/>
      <c r="T36" s="255"/>
      <c r="U36" s="255"/>
      <c r="V36" s="255"/>
      <c r="W36" s="255"/>
      <c r="X36" s="255"/>
      <c r="Y36" s="255"/>
      <c r="Z36" s="255"/>
      <c r="AA36" s="255"/>
      <c r="AB36" s="255"/>
      <c r="AC36" s="255"/>
      <c r="AD36" s="255"/>
      <c r="AE36" s="255"/>
      <c r="AF36" s="255"/>
      <c r="AG36" s="255"/>
      <c r="AH36" s="255"/>
      <c r="AI36" s="255"/>
      <c r="AJ36" s="255"/>
      <c r="AK36" s="255"/>
      <c r="AL36" s="255"/>
      <c r="AM36" s="255"/>
      <c r="AN36" s="255"/>
      <c r="AO36" s="255"/>
      <c r="AP36" s="255"/>
      <c r="AQ36" s="255"/>
      <c r="AR36" s="255"/>
      <c r="AS36" s="255"/>
      <c r="AT36" s="255"/>
      <c r="AU36" s="255"/>
      <c r="AV36" s="255"/>
      <c r="AW36" s="255"/>
      <c r="AX36" s="255"/>
      <c r="AY36" s="255"/>
      <c r="AZ36" s="255"/>
      <c r="BA36" s="255"/>
      <c r="BB36" s="255"/>
      <c r="BC36" s="259"/>
      <c r="BD36" s="259"/>
      <c r="BE36" s="260"/>
      <c r="BF36" s="31"/>
      <c r="BG36" s="29"/>
    </row>
    <row r="37" spans="1:59" s="32" customFormat="1" ht="283.5" customHeight="1" x14ac:dyDescent="0.25">
      <c r="A37" s="29"/>
      <c r="B37" s="30"/>
      <c r="C37" s="1">
        <v>1</v>
      </c>
      <c r="D37" s="307" t="s">
        <v>120</v>
      </c>
      <c r="E37" s="308"/>
      <c r="F37" s="3"/>
      <c r="G37" s="36"/>
      <c r="H37" s="36"/>
      <c r="I37" s="36"/>
      <c r="J37" s="36"/>
      <c r="K37" s="102"/>
      <c r="L37" s="102"/>
      <c r="M37" s="102"/>
      <c r="N37" s="102"/>
      <c r="O37" s="102"/>
      <c r="P37" s="36"/>
      <c r="Q37" s="36"/>
      <c r="R37" s="36"/>
      <c r="S37" s="36"/>
      <c r="T37" s="36"/>
      <c r="U37" s="36"/>
      <c r="V37" s="102"/>
      <c r="W37" s="102"/>
      <c r="X37" s="36"/>
      <c r="Y37" s="36"/>
      <c r="Z37" s="36"/>
      <c r="AA37" s="36"/>
      <c r="AB37" s="36"/>
      <c r="AC37" s="36"/>
      <c r="AD37" s="102"/>
      <c r="AE37" s="102"/>
      <c r="AF37" s="102"/>
      <c r="AG37" s="102"/>
      <c r="AH37" s="102"/>
      <c r="AI37" s="102"/>
      <c r="AJ37" s="36"/>
      <c r="AK37" s="36"/>
      <c r="AL37" s="36"/>
      <c r="AM37" s="36"/>
      <c r="AN37" s="36"/>
      <c r="AO37" s="36"/>
      <c r="AP37" s="102"/>
      <c r="AQ37" s="102"/>
      <c r="AR37" s="102"/>
      <c r="AS37" s="102"/>
      <c r="AT37" s="36"/>
      <c r="AU37" s="36"/>
      <c r="AV37" s="36"/>
      <c r="AW37" s="36"/>
      <c r="AX37" s="36"/>
      <c r="AY37" s="36"/>
      <c r="AZ37" s="3"/>
      <c r="BA37" s="3"/>
      <c r="BB37" s="149" t="s">
        <v>216</v>
      </c>
      <c r="BC37" s="223">
        <v>0.33</v>
      </c>
      <c r="BD37" s="224">
        <v>0.33</v>
      </c>
      <c r="BE37" s="172" t="s">
        <v>296</v>
      </c>
      <c r="BF37" s="31"/>
      <c r="BG37" s="29"/>
    </row>
    <row r="38" spans="1:59" s="32" customFormat="1" ht="270" customHeight="1" x14ac:dyDescent="0.25">
      <c r="A38" s="29"/>
      <c r="B38" s="30"/>
      <c r="C38" s="1">
        <v>2</v>
      </c>
      <c r="D38" s="278" t="s">
        <v>121</v>
      </c>
      <c r="E38" s="279"/>
      <c r="F38" s="3"/>
      <c r="G38" s="36"/>
      <c r="H38" s="36"/>
      <c r="I38" s="36"/>
      <c r="J38" s="36"/>
      <c r="K38" s="36"/>
      <c r="L38" s="36"/>
      <c r="M38" s="36"/>
      <c r="N38" s="36"/>
      <c r="O38" s="36"/>
      <c r="P38" s="36"/>
      <c r="Q38" s="36"/>
      <c r="R38" s="54"/>
      <c r="S38" s="54"/>
      <c r="T38" s="54"/>
      <c r="U38" s="54"/>
      <c r="V38" s="54"/>
      <c r="W38" s="36"/>
      <c r="X38" s="36"/>
      <c r="Y38" s="36"/>
      <c r="Z38" s="36"/>
      <c r="AA38" s="36"/>
      <c r="AB38" s="36"/>
      <c r="AC38" s="36"/>
      <c r="AD38" s="54"/>
      <c r="AE38" s="54"/>
      <c r="AF38" s="54"/>
      <c r="AG38" s="54"/>
      <c r="AH38" s="54"/>
      <c r="AI38" s="54"/>
      <c r="AJ38" s="36"/>
      <c r="AK38" s="36"/>
      <c r="AL38" s="36"/>
      <c r="AM38" s="36"/>
      <c r="AN38" s="36"/>
      <c r="AO38" s="36"/>
      <c r="AP38" s="54"/>
      <c r="AQ38" s="54"/>
      <c r="AR38" s="54"/>
      <c r="AS38" s="54"/>
      <c r="AT38" s="36"/>
      <c r="AU38" s="36"/>
      <c r="AV38" s="36"/>
      <c r="AW38" s="36"/>
      <c r="AX38" s="36"/>
      <c r="AY38" s="36"/>
      <c r="AZ38" s="3"/>
      <c r="BA38" s="3"/>
      <c r="BB38" s="150" t="s">
        <v>217</v>
      </c>
      <c r="BC38" s="216">
        <v>0.33</v>
      </c>
      <c r="BD38" s="225">
        <v>0.33</v>
      </c>
      <c r="BE38" s="172" t="s">
        <v>297</v>
      </c>
      <c r="BF38" s="31"/>
      <c r="BG38" s="29"/>
    </row>
    <row r="39" spans="1:59" s="32" customFormat="1" ht="107.25" customHeight="1" x14ac:dyDescent="0.25">
      <c r="A39" s="29"/>
      <c r="B39" s="30"/>
      <c r="C39" s="1">
        <v>3</v>
      </c>
      <c r="D39" s="281" t="s">
        <v>48</v>
      </c>
      <c r="E39" s="282"/>
      <c r="F39" s="3"/>
      <c r="G39" s="36"/>
      <c r="H39" s="36"/>
      <c r="I39" s="36"/>
      <c r="J39" s="36"/>
      <c r="K39" s="55"/>
      <c r="L39" s="33"/>
      <c r="M39" s="36"/>
      <c r="N39" s="36"/>
      <c r="O39" s="36"/>
      <c r="P39" s="36"/>
      <c r="Q39" s="36"/>
      <c r="R39" s="36"/>
      <c r="S39" s="36"/>
      <c r="T39" s="36"/>
      <c r="U39" s="36"/>
      <c r="V39" s="36"/>
      <c r="W39" s="36"/>
      <c r="X39" s="36"/>
      <c r="Y39" s="36"/>
      <c r="Z39" s="36"/>
      <c r="AA39" s="36"/>
      <c r="AB39" s="36"/>
      <c r="AC39" s="36"/>
      <c r="AD39" s="36"/>
      <c r="AE39" s="36"/>
      <c r="AF39" s="36"/>
      <c r="AG39" s="36"/>
      <c r="AH39" s="36"/>
      <c r="AI39" s="36"/>
      <c r="AJ39" s="36"/>
      <c r="AK39" s="36"/>
      <c r="AL39" s="36"/>
      <c r="AM39" s="36"/>
      <c r="AN39" s="36"/>
      <c r="AO39" s="36"/>
      <c r="AP39" s="36"/>
      <c r="AQ39" s="36"/>
      <c r="AR39" s="36"/>
      <c r="AS39" s="36"/>
      <c r="AT39" s="36"/>
      <c r="AU39" s="36"/>
      <c r="AV39" s="36"/>
      <c r="AW39" s="36"/>
      <c r="AX39" s="36"/>
      <c r="AY39" s="36"/>
      <c r="AZ39" s="3"/>
      <c r="BA39" s="3"/>
      <c r="BB39" s="151" t="s">
        <v>218</v>
      </c>
      <c r="BC39" s="197">
        <v>1</v>
      </c>
      <c r="BD39" s="218">
        <v>1</v>
      </c>
      <c r="BE39" s="172" t="s">
        <v>298</v>
      </c>
      <c r="BF39" s="31"/>
      <c r="BG39" s="29"/>
    </row>
    <row r="40" spans="1:59" s="32" customFormat="1" ht="120" customHeight="1" x14ac:dyDescent="0.25">
      <c r="A40" s="29"/>
      <c r="B40" s="30"/>
      <c r="C40" s="1">
        <v>4</v>
      </c>
      <c r="D40" s="302" t="s">
        <v>51</v>
      </c>
      <c r="E40" s="303"/>
      <c r="F40" s="3"/>
      <c r="G40" s="3"/>
      <c r="H40" s="3"/>
      <c r="I40" s="34"/>
      <c r="J40" s="3"/>
      <c r="K40" s="3"/>
      <c r="L40" s="36"/>
      <c r="M40" s="3"/>
      <c r="N40" s="3"/>
      <c r="O40" s="3"/>
      <c r="P40" s="3"/>
      <c r="Q40" s="3"/>
      <c r="R40" s="3"/>
      <c r="S40" s="3"/>
      <c r="T40" s="3"/>
      <c r="U40" s="36"/>
      <c r="V40" s="3"/>
      <c r="W40" s="3"/>
      <c r="X40" s="3"/>
      <c r="Y40" s="34"/>
      <c r="Z40" s="3"/>
      <c r="AA40" s="3"/>
      <c r="AB40" s="3"/>
      <c r="AC40" s="3"/>
      <c r="AD40" s="3"/>
      <c r="AE40" s="3"/>
      <c r="AF40" s="3"/>
      <c r="AG40" s="36"/>
      <c r="AH40" s="3"/>
      <c r="AI40" s="3"/>
      <c r="AJ40" s="3"/>
      <c r="AK40" s="34"/>
      <c r="AL40" s="3"/>
      <c r="AM40" s="3"/>
      <c r="AN40" s="3"/>
      <c r="AO40" s="3"/>
      <c r="AP40" s="3"/>
      <c r="AQ40" s="3"/>
      <c r="AR40" s="3"/>
      <c r="AS40" s="3"/>
      <c r="AT40" s="3"/>
      <c r="AU40" s="3"/>
      <c r="AV40" s="3"/>
      <c r="AW40" s="34"/>
      <c r="AX40" s="3"/>
      <c r="AY40" s="3"/>
      <c r="AZ40" s="3"/>
      <c r="BA40" s="3"/>
      <c r="BB40" s="151" t="s">
        <v>218</v>
      </c>
      <c r="BC40" s="197">
        <v>0.33</v>
      </c>
      <c r="BD40" s="218">
        <v>0.33</v>
      </c>
      <c r="BE40" s="172" t="s">
        <v>299</v>
      </c>
      <c r="BF40" s="31"/>
      <c r="BG40" s="29"/>
    </row>
    <row r="41" spans="1:59" s="32" customFormat="1" ht="106.5" customHeight="1" x14ac:dyDescent="0.25">
      <c r="A41" s="29"/>
      <c r="B41" s="30"/>
      <c r="C41" s="1">
        <v>5</v>
      </c>
      <c r="D41" s="309" t="s">
        <v>52</v>
      </c>
      <c r="E41" s="310"/>
      <c r="F41" s="103"/>
      <c r="G41" s="53"/>
      <c r="H41" s="3"/>
      <c r="I41" s="3"/>
      <c r="J41" s="35"/>
      <c r="K41" s="3"/>
      <c r="L41" s="3"/>
      <c r="M41" s="3"/>
      <c r="N41" s="35"/>
      <c r="O41" s="3"/>
      <c r="P41" s="3"/>
      <c r="Q41" s="3"/>
      <c r="R41" s="34"/>
      <c r="S41" s="3"/>
      <c r="T41" s="3"/>
      <c r="U41" s="3"/>
      <c r="V41" s="34"/>
      <c r="W41" s="3"/>
      <c r="X41" s="3"/>
      <c r="Y41" s="3"/>
      <c r="Z41" s="34"/>
      <c r="AA41" s="3"/>
      <c r="AB41" s="3"/>
      <c r="AC41" s="3"/>
      <c r="AD41" s="34"/>
      <c r="AE41" s="3"/>
      <c r="AF41" s="3"/>
      <c r="AG41" s="3"/>
      <c r="AH41" s="34"/>
      <c r="AI41" s="3"/>
      <c r="AJ41" s="3"/>
      <c r="AK41" s="3"/>
      <c r="AL41" s="34"/>
      <c r="AM41" s="3"/>
      <c r="AN41" s="3"/>
      <c r="AO41" s="3"/>
      <c r="AP41" s="34"/>
      <c r="AQ41" s="3"/>
      <c r="AR41" s="3"/>
      <c r="AS41" s="3"/>
      <c r="AT41" s="34"/>
      <c r="AU41" s="3"/>
      <c r="AV41" s="3"/>
      <c r="AW41" s="3"/>
      <c r="AX41" s="34"/>
      <c r="AY41" s="3"/>
      <c r="AZ41" s="3"/>
      <c r="BA41" s="3"/>
      <c r="BB41" s="151" t="s">
        <v>216</v>
      </c>
      <c r="BC41" s="217">
        <v>0.33</v>
      </c>
      <c r="BD41" s="219">
        <v>0.33</v>
      </c>
      <c r="BE41" s="172" t="s">
        <v>265</v>
      </c>
      <c r="BF41" s="31"/>
      <c r="BG41" s="29"/>
    </row>
    <row r="42" spans="1:59" s="32" customFormat="1" ht="97.5" customHeight="1" x14ac:dyDescent="0.25">
      <c r="A42" s="29"/>
      <c r="B42" s="30"/>
      <c r="C42" s="1">
        <v>6</v>
      </c>
      <c r="D42" s="283" t="s">
        <v>54</v>
      </c>
      <c r="E42" s="284"/>
      <c r="F42" s="104"/>
      <c r="G42" s="102"/>
      <c r="H42" s="102"/>
      <c r="I42" s="102"/>
      <c r="J42" s="102"/>
      <c r="K42" s="102"/>
      <c r="L42" s="102"/>
      <c r="M42" s="102"/>
      <c r="N42" s="102"/>
      <c r="O42" s="102"/>
      <c r="P42" s="102"/>
      <c r="Q42" s="3"/>
      <c r="R42" s="3"/>
      <c r="S42" s="3"/>
      <c r="T42" s="3"/>
      <c r="U42" s="3"/>
      <c r="V42" s="3"/>
      <c r="W42" s="3"/>
      <c r="X42" s="3"/>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152" t="s">
        <v>219</v>
      </c>
      <c r="BC42" s="197">
        <v>1</v>
      </c>
      <c r="BD42" s="198">
        <v>1</v>
      </c>
      <c r="BE42" s="166" t="s">
        <v>261</v>
      </c>
      <c r="BF42" s="31"/>
      <c r="BG42" s="29"/>
    </row>
    <row r="43" spans="1:59" s="32" customFormat="1" ht="90" customHeight="1" x14ac:dyDescent="0.25">
      <c r="A43" s="29"/>
      <c r="B43" s="30"/>
      <c r="C43" s="1">
        <v>7</v>
      </c>
      <c r="D43" s="285" t="s">
        <v>56</v>
      </c>
      <c r="E43" s="286"/>
      <c r="F43" s="3"/>
      <c r="G43" s="3"/>
      <c r="H43" s="3"/>
      <c r="I43" s="3"/>
      <c r="J43" s="3"/>
      <c r="K43" s="3"/>
      <c r="L43" s="3"/>
      <c r="M43" s="3"/>
      <c r="N43" s="3"/>
      <c r="O43" s="3"/>
      <c r="P43" s="36"/>
      <c r="Q43" s="36"/>
      <c r="R43" s="36"/>
      <c r="S43" s="3"/>
      <c r="T43" s="3"/>
      <c r="U43" s="3"/>
      <c r="V43" s="3"/>
      <c r="W43" s="3"/>
      <c r="X43" s="3"/>
      <c r="Y43" s="3"/>
      <c r="Z43" s="54"/>
      <c r="AA43" s="54"/>
      <c r="AB43" s="54"/>
      <c r="AC43" s="54"/>
      <c r="AD43" s="54"/>
      <c r="AE43" s="54"/>
      <c r="AF43" s="54"/>
      <c r="AG43" s="54"/>
      <c r="AH43" s="3"/>
      <c r="AI43" s="3"/>
      <c r="AJ43" s="3"/>
      <c r="AK43" s="3"/>
      <c r="AL43" s="3"/>
      <c r="AM43" s="3"/>
      <c r="AN43" s="3"/>
      <c r="AO43" s="3"/>
      <c r="AP43" s="3"/>
      <c r="AQ43" s="3"/>
      <c r="AR43" s="3"/>
      <c r="AS43" s="3"/>
      <c r="AT43" s="3"/>
      <c r="AU43" s="3"/>
      <c r="AV43" s="3"/>
      <c r="AW43" s="3"/>
      <c r="AX43" s="3"/>
      <c r="AY43" s="3"/>
      <c r="AZ43" s="3"/>
      <c r="BA43" s="3"/>
      <c r="BB43" s="151" t="s">
        <v>220</v>
      </c>
      <c r="BC43" s="197">
        <v>0</v>
      </c>
      <c r="BD43" s="198">
        <v>0</v>
      </c>
      <c r="BE43" s="178" t="s">
        <v>272</v>
      </c>
      <c r="BF43" s="31"/>
      <c r="BG43" s="29"/>
    </row>
    <row r="44" spans="1:59" s="32" customFormat="1" ht="96" customHeight="1" x14ac:dyDescent="0.25">
      <c r="A44" s="29"/>
      <c r="B44" s="30"/>
      <c r="C44" s="1">
        <v>8</v>
      </c>
      <c r="D44" s="366" t="s">
        <v>58</v>
      </c>
      <c r="E44" s="367"/>
      <c r="F44" s="3"/>
      <c r="G44" s="3"/>
      <c r="H44" s="37"/>
      <c r="I44" s="37"/>
      <c r="J44" s="3"/>
      <c r="K44" s="3"/>
      <c r="L44" s="3"/>
      <c r="M44" s="3"/>
      <c r="N44" s="3"/>
      <c r="O44" s="3"/>
      <c r="P44" s="3"/>
      <c r="Q44" s="3"/>
      <c r="R44" s="3"/>
      <c r="S44" s="3"/>
      <c r="T44" s="3"/>
      <c r="U44" s="3"/>
      <c r="V44" s="3"/>
      <c r="W44" s="3"/>
      <c r="X44" s="3"/>
      <c r="Y44" s="3"/>
      <c r="Z44" s="3"/>
      <c r="AA44" s="3"/>
      <c r="AB44" s="3"/>
      <c r="AC44" s="3"/>
      <c r="AD44" s="36"/>
      <c r="AE44" s="36"/>
      <c r="AF44" s="37"/>
      <c r="AG44" s="37"/>
      <c r="AH44" s="3"/>
      <c r="AI44" s="3"/>
      <c r="AJ44" s="3"/>
      <c r="AK44" s="3"/>
      <c r="AL44" s="3"/>
      <c r="AM44" s="3"/>
      <c r="AN44" s="3"/>
      <c r="AO44" s="3"/>
      <c r="AP44" s="3"/>
      <c r="AQ44" s="3"/>
      <c r="AR44" s="3"/>
      <c r="AS44" s="3"/>
      <c r="AT44" s="3"/>
      <c r="AU44" s="3"/>
      <c r="AV44" s="3"/>
      <c r="AW44" s="3"/>
      <c r="AX44" s="3"/>
      <c r="AY44" s="3"/>
      <c r="AZ44" s="3"/>
      <c r="BA44" s="3"/>
      <c r="BB44" s="151" t="s">
        <v>221</v>
      </c>
      <c r="BC44" s="197">
        <v>0.33</v>
      </c>
      <c r="BD44" s="198">
        <v>0.33</v>
      </c>
      <c r="BE44" s="178" t="s">
        <v>273</v>
      </c>
      <c r="BF44" s="31"/>
      <c r="BG44" s="29"/>
    </row>
    <row r="45" spans="1:59" s="32" customFormat="1" ht="212.25" customHeight="1" x14ac:dyDescent="0.25">
      <c r="A45" s="29"/>
      <c r="B45" s="30"/>
      <c r="C45" s="1">
        <v>9</v>
      </c>
      <c r="D45" s="368" t="s">
        <v>60</v>
      </c>
      <c r="E45" s="303"/>
      <c r="F45" s="3"/>
      <c r="G45" s="34"/>
      <c r="H45" s="3"/>
      <c r="I45" s="3"/>
      <c r="J45" s="3"/>
      <c r="K45" s="36"/>
      <c r="L45" s="3"/>
      <c r="M45" s="3"/>
      <c r="N45" s="3"/>
      <c r="O45" s="3"/>
      <c r="P45" s="3"/>
      <c r="Q45" s="3"/>
      <c r="R45" s="3"/>
      <c r="S45" s="3"/>
      <c r="T45" s="3"/>
      <c r="U45" s="3"/>
      <c r="V45" s="3"/>
      <c r="W45" s="34"/>
      <c r="X45" s="3"/>
      <c r="Y45" s="3"/>
      <c r="Z45" s="3"/>
      <c r="AA45" s="3"/>
      <c r="AB45" s="3"/>
      <c r="AC45" s="3"/>
      <c r="AD45" s="3"/>
      <c r="AE45" s="3"/>
      <c r="AF45" s="3"/>
      <c r="AG45" s="3"/>
      <c r="AH45" s="3"/>
      <c r="AI45" s="3"/>
      <c r="AJ45" s="3"/>
      <c r="AK45" s="3"/>
      <c r="AL45" s="3"/>
      <c r="AM45" s="34"/>
      <c r="AN45" s="3"/>
      <c r="AO45" s="3"/>
      <c r="AP45" s="3"/>
      <c r="AQ45" s="3"/>
      <c r="AR45" s="3"/>
      <c r="AS45" s="3"/>
      <c r="AT45" s="3"/>
      <c r="AU45" s="3"/>
      <c r="AV45" s="3"/>
      <c r="AW45" s="3"/>
      <c r="AX45" s="3"/>
      <c r="AY45" s="3"/>
      <c r="AZ45" s="3"/>
      <c r="BA45" s="3"/>
      <c r="BB45" s="151" t="s">
        <v>222</v>
      </c>
      <c r="BC45" s="197">
        <v>0.67</v>
      </c>
      <c r="BD45" s="198">
        <v>0.67</v>
      </c>
      <c r="BE45" s="178" t="s">
        <v>300</v>
      </c>
      <c r="BF45" s="31"/>
      <c r="BG45" s="29"/>
    </row>
    <row r="46" spans="1:59" s="32" customFormat="1" ht="78" customHeight="1" x14ac:dyDescent="0.25">
      <c r="A46" s="29"/>
      <c r="B46" s="30"/>
      <c r="C46" s="1">
        <v>10</v>
      </c>
      <c r="D46" s="309" t="s">
        <v>63</v>
      </c>
      <c r="E46" s="364"/>
      <c r="F46" s="3"/>
      <c r="G46" s="3"/>
      <c r="H46" s="3"/>
      <c r="I46" s="35"/>
      <c r="J46" s="3"/>
      <c r="K46" s="3"/>
      <c r="L46" s="3"/>
      <c r="M46" s="3"/>
      <c r="N46" s="3"/>
      <c r="O46" s="3"/>
      <c r="P46" s="3"/>
      <c r="Q46" s="3"/>
      <c r="R46" s="3"/>
      <c r="S46" s="3"/>
      <c r="T46" s="3"/>
      <c r="U46" s="35"/>
      <c r="V46" s="3"/>
      <c r="W46" s="3"/>
      <c r="X46" s="3"/>
      <c r="Y46" s="3"/>
      <c r="Z46" s="3"/>
      <c r="AA46" s="3"/>
      <c r="AB46" s="3"/>
      <c r="AC46" s="3"/>
      <c r="AD46" s="3"/>
      <c r="AE46" s="3"/>
      <c r="AF46" s="3"/>
      <c r="AG46" s="35"/>
      <c r="AH46" s="3"/>
      <c r="AI46" s="3"/>
      <c r="AJ46" s="3"/>
      <c r="AK46" s="3"/>
      <c r="AL46" s="3"/>
      <c r="AM46" s="3"/>
      <c r="AN46" s="3"/>
      <c r="AO46" s="3"/>
      <c r="AP46" s="3"/>
      <c r="AQ46" s="3"/>
      <c r="AR46" s="3"/>
      <c r="AS46" s="35"/>
      <c r="AT46" s="36"/>
      <c r="AU46" s="3"/>
      <c r="AV46" s="3"/>
      <c r="AW46" s="3"/>
      <c r="AX46" s="3"/>
      <c r="AY46" s="3"/>
      <c r="AZ46" s="3"/>
      <c r="BA46" s="3"/>
      <c r="BB46" s="151" t="s">
        <v>312</v>
      </c>
      <c r="BC46" s="197">
        <v>0.33</v>
      </c>
      <c r="BD46" s="198">
        <v>0.33</v>
      </c>
      <c r="BE46" s="213" t="s">
        <v>313</v>
      </c>
      <c r="BF46" s="31"/>
      <c r="BG46" s="29"/>
    </row>
    <row r="47" spans="1:59" s="32" customFormat="1" ht="78" customHeight="1" x14ac:dyDescent="0.25">
      <c r="A47" s="29"/>
      <c r="B47" s="30"/>
      <c r="C47" s="1">
        <v>11</v>
      </c>
      <c r="D47" s="283" t="s">
        <v>64</v>
      </c>
      <c r="E47" s="284"/>
      <c r="F47" s="3"/>
      <c r="G47" s="3"/>
      <c r="H47" s="3"/>
      <c r="I47" s="3"/>
      <c r="J47" s="3"/>
      <c r="K47" s="3"/>
      <c r="L47" s="102"/>
      <c r="M47" s="102"/>
      <c r="N47" s="3"/>
      <c r="O47" s="3"/>
      <c r="P47" s="3"/>
      <c r="Q47" s="3"/>
      <c r="R47" s="3"/>
      <c r="S47" s="3"/>
      <c r="T47" s="3"/>
      <c r="U47" s="3"/>
      <c r="V47" s="3"/>
      <c r="W47" s="3"/>
      <c r="X47" s="3"/>
      <c r="Y47" s="3"/>
      <c r="Z47" s="3"/>
      <c r="AA47" s="3"/>
      <c r="AB47" s="3"/>
      <c r="AC47" s="3"/>
      <c r="AD47" s="3"/>
      <c r="AE47" s="3"/>
      <c r="AF47" s="3"/>
      <c r="AG47" s="3"/>
      <c r="AH47" s="3"/>
      <c r="AI47" s="3"/>
      <c r="AJ47" s="3"/>
      <c r="AK47" s="3"/>
      <c r="AL47" s="3"/>
      <c r="AM47" s="3"/>
      <c r="AN47" s="3"/>
      <c r="AO47" s="3"/>
      <c r="AP47" s="3"/>
      <c r="AQ47" s="3"/>
      <c r="AR47" s="3"/>
      <c r="AS47" s="3"/>
      <c r="AT47" s="3"/>
      <c r="AU47" s="3"/>
      <c r="AV47" s="3"/>
      <c r="AW47" s="3"/>
      <c r="AX47" s="3"/>
      <c r="AY47" s="3"/>
      <c r="AZ47" s="3"/>
      <c r="BA47" s="3"/>
      <c r="BB47" s="153" t="s">
        <v>223</v>
      </c>
      <c r="BC47" s="197">
        <v>1</v>
      </c>
      <c r="BD47" s="198">
        <v>1</v>
      </c>
      <c r="BE47" s="178" t="s">
        <v>269</v>
      </c>
      <c r="BF47" s="31"/>
      <c r="BG47" s="29"/>
    </row>
    <row r="48" spans="1:59" s="32" customFormat="1" ht="71.25" customHeight="1" x14ac:dyDescent="0.25">
      <c r="A48" s="29"/>
      <c r="B48" s="30"/>
      <c r="C48" s="1">
        <v>12</v>
      </c>
      <c r="D48" s="285" t="s">
        <v>65</v>
      </c>
      <c r="E48" s="286"/>
      <c r="F48" s="3"/>
      <c r="G48" s="3"/>
      <c r="H48" s="3"/>
      <c r="I48" s="3"/>
      <c r="J48" s="3"/>
      <c r="K48" s="3"/>
      <c r="L48" s="3"/>
      <c r="M48" s="3"/>
      <c r="N48" s="3"/>
      <c r="O48" s="3"/>
      <c r="P48" s="3"/>
      <c r="Q48" s="36"/>
      <c r="R48" s="36"/>
      <c r="S48" s="54"/>
      <c r="T48" s="3"/>
      <c r="U48" s="3"/>
      <c r="V48" s="3"/>
      <c r="W48" s="3"/>
      <c r="X48" s="3"/>
      <c r="Y48" s="3"/>
      <c r="Z48" s="3"/>
      <c r="AA48" s="36"/>
      <c r="AB48" s="3"/>
      <c r="AC48" s="3"/>
      <c r="AD48" s="54"/>
      <c r="AE48" s="3"/>
      <c r="AF48" s="3"/>
      <c r="AG48" s="3"/>
      <c r="AH48" s="3"/>
      <c r="AI48" s="3"/>
      <c r="AJ48" s="3"/>
      <c r="AK48" s="3"/>
      <c r="AL48" s="3"/>
      <c r="AM48" s="3"/>
      <c r="AN48" s="3"/>
      <c r="AO48" s="3"/>
      <c r="AP48" s="105"/>
      <c r="AQ48" s="3"/>
      <c r="AR48" s="3"/>
      <c r="AS48" s="3"/>
      <c r="AT48" s="3"/>
      <c r="AU48" s="3"/>
      <c r="AV48" s="3"/>
      <c r="AW48" s="36"/>
      <c r="AX48" s="3"/>
      <c r="AY48" s="3"/>
      <c r="AZ48" s="3"/>
      <c r="BA48" s="3"/>
      <c r="BB48" s="151" t="s">
        <v>224</v>
      </c>
      <c r="BC48" s="217">
        <v>0.33</v>
      </c>
      <c r="BD48" s="219">
        <v>0.33</v>
      </c>
      <c r="BE48" s="211" t="s">
        <v>270</v>
      </c>
      <c r="BF48" s="31"/>
      <c r="BG48" s="29"/>
    </row>
    <row r="49" spans="1:59" s="32" customFormat="1" ht="167.25" customHeight="1" x14ac:dyDescent="0.25">
      <c r="A49" s="29"/>
      <c r="B49" s="30"/>
      <c r="C49" s="1">
        <v>13</v>
      </c>
      <c r="D49" s="376" t="s">
        <v>66</v>
      </c>
      <c r="E49" s="367"/>
      <c r="F49" s="3"/>
      <c r="G49" s="3"/>
      <c r="H49" s="3"/>
      <c r="I49" s="37"/>
      <c r="J49" s="3"/>
      <c r="K49" s="3"/>
      <c r="L49" s="3"/>
      <c r="M49" s="3"/>
      <c r="N49" s="3"/>
      <c r="O49" s="3"/>
      <c r="P49" s="3"/>
      <c r="Q49" s="3"/>
      <c r="R49" s="37"/>
      <c r="S49" s="3"/>
      <c r="T49" s="3"/>
      <c r="U49" s="3"/>
      <c r="V49" s="3"/>
      <c r="W49" s="3"/>
      <c r="X49" s="3"/>
      <c r="Y49" s="3"/>
      <c r="Z49" s="36"/>
      <c r="AA49" s="3"/>
      <c r="AB49" s="3"/>
      <c r="AC49" s="3"/>
      <c r="AD49" s="37"/>
      <c r="AE49" s="3"/>
      <c r="AF49" s="3"/>
      <c r="AG49" s="3"/>
      <c r="AH49" s="3"/>
      <c r="AI49" s="3"/>
      <c r="AJ49" s="3"/>
      <c r="AK49" s="3"/>
      <c r="AL49" s="3"/>
      <c r="AM49" s="3"/>
      <c r="AN49" s="36"/>
      <c r="AO49" s="36"/>
      <c r="AP49" s="37"/>
      <c r="AQ49" s="3"/>
      <c r="AR49" s="3"/>
      <c r="AS49" s="3"/>
      <c r="AT49" s="3"/>
      <c r="AU49" s="3"/>
      <c r="AV49" s="3"/>
      <c r="AW49" s="3"/>
      <c r="AX49" s="36"/>
      <c r="AY49" s="36"/>
      <c r="AZ49" s="3"/>
      <c r="BA49" s="3"/>
      <c r="BB49" s="152" t="s">
        <v>225</v>
      </c>
      <c r="BC49" s="197">
        <v>0.33</v>
      </c>
      <c r="BD49" s="198">
        <v>0.33</v>
      </c>
      <c r="BE49" s="206" t="s">
        <v>301</v>
      </c>
      <c r="BF49" s="31"/>
      <c r="BG49" s="29"/>
    </row>
    <row r="50" spans="1:59" s="32" customFormat="1" ht="44.25" customHeight="1" x14ac:dyDescent="0.25">
      <c r="A50" s="29"/>
      <c r="B50" s="30"/>
      <c r="C50" s="1">
        <v>14</v>
      </c>
      <c r="D50" s="368" t="s">
        <v>167</v>
      </c>
      <c r="E50" s="303"/>
      <c r="F50" s="3"/>
      <c r="G50" s="3"/>
      <c r="H50" s="3"/>
      <c r="I50" s="36"/>
      <c r="J50" s="3"/>
      <c r="K50" s="3"/>
      <c r="L50" s="3"/>
      <c r="M50" s="3"/>
      <c r="N50" s="3"/>
      <c r="O50" s="3"/>
      <c r="P50" s="3"/>
      <c r="Q50" s="3"/>
      <c r="R50" s="36"/>
      <c r="S50" s="3"/>
      <c r="T50" s="3"/>
      <c r="U50" s="3"/>
      <c r="V50" s="3"/>
      <c r="W50" s="36"/>
      <c r="X50" s="36"/>
      <c r="Z50" s="36"/>
      <c r="AA50" s="36"/>
      <c r="AB50" s="36"/>
      <c r="AC50" s="36"/>
      <c r="AD50" s="36"/>
      <c r="AE50" s="36"/>
      <c r="AF50" s="34"/>
      <c r="AG50" s="36"/>
      <c r="AH50" s="36"/>
      <c r="AI50" s="36"/>
      <c r="AJ50" s="36"/>
      <c r="AK50" s="36"/>
      <c r="AL50" s="36"/>
      <c r="AM50" s="36"/>
      <c r="AN50" s="36"/>
      <c r="AO50" s="36"/>
      <c r="AP50" s="36"/>
      <c r="AQ50" s="3"/>
      <c r="AR50" s="3"/>
      <c r="AS50" s="3"/>
      <c r="AT50" s="3"/>
      <c r="AU50" s="3"/>
      <c r="AV50" s="3"/>
      <c r="AW50" s="3"/>
      <c r="AX50" s="36"/>
      <c r="AY50" s="36"/>
      <c r="AZ50" s="3"/>
      <c r="BA50" s="3"/>
      <c r="BB50" s="447" t="s">
        <v>291</v>
      </c>
      <c r="BC50" s="197">
        <v>0</v>
      </c>
      <c r="BD50" s="198">
        <v>0</v>
      </c>
      <c r="BE50" s="172" t="s">
        <v>283</v>
      </c>
      <c r="BF50" s="31"/>
      <c r="BG50" s="29"/>
    </row>
    <row r="51" spans="1:59" s="32" customFormat="1" ht="40.5" customHeight="1" x14ac:dyDescent="0.25">
      <c r="A51" s="29"/>
      <c r="B51" s="30"/>
      <c r="C51" s="1">
        <v>15</v>
      </c>
      <c r="D51" s="309" t="s">
        <v>67</v>
      </c>
      <c r="E51" s="364"/>
      <c r="F51" s="3"/>
      <c r="G51" s="3"/>
      <c r="H51" s="3"/>
      <c r="I51" s="36"/>
      <c r="J51" s="3"/>
      <c r="K51" s="3"/>
      <c r="L51" s="3"/>
      <c r="M51" s="3"/>
      <c r="N51" s="3"/>
      <c r="O51" s="3"/>
      <c r="P51" s="3"/>
      <c r="Q51" s="3"/>
      <c r="R51" s="36"/>
      <c r="S51" s="3"/>
      <c r="T51" s="3"/>
      <c r="U51" s="3"/>
      <c r="V51" s="3"/>
      <c r="W51" s="36"/>
      <c r="X51" s="36"/>
      <c r="Y51" s="36"/>
      <c r="Z51" s="36"/>
      <c r="AA51" s="36"/>
      <c r="AB51" s="36"/>
      <c r="AC51" s="36"/>
      <c r="AD51" s="36"/>
      <c r="AE51" s="36"/>
      <c r="AF51" s="36"/>
      <c r="AG51" s="36"/>
      <c r="AH51" s="36"/>
      <c r="AI51" s="36"/>
      <c r="AJ51" s="36"/>
      <c r="AK51" s="36"/>
      <c r="AL51" s="36"/>
      <c r="AM51" s="36"/>
      <c r="AN51" s="36"/>
      <c r="AO51" s="36"/>
      <c r="AP51" s="36"/>
      <c r="AQ51" s="3"/>
      <c r="AR51" s="3"/>
      <c r="AS51" s="3"/>
      <c r="AT51" s="3"/>
      <c r="AU51" s="3"/>
      <c r="AV51" s="3"/>
      <c r="AW51" s="35"/>
      <c r="AX51" s="36"/>
      <c r="AY51" s="36"/>
      <c r="AZ51" s="3"/>
      <c r="BA51" s="3"/>
      <c r="BB51" s="448"/>
      <c r="BC51" s="226">
        <v>0</v>
      </c>
      <c r="BD51" s="227">
        <v>0</v>
      </c>
      <c r="BE51" s="206" t="s">
        <v>283</v>
      </c>
      <c r="BF51" s="31"/>
      <c r="BG51" s="29"/>
    </row>
    <row r="52" spans="1:59" s="32" customFormat="1" ht="108.75" customHeight="1" x14ac:dyDescent="0.25">
      <c r="A52" s="29"/>
      <c r="B52" s="30"/>
      <c r="C52" s="1">
        <v>16</v>
      </c>
      <c r="D52" s="307" t="s">
        <v>68</v>
      </c>
      <c r="E52" s="308"/>
      <c r="F52" s="3"/>
      <c r="G52" s="3"/>
      <c r="H52" s="102"/>
      <c r="I52" s="102"/>
      <c r="J52" s="3"/>
      <c r="K52" s="3"/>
      <c r="L52" s="3"/>
      <c r="M52" s="3"/>
      <c r="N52" s="3"/>
      <c r="O52" s="3"/>
      <c r="P52" s="3"/>
      <c r="Q52" s="36"/>
      <c r="R52" s="36"/>
      <c r="S52" s="36"/>
      <c r="T52" s="36"/>
      <c r="U52" s="36"/>
      <c r="V52" s="36"/>
      <c r="W52" s="36"/>
      <c r="X52" s="36"/>
      <c r="Y52" s="36"/>
      <c r="Z52" s="36"/>
      <c r="AA52" s="36"/>
      <c r="AB52" s="36"/>
      <c r="AC52" s="36"/>
      <c r="AD52" s="36"/>
      <c r="AE52" s="36"/>
      <c r="AF52" s="36"/>
      <c r="AG52" s="36"/>
      <c r="AH52" s="36"/>
      <c r="AI52" s="36"/>
      <c r="AJ52" s="36"/>
      <c r="AK52" s="36"/>
      <c r="AL52" s="36"/>
      <c r="AM52" s="36"/>
      <c r="AN52" s="36"/>
      <c r="AO52" s="72"/>
      <c r="AP52" s="72"/>
      <c r="AQ52" s="64"/>
      <c r="AR52" s="76"/>
      <c r="AS52" s="53"/>
      <c r="AT52" s="3"/>
      <c r="AU52" s="3"/>
      <c r="AV52" s="3"/>
      <c r="AW52" s="3"/>
      <c r="AX52" s="36"/>
      <c r="AY52" s="36"/>
      <c r="AZ52" s="3"/>
      <c r="BA52" s="3"/>
      <c r="BB52" s="153" t="s">
        <v>226</v>
      </c>
      <c r="BC52" s="197">
        <v>1</v>
      </c>
      <c r="BD52" s="198">
        <v>1</v>
      </c>
      <c r="BE52" s="214" t="s">
        <v>302</v>
      </c>
      <c r="BF52" s="31"/>
      <c r="BG52" s="29"/>
    </row>
    <row r="53" spans="1:59" s="32" customFormat="1" ht="85.5" customHeight="1" x14ac:dyDescent="0.25">
      <c r="A53" s="29"/>
      <c r="B53" s="30"/>
      <c r="C53" s="1">
        <v>17</v>
      </c>
      <c r="D53" s="437" t="s">
        <v>70</v>
      </c>
      <c r="E53" s="438"/>
      <c r="F53" s="72"/>
      <c r="G53" s="72"/>
      <c r="H53" s="72"/>
      <c r="I53" s="72"/>
      <c r="J53" s="72"/>
      <c r="K53" s="64"/>
      <c r="L53" s="64"/>
      <c r="M53" s="64"/>
      <c r="N53" s="64"/>
      <c r="O53" s="64"/>
      <c r="P53" s="64"/>
      <c r="Q53" s="72"/>
      <c r="R53" s="72"/>
      <c r="S53" s="72"/>
      <c r="T53" s="72"/>
      <c r="U53" s="72"/>
      <c r="V53" s="72"/>
      <c r="W53" s="72"/>
      <c r="X53" s="72"/>
      <c r="Y53" s="72"/>
      <c r="Z53" s="72"/>
      <c r="AA53" s="72"/>
      <c r="AB53" s="72"/>
      <c r="AC53" s="72"/>
      <c r="AD53" s="188"/>
      <c r="AE53" s="188"/>
      <c r="AF53" s="106"/>
      <c r="AG53" s="72"/>
      <c r="AH53" s="72"/>
      <c r="AI53" s="72"/>
      <c r="AJ53" s="72"/>
      <c r="AK53" s="72"/>
      <c r="AL53" s="72"/>
      <c r="AM53" s="72"/>
      <c r="AN53" s="189"/>
      <c r="AO53" s="190"/>
      <c r="AP53" s="190"/>
      <c r="AQ53" s="77"/>
      <c r="AR53" s="78"/>
      <c r="AS53" s="191"/>
      <c r="AT53" s="64"/>
      <c r="AU53" s="64"/>
      <c r="AV53" s="64"/>
      <c r="AW53" s="64"/>
      <c r="AX53" s="188"/>
      <c r="AY53" s="188"/>
      <c r="AZ53" s="64"/>
      <c r="BA53" s="64"/>
      <c r="BB53" s="154" t="s">
        <v>227</v>
      </c>
      <c r="BC53" s="226">
        <v>0</v>
      </c>
      <c r="BD53" s="227">
        <v>0</v>
      </c>
      <c r="BE53" s="206" t="s">
        <v>283</v>
      </c>
      <c r="BF53" s="31"/>
      <c r="BG53" s="29"/>
    </row>
    <row r="54" spans="1:59" s="32" customFormat="1" ht="77.25" customHeight="1" x14ac:dyDescent="0.25">
      <c r="A54" s="29"/>
      <c r="B54" s="30"/>
      <c r="C54" s="187">
        <v>18</v>
      </c>
      <c r="D54" s="439" t="s">
        <v>71</v>
      </c>
      <c r="E54" s="440"/>
      <c r="F54" s="192"/>
      <c r="G54" s="193"/>
      <c r="H54" s="194"/>
      <c r="I54" s="193"/>
      <c r="J54" s="194"/>
      <c r="K54" s="194"/>
      <c r="L54" s="194"/>
      <c r="M54" s="194"/>
      <c r="N54" s="194"/>
      <c r="O54" s="194"/>
      <c r="P54" s="194"/>
      <c r="Q54" s="194"/>
      <c r="R54" s="194"/>
      <c r="S54" s="194"/>
      <c r="T54" s="194"/>
      <c r="U54" s="194"/>
      <c r="V54" s="194"/>
      <c r="W54" s="194"/>
      <c r="X54" s="194"/>
      <c r="Y54" s="194"/>
      <c r="Z54" s="194"/>
      <c r="AA54" s="194"/>
      <c r="AB54" s="194"/>
      <c r="AC54" s="194"/>
      <c r="AD54" s="195"/>
      <c r="AE54" s="194"/>
      <c r="AF54" s="194"/>
      <c r="AG54" s="194"/>
      <c r="AH54" s="194"/>
      <c r="AI54" s="194"/>
      <c r="AJ54" s="194"/>
      <c r="AK54" s="194"/>
      <c r="AL54" s="194"/>
      <c r="AM54" s="194"/>
      <c r="AN54" s="194"/>
      <c r="AO54" s="194"/>
      <c r="AP54" s="194"/>
      <c r="AQ54" s="194"/>
      <c r="AR54" s="194"/>
      <c r="AS54" s="194"/>
      <c r="AT54" s="195"/>
      <c r="AU54" s="193"/>
      <c r="AV54" s="193"/>
      <c r="AW54" s="194"/>
      <c r="AX54" s="193"/>
      <c r="AY54" s="193"/>
      <c r="AZ54" s="193"/>
      <c r="BA54" s="193"/>
      <c r="BB54" s="196" t="s">
        <v>228</v>
      </c>
      <c r="BC54" s="197">
        <v>0</v>
      </c>
      <c r="BD54" s="198">
        <v>0</v>
      </c>
      <c r="BE54" s="214" t="s">
        <v>283</v>
      </c>
      <c r="BF54" s="31"/>
      <c r="BG54" s="29"/>
    </row>
    <row r="55" spans="1:59" s="32" customFormat="1" ht="24.75" customHeight="1" x14ac:dyDescent="0.25">
      <c r="A55" s="29"/>
      <c r="B55" s="30"/>
      <c r="C55" s="182"/>
      <c r="D55" s="122"/>
      <c r="E55" s="122"/>
      <c r="F55" s="122"/>
      <c r="G55" s="122"/>
      <c r="H55" s="122"/>
      <c r="I55" s="122"/>
      <c r="J55" s="122"/>
      <c r="K55" s="122"/>
      <c r="L55" s="122"/>
      <c r="M55" s="122"/>
      <c r="N55" s="122"/>
      <c r="O55" s="122"/>
      <c r="P55" s="122"/>
      <c r="Q55" s="122"/>
      <c r="R55" s="122"/>
      <c r="S55" s="122"/>
      <c r="T55" s="122"/>
      <c r="U55" s="122"/>
      <c r="V55" s="122"/>
      <c r="W55" s="122"/>
      <c r="X55" s="122"/>
      <c r="Y55" s="122"/>
      <c r="Z55" s="122"/>
      <c r="AA55" s="122"/>
      <c r="AB55" s="122"/>
      <c r="AC55" s="122"/>
      <c r="AD55" s="122"/>
      <c r="AE55" s="122"/>
      <c r="AF55" s="122"/>
      <c r="AG55" s="122"/>
      <c r="AH55" s="122"/>
      <c r="AI55" s="122"/>
      <c r="AJ55" s="122"/>
      <c r="AK55" s="122"/>
      <c r="AL55" s="441"/>
      <c r="AM55" s="441"/>
      <c r="AN55" s="441"/>
      <c r="AO55" s="441"/>
      <c r="AP55" s="441"/>
      <c r="AQ55" s="441"/>
      <c r="AR55" s="441"/>
      <c r="AS55" s="441"/>
      <c r="AT55" s="441"/>
      <c r="AU55" s="441"/>
      <c r="AV55" s="441"/>
      <c r="AW55" s="441"/>
      <c r="AX55" s="441"/>
      <c r="AY55" s="441"/>
      <c r="AZ55" s="441"/>
      <c r="BA55" s="441"/>
      <c r="BB55" s="181" t="s">
        <v>212</v>
      </c>
      <c r="BC55" s="199">
        <f>SUM(BC37:BC54)/18</f>
        <v>0.40611111111111114</v>
      </c>
      <c r="BD55" s="200">
        <f>SUM(BD37:BD54)/18</f>
        <v>0.40611111111111114</v>
      </c>
      <c r="BE55" s="169" t="s">
        <v>213</v>
      </c>
      <c r="BF55" s="31"/>
      <c r="BG55" s="29"/>
    </row>
    <row r="56" spans="1:59" s="32" customFormat="1" ht="11.25" customHeight="1" x14ac:dyDescent="0.25">
      <c r="A56" s="29"/>
      <c r="B56" s="183"/>
      <c r="C56" s="122"/>
      <c r="D56" s="122"/>
      <c r="E56" s="122"/>
      <c r="F56" s="122"/>
      <c r="G56" s="122"/>
      <c r="H56" s="122"/>
      <c r="I56" s="122"/>
      <c r="J56" s="122"/>
      <c r="K56" s="122"/>
      <c r="L56" s="122"/>
      <c r="M56" s="122"/>
      <c r="N56" s="122"/>
      <c r="O56" s="122"/>
      <c r="P56" s="122"/>
      <c r="Q56" s="122"/>
      <c r="R56" s="122"/>
      <c r="S56" s="122"/>
      <c r="T56" s="122"/>
      <c r="U56" s="122"/>
      <c r="V56" s="122"/>
      <c r="W56" s="122"/>
      <c r="X56" s="122"/>
      <c r="Y56" s="122"/>
      <c r="Z56" s="122"/>
      <c r="AA56" s="122"/>
      <c r="AB56" s="122"/>
      <c r="AC56" s="122"/>
      <c r="AD56" s="122"/>
      <c r="AE56" s="122"/>
      <c r="AF56" s="122"/>
      <c r="AG56" s="122"/>
      <c r="AH56" s="122"/>
      <c r="AI56" s="122"/>
      <c r="AJ56" s="122"/>
      <c r="AK56" s="122"/>
      <c r="AL56" s="142"/>
      <c r="AM56" s="142"/>
      <c r="AN56" s="142"/>
      <c r="AO56" s="142"/>
      <c r="AP56" s="142"/>
      <c r="AQ56" s="142"/>
      <c r="AR56" s="142"/>
      <c r="AS56" s="142"/>
      <c r="AT56" s="142"/>
      <c r="AU56" s="142"/>
      <c r="AV56" s="142"/>
      <c r="AW56" s="142"/>
      <c r="AX56" s="142"/>
      <c r="AY56" s="142"/>
      <c r="AZ56" s="142"/>
      <c r="BA56" s="142"/>
      <c r="BB56" s="181"/>
      <c r="BC56" s="139"/>
      <c r="BD56" s="48"/>
      <c r="BE56" s="169"/>
      <c r="BF56" s="31"/>
      <c r="BG56" s="29"/>
    </row>
    <row r="57" spans="1:59" s="32" customFormat="1" x14ac:dyDescent="0.25">
      <c r="A57" s="29"/>
      <c r="B57" s="30"/>
      <c r="C57" s="442" t="s">
        <v>139</v>
      </c>
      <c r="D57" s="443"/>
      <c r="E57" s="443"/>
      <c r="F57" s="443"/>
      <c r="G57" s="443"/>
      <c r="H57" s="443"/>
      <c r="I57" s="443"/>
      <c r="J57" s="443"/>
      <c r="K57" s="443"/>
      <c r="L57" s="443"/>
      <c r="M57" s="443"/>
      <c r="N57" s="443"/>
      <c r="O57" s="443"/>
      <c r="P57" s="443"/>
      <c r="Q57" s="443"/>
      <c r="R57" s="443"/>
      <c r="S57" s="443"/>
      <c r="T57" s="443"/>
      <c r="U57" s="443"/>
      <c r="V57" s="443"/>
      <c r="W57" s="443"/>
      <c r="X57" s="443"/>
      <c r="Y57" s="443"/>
      <c r="Z57" s="443"/>
      <c r="AA57" s="443"/>
      <c r="AB57" s="443"/>
      <c r="AC57" s="443"/>
      <c r="AD57" s="443"/>
      <c r="AE57" s="443"/>
      <c r="AF57" s="443"/>
      <c r="AG57" s="443"/>
      <c r="AH57" s="443"/>
      <c r="AI57" s="443"/>
      <c r="AJ57" s="443"/>
      <c r="AK57" s="443"/>
      <c r="AL57" s="443"/>
      <c r="AM57" s="443"/>
      <c r="AN57" s="443"/>
      <c r="AO57" s="443"/>
      <c r="AP57" s="443"/>
      <c r="AQ57" s="443"/>
      <c r="AR57" s="443"/>
      <c r="AS57" s="443"/>
      <c r="AT57" s="443"/>
      <c r="AU57" s="443"/>
      <c r="AV57" s="443"/>
      <c r="AW57" s="443"/>
      <c r="AX57" s="443"/>
      <c r="AY57" s="443"/>
      <c r="AZ57" s="443"/>
      <c r="BA57" s="443"/>
      <c r="BB57" s="443"/>
      <c r="BC57" s="443"/>
      <c r="BD57" s="443"/>
      <c r="BE57" s="444"/>
      <c r="BF57" s="31"/>
      <c r="BG57" s="29"/>
    </row>
    <row r="58" spans="1:59" s="32" customFormat="1" ht="132.75" customHeight="1" x14ac:dyDescent="0.25">
      <c r="A58" s="29"/>
      <c r="B58" s="30"/>
      <c r="C58" s="145">
        <v>1</v>
      </c>
      <c r="D58" s="445" t="s">
        <v>73</v>
      </c>
      <c r="E58" s="446"/>
      <c r="F58" s="50"/>
      <c r="G58" s="50"/>
      <c r="H58" s="50"/>
      <c r="I58" s="50"/>
      <c r="J58" s="50"/>
      <c r="K58" s="50"/>
      <c r="L58" s="50"/>
      <c r="M58" s="50"/>
      <c r="N58" s="50"/>
      <c r="O58" s="50"/>
      <c r="P58" s="50"/>
      <c r="Q58" s="52"/>
      <c r="R58" s="52"/>
      <c r="S58" s="50"/>
      <c r="T58" s="184"/>
      <c r="U58" s="50"/>
      <c r="V58" s="50"/>
      <c r="W58" s="50"/>
      <c r="X58" s="50"/>
      <c r="Y58" s="50"/>
      <c r="Z58" s="50"/>
      <c r="AA58" s="52"/>
      <c r="AB58" s="50"/>
      <c r="AC58" s="50"/>
      <c r="AD58" s="50"/>
      <c r="AE58" s="52"/>
      <c r="AF58" s="185"/>
      <c r="AG58" s="50"/>
      <c r="AH58" s="50"/>
      <c r="AI58" s="50"/>
      <c r="AJ58" s="50"/>
      <c r="AK58" s="50"/>
      <c r="AL58" s="50"/>
      <c r="AM58" s="50"/>
      <c r="AN58" s="50"/>
      <c r="AO58" s="50"/>
      <c r="AP58" s="50"/>
      <c r="AQ58" s="52"/>
      <c r="AR58" s="184"/>
      <c r="AS58" s="52"/>
      <c r="AT58" s="52"/>
      <c r="AU58" s="50"/>
      <c r="AV58" s="50"/>
      <c r="AW58" s="52"/>
      <c r="AX58" s="50"/>
      <c r="AY58" s="50"/>
      <c r="AZ58" s="50"/>
      <c r="BA58" s="50"/>
      <c r="BB58" s="186" t="s">
        <v>233</v>
      </c>
      <c r="BC58" s="217">
        <v>0.33</v>
      </c>
      <c r="BD58" s="219">
        <v>0</v>
      </c>
      <c r="BE58" s="215" t="s">
        <v>303</v>
      </c>
      <c r="BF58" s="31"/>
      <c r="BG58" s="29"/>
    </row>
    <row r="59" spans="1:59" s="32" customFormat="1" ht="129" customHeight="1" x14ac:dyDescent="0.25">
      <c r="A59" s="29"/>
      <c r="B59" s="30"/>
      <c r="C59" s="1">
        <v>2</v>
      </c>
      <c r="D59" s="291" t="s">
        <v>204</v>
      </c>
      <c r="E59" s="292"/>
      <c r="F59" s="3"/>
      <c r="G59" s="3"/>
      <c r="H59" s="3"/>
      <c r="I59" s="3"/>
      <c r="J59" s="3"/>
      <c r="K59" s="3"/>
      <c r="L59" s="3"/>
      <c r="M59" s="3"/>
      <c r="N59" s="3"/>
      <c r="O59" s="3"/>
      <c r="P59" s="3"/>
      <c r="Q59" s="36"/>
      <c r="R59" s="36"/>
      <c r="S59" s="3"/>
      <c r="T59" s="94"/>
      <c r="U59" s="3"/>
      <c r="V59" s="3"/>
      <c r="W59" s="3"/>
      <c r="X59" s="3"/>
      <c r="Y59" s="3"/>
      <c r="Z59" s="3"/>
      <c r="AA59" s="36"/>
      <c r="AB59" s="3"/>
      <c r="AC59" s="3"/>
      <c r="AD59" s="3"/>
      <c r="AE59" s="36"/>
      <c r="AF59" s="91"/>
      <c r="AG59" s="36"/>
      <c r="AH59" s="36"/>
      <c r="AI59" s="36"/>
      <c r="AJ59" s="36"/>
      <c r="AK59" s="36"/>
      <c r="AL59" s="36"/>
      <c r="AM59" s="36"/>
      <c r="AN59" s="36"/>
      <c r="AO59" s="36"/>
      <c r="AP59" s="36"/>
      <c r="AQ59" s="36"/>
      <c r="AR59" s="91"/>
      <c r="AS59" s="36"/>
      <c r="AT59" s="36"/>
      <c r="AU59" s="36"/>
      <c r="AV59" s="36"/>
      <c r="AW59" s="36"/>
      <c r="AX59" s="3"/>
      <c r="AY59" s="3"/>
      <c r="AZ59" s="3"/>
      <c r="BA59" s="3"/>
      <c r="BB59" s="152" t="s">
        <v>319</v>
      </c>
      <c r="BC59" s="197">
        <v>0.33</v>
      </c>
      <c r="BD59" s="198">
        <v>0.33</v>
      </c>
      <c r="BE59" s="172" t="s">
        <v>314</v>
      </c>
      <c r="BF59" s="31"/>
      <c r="BG59" s="29"/>
    </row>
    <row r="60" spans="1:59" s="32" customFormat="1" ht="157.5" customHeight="1" x14ac:dyDescent="0.25">
      <c r="A60" s="29"/>
      <c r="B60" s="30"/>
      <c r="C60" s="1">
        <v>3</v>
      </c>
      <c r="D60" s="335" t="s">
        <v>75</v>
      </c>
      <c r="E60" s="336"/>
      <c r="F60" s="3"/>
      <c r="G60" s="3"/>
      <c r="H60" s="3"/>
      <c r="I60" s="3"/>
      <c r="J60" s="3"/>
      <c r="K60" s="3"/>
      <c r="L60" s="3"/>
      <c r="M60" s="3"/>
      <c r="N60" s="3"/>
      <c r="O60" s="3"/>
      <c r="P60" s="3"/>
      <c r="Q60" s="36"/>
      <c r="R60" s="36"/>
      <c r="S60" s="3"/>
      <c r="T60" s="96"/>
      <c r="U60" s="36"/>
      <c r="V60" s="36"/>
      <c r="W60" s="36"/>
      <c r="X60" s="36"/>
      <c r="Y60" s="36"/>
      <c r="Z60" s="36"/>
      <c r="AA60" s="36"/>
      <c r="AB60" s="36"/>
      <c r="AC60" s="36"/>
      <c r="AD60" s="36"/>
      <c r="AE60" s="36"/>
      <c r="AF60" s="36"/>
      <c r="AG60" s="36"/>
      <c r="AH60" s="36"/>
      <c r="AI60" s="36"/>
      <c r="AJ60" s="36"/>
      <c r="AK60" s="36"/>
      <c r="AL60" s="38"/>
      <c r="AM60" s="38"/>
      <c r="AN60" s="38"/>
      <c r="AO60" s="38"/>
      <c r="AP60" s="38"/>
      <c r="AQ60" s="38"/>
      <c r="AR60" s="38"/>
      <c r="AS60" s="38"/>
      <c r="AT60" s="36"/>
      <c r="AU60" s="36"/>
      <c r="AV60" s="36"/>
      <c r="AW60" s="36"/>
      <c r="AX60" s="3"/>
      <c r="AY60" s="3"/>
      <c r="AZ60" s="3"/>
      <c r="BA60" s="3"/>
      <c r="BB60" s="159" t="s">
        <v>320</v>
      </c>
      <c r="BC60" s="197">
        <v>0</v>
      </c>
      <c r="BD60" s="198">
        <v>0</v>
      </c>
      <c r="BE60" s="172" t="s">
        <v>283</v>
      </c>
      <c r="BF60" s="31"/>
      <c r="BG60" s="29"/>
    </row>
    <row r="61" spans="1:59" s="32" customFormat="1" ht="197.25" customHeight="1" x14ac:dyDescent="0.25">
      <c r="A61" s="29"/>
      <c r="B61" s="30"/>
      <c r="C61" s="1">
        <v>4</v>
      </c>
      <c r="D61" s="347" t="s">
        <v>155</v>
      </c>
      <c r="E61" s="348"/>
      <c r="F61" s="51"/>
      <c r="G61" s="51"/>
      <c r="H61" s="51"/>
      <c r="I61" s="51"/>
      <c r="J61" s="51"/>
      <c r="K61" s="51"/>
      <c r="L61" s="51"/>
      <c r="M61" s="51"/>
      <c r="N61" s="51"/>
      <c r="O61" s="51"/>
      <c r="P61" s="51"/>
      <c r="Q61" s="51"/>
      <c r="R61" s="51"/>
      <c r="S61" s="51"/>
      <c r="T61" s="51"/>
      <c r="U61" s="51"/>
      <c r="V61" s="51"/>
      <c r="W61" s="51"/>
      <c r="X61" s="51"/>
      <c r="Y61" s="51"/>
      <c r="Z61" s="51"/>
      <c r="AA61" s="51"/>
      <c r="AB61" s="51"/>
      <c r="AC61" s="51"/>
      <c r="AD61" s="51"/>
      <c r="AE61" s="51"/>
      <c r="AF61" s="51"/>
      <c r="AG61" s="51"/>
      <c r="AH61" s="51"/>
      <c r="AI61" s="51"/>
      <c r="AJ61" s="51"/>
      <c r="AK61" s="51"/>
      <c r="AL61" s="51"/>
      <c r="AM61" s="51"/>
      <c r="AN61" s="51"/>
      <c r="AO61" s="51"/>
      <c r="AP61" s="51"/>
      <c r="AQ61" s="51"/>
      <c r="AR61" s="51"/>
      <c r="AS61" s="51"/>
      <c r="AT61" s="51"/>
      <c r="AU61" s="51"/>
      <c r="AV61" s="51"/>
      <c r="AW61" s="51"/>
      <c r="AX61" s="51"/>
      <c r="AY61" s="51"/>
      <c r="AZ61" s="51"/>
      <c r="BA61" s="51"/>
      <c r="BB61" s="152" t="s">
        <v>234</v>
      </c>
      <c r="BC61" s="197">
        <v>0.33</v>
      </c>
      <c r="BD61" s="198">
        <v>0.33</v>
      </c>
      <c r="BE61" s="172" t="s">
        <v>266</v>
      </c>
      <c r="BF61" s="31"/>
      <c r="BG61" s="29"/>
    </row>
    <row r="62" spans="1:59" s="32" customFormat="1" ht="120" customHeight="1" x14ac:dyDescent="0.25">
      <c r="A62" s="29"/>
      <c r="B62" s="30"/>
      <c r="C62" s="1">
        <v>5</v>
      </c>
      <c r="D62" s="313" t="s">
        <v>169</v>
      </c>
      <c r="E62" s="314"/>
      <c r="F62" s="3"/>
      <c r="G62" s="3"/>
      <c r="H62" s="97"/>
      <c r="I62" s="97"/>
      <c r="J62" s="3"/>
      <c r="K62" s="36"/>
      <c r="L62" s="36"/>
      <c r="M62" s="36"/>
      <c r="N62" s="36"/>
      <c r="O62" s="36"/>
      <c r="P62" s="36"/>
      <c r="Q62" s="36"/>
      <c r="R62" s="36"/>
      <c r="S62" s="36"/>
      <c r="T62" s="36"/>
      <c r="U62" s="36"/>
      <c r="V62" s="36"/>
      <c r="W62" s="36"/>
      <c r="X62" s="36"/>
      <c r="Y62" s="36"/>
      <c r="Z62" s="36"/>
      <c r="AA62" s="36"/>
      <c r="AB62" s="36"/>
      <c r="AC62" s="36"/>
      <c r="AD62" s="36"/>
      <c r="AE62" s="36"/>
      <c r="AF62" s="36"/>
      <c r="AG62" s="36"/>
      <c r="AH62" s="36"/>
      <c r="AI62" s="36"/>
      <c r="AJ62" s="97"/>
      <c r="AK62" s="97"/>
      <c r="AL62" s="36"/>
      <c r="AM62" s="3"/>
      <c r="AN62" s="3"/>
      <c r="AO62" s="3"/>
      <c r="AP62" s="3"/>
      <c r="AQ62" s="3"/>
      <c r="AR62" s="3"/>
      <c r="AS62" s="3"/>
      <c r="AT62" s="3"/>
      <c r="AU62" s="3"/>
      <c r="AV62" s="3"/>
      <c r="AW62" s="3"/>
      <c r="AX62" s="3"/>
      <c r="AY62" s="3"/>
      <c r="AZ62" s="3"/>
      <c r="BA62" s="3"/>
      <c r="BB62" s="152" t="s">
        <v>235</v>
      </c>
      <c r="BC62" s="197">
        <v>0.33</v>
      </c>
      <c r="BD62" s="198">
        <v>0.33</v>
      </c>
      <c r="BE62" s="172" t="s">
        <v>288</v>
      </c>
      <c r="BF62" s="31"/>
      <c r="BG62" s="29"/>
    </row>
    <row r="63" spans="1:59" s="32" customFormat="1" ht="96" customHeight="1" x14ac:dyDescent="0.25">
      <c r="A63" s="29"/>
      <c r="B63" s="30"/>
      <c r="C63" s="1">
        <v>6</v>
      </c>
      <c r="D63" s="345" t="s">
        <v>170</v>
      </c>
      <c r="E63" s="346"/>
      <c r="F63" s="3"/>
      <c r="G63" s="3"/>
      <c r="H63" s="36"/>
      <c r="I63" s="36"/>
      <c r="J63" s="36"/>
      <c r="K63" s="36"/>
      <c r="L63" s="36"/>
      <c r="M63" s="36"/>
      <c r="N63" s="36"/>
      <c r="O63" s="36"/>
      <c r="P63" s="36"/>
      <c r="Q63" s="36"/>
      <c r="R63" s="36"/>
      <c r="S63" s="36"/>
      <c r="T63" s="36"/>
      <c r="U63" s="36"/>
      <c r="V63" s="36"/>
      <c r="W63" s="36"/>
      <c r="X63" s="36"/>
      <c r="Y63" s="36"/>
      <c r="Z63" s="36"/>
      <c r="AA63" s="36"/>
      <c r="AB63" s="36"/>
      <c r="AC63" s="36"/>
      <c r="AD63" s="36"/>
      <c r="AE63" s="36"/>
      <c r="AF63" s="36"/>
      <c r="AG63" s="36"/>
      <c r="AH63" s="36"/>
      <c r="AI63" s="36"/>
      <c r="AJ63" s="40"/>
      <c r="AK63" s="40"/>
      <c r="AL63" s="36"/>
      <c r="AM63" s="3"/>
      <c r="AN63" s="3"/>
      <c r="AO63" s="3"/>
      <c r="AP63" s="3"/>
      <c r="AQ63" s="3"/>
      <c r="AR63" s="3"/>
      <c r="AS63" s="3"/>
      <c r="AT63" s="3"/>
      <c r="AU63" s="3"/>
      <c r="AV63" s="3"/>
      <c r="AW63" s="3"/>
      <c r="AX63" s="3"/>
      <c r="AY63" s="3"/>
      <c r="AZ63" s="3"/>
      <c r="BA63" s="3"/>
      <c r="BB63" s="152" t="s">
        <v>235</v>
      </c>
      <c r="BC63" s="197">
        <v>0</v>
      </c>
      <c r="BD63" s="198">
        <v>0</v>
      </c>
      <c r="BE63" s="172" t="s">
        <v>283</v>
      </c>
      <c r="BF63" s="31"/>
      <c r="BG63" s="29"/>
    </row>
    <row r="64" spans="1:59" s="32" customFormat="1" ht="135" customHeight="1" x14ac:dyDescent="0.25">
      <c r="A64" s="29"/>
      <c r="B64" s="30"/>
      <c r="C64" s="1">
        <v>7</v>
      </c>
      <c r="D64" s="276" t="s">
        <v>76</v>
      </c>
      <c r="E64" s="344"/>
      <c r="F64" s="3"/>
      <c r="G64" s="3"/>
      <c r="H64" s="36"/>
      <c r="I64" s="36"/>
      <c r="J64" s="36"/>
      <c r="K64" s="36"/>
      <c r="L64" s="36"/>
      <c r="M64" s="36"/>
      <c r="N64" s="36"/>
      <c r="O64" s="36"/>
      <c r="P64" s="36"/>
      <c r="Q64" s="36"/>
      <c r="R64" s="95"/>
      <c r="S64" s="95"/>
      <c r="T64" s="95"/>
      <c r="U64" s="95"/>
      <c r="V64" s="98"/>
      <c r="W64" s="98"/>
      <c r="X64" s="36"/>
      <c r="Y64" s="36"/>
      <c r="Z64" s="36"/>
      <c r="AA64" s="36"/>
      <c r="AB64" s="36"/>
      <c r="AC64" s="36"/>
      <c r="AD64" s="36"/>
      <c r="AE64" s="36"/>
      <c r="AF64" s="36"/>
      <c r="AG64" s="36"/>
      <c r="AH64" s="39"/>
      <c r="AI64" s="39"/>
      <c r="AJ64" s="39"/>
      <c r="AK64" s="39"/>
      <c r="AL64" s="36"/>
      <c r="AM64" s="3"/>
      <c r="AN64" s="3"/>
      <c r="AO64" s="3"/>
      <c r="AP64" s="39"/>
      <c r="AQ64" s="39"/>
      <c r="AR64" s="39"/>
      <c r="AS64" s="39"/>
      <c r="AT64" s="3"/>
      <c r="AU64" s="3"/>
      <c r="AV64" s="3"/>
      <c r="AW64" s="36"/>
      <c r="AX64" s="3"/>
      <c r="AY64" s="3"/>
      <c r="AZ64" s="3"/>
      <c r="BA64" s="3"/>
      <c r="BB64" s="152" t="s">
        <v>236</v>
      </c>
      <c r="BC64" s="197">
        <v>0.33</v>
      </c>
      <c r="BD64" s="198">
        <v>0.33</v>
      </c>
      <c r="BE64" s="172" t="s">
        <v>285</v>
      </c>
      <c r="BF64" s="31"/>
      <c r="BG64" s="29"/>
    </row>
    <row r="65" spans="1:59" s="32" customFormat="1" ht="92.25" customHeight="1" x14ac:dyDescent="0.25">
      <c r="A65" s="29"/>
      <c r="B65" s="30"/>
      <c r="C65" s="1">
        <v>8</v>
      </c>
      <c r="D65" s="353" t="s">
        <v>77</v>
      </c>
      <c r="E65" s="354"/>
      <c r="F65" s="3"/>
      <c r="G65" s="3"/>
      <c r="H65" s="36"/>
      <c r="I65" s="36"/>
      <c r="J65" s="39"/>
      <c r="K65" s="36"/>
      <c r="L65" s="36"/>
      <c r="M65" s="36"/>
      <c r="N65" s="36"/>
      <c r="O65" s="36"/>
      <c r="P65" s="36"/>
      <c r="Q65" s="36"/>
      <c r="R65" s="39"/>
      <c r="S65" s="36"/>
      <c r="T65" s="36"/>
      <c r="U65" s="36"/>
      <c r="V65" s="36"/>
      <c r="W65" s="36"/>
      <c r="X65" s="36"/>
      <c r="Y65" s="36"/>
      <c r="Z65" s="36"/>
      <c r="AA65" s="36"/>
      <c r="AB65" s="36"/>
      <c r="AC65" s="36"/>
      <c r="AD65" s="39"/>
      <c r="AE65" s="36"/>
      <c r="AF65" s="36"/>
      <c r="AG65" s="36"/>
      <c r="AH65" s="36"/>
      <c r="AI65" s="36"/>
      <c r="AJ65" s="36"/>
      <c r="AK65" s="36"/>
      <c r="AL65" s="36"/>
      <c r="AM65" s="3"/>
      <c r="AN65" s="3"/>
      <c r="AO65" s="3"/>
      <c r="AP65" s="39"/>
      <c r="AQ65" s="3"/>
      <c r="AR65" s="3"/>
      <c r="AS65" s="3"/>
      <c r="AT65" s="3"/>
      <c r="AU65" s="3"/>
      <c r="AV65" s="3"/>
      <c r="AW65" s="3"/>
      <c r="AX65" s="3"/>
      <c r="AY65" s="3"/>
      <c r="AZ65" s="3"/>
      <c r="BA65" s="3"/>
      <c r="BB65" s="152" t="s">
        <v>237</v>
      </c>
      <c r="BC65" s="197">
        <v>0.33</v>
      </c>
      <c r="BD65" s="198">
        <v>0.33</v>
      </c>
      <c r="BE65" s="172" t="s">
        <v>267</v>
      </c>
      <c r="BF65" s="31"/>
      <c r="BG65" s="29"/>
    </row>
    <row r="66" spans="1:59" s="32" customFormat="1" ht="98.25" customHeight="1" x14ac:dyDescent="0.25">
      <c r="A66" s="29"/>
      <c r="B66" s="30"/>
      <c r="C66" s="1">
        <v>9</v>
      </c>
      <c r="D66" s="355" t="s">
        <v>78</v>
      </c>
      <c r="E66" s="356"/>
      <c r="F66" s="3"/>
      <c r="G66" s="3"/>
      <c r="H66" s="36"/>
      <c r="I66" s="38"/>
      <c r="J66" s="36"/>
      <c r="K66" s="36"/>
      <c r="L66" s="36"/>
      <c r="M66" s="36"/>
      <c r="N66" s="36"/>
      <c r="O66" s="36"/>
      <c r="P66" s="36"/>
      <c r="Q66" s="36"/>
      <c r="R66" s="36"/>
      <c r="S66" s="36"/>
      <c r="T66" s="36"/>
      <c r="U66" s="36"/>
      <c r="V66" s="36"/>
      <c r="W66" s="36"/>
      <c r="X66" s="36"/>
      <c r="Y66" s="36"/>
      <c r="Z66" s="36"/>
      <c r="AA66" s="36"/>
      <c r="AB66" s="36"/>
      <c r="AC66" s="36"/>
      <c r="AD66" s="36"/>
      <c r="AE66" s="36"/>
      <c r="AF66" s="36"/>
      <c r="AG66" s="36"/>
      <c r="AH66" s="36"/>
      <c r="AI66" s="36"/>
      <c r="AJ66" s="36"/>
      <c r="AK66" s="36"/>
      <c r="AL66" s="36"/>
      <c r="AM66" s="3"/>
      <c r="AN66" s="3"/>
      <c r="AO66" s="3"/>
      <c r="AP66" s="3"/>
      <c r="AQ66" s="3"/>
      <c r="AR66" s="3"/>
      <c r="AS66" s="3"/>
      <c r="AT66" s="3"/>
      <c r="AU66" s="3"/>
      <c r="AV66" s="3"/>
      <c r="AW66" s="3"/>
      <c r="AX66" s="3"/>
      <c r="AY66" s="3"/>
      <c r="AZ66" s="3"/>
      <c r="BA66" s="3"/>
      <c r="BB66" s="152" t="s">
        <v>238</v>
      </c>
      <c r="BC66" s="197">
        <v>1</v>
      </c>
      <c r="BD66" s="198">
        <v>1</v>
      </c>
      <c r="BE66" s="172" t="s">
        <v>304</v>
      </c>
      <c r="BF66" s="31"/>
      <c r="BG66" s="29"/>
    </row>
    <row r="67" spans="1:59" s="32" customFormat="1" ht="66.75" customHeight="1" x14ac:dyDescent="0.25">
      <c r="A67" s="29"/>
      <c r="B67" s="30"/>
      <c r="C67" s="1">
        <v>10</v>
      </c>
      <c r="D67" s="311" t="s">
        <v>79</v>
      </c>
      <c r="E67" s="312"/>
      <c r="F67" s="3"/>
      <c r="G67" s="3"/>
      <c r="H67" s="36"/>
      <c r="I67" s="36"/>
      <c r="J67" s="36"/>
      <c r="K67" s="36"/>
      <c r="L67" s="36"/>
      <c r="M67" s="36"/>
      <c r="N67" s="36"/>
      <c r="O67" s="36"/>
      <c r="P67" s="36"/>
      <c r="Q67" s="36"/>
      <c r="R67" s="51"/>
      <c r="S67" s="51"/>
      <c r="T67" s="51"/>
      <c r="U67" s="51"/>
      <c r="V67" s="36"/>
      <c r="W67" s="36"/>
      <c r="X67" s="36"/>
      <c r="Y67" s="36"/>
      <c r="Z67" s="36"/>
      <c r="AA67" s="36"/>
      <c r="AB67" s="36"/>
      <c r="AC67" s="36"/>
      <c r="AD67" s="36"/>
      <c r="AE67" s="36"/>
      <c r="AF67" s="36"/>
      <c r="AG67" s="36"/>
      <c r="AH67" s="51"/>
      <c r="AI67" s="51"/>
      <c r="AJ67" s="51"/>
      <c r="AK67" s="51"/>
      <c r="AL67" s="36"/>
      <c r="AM67" s="3"/>
      <c r="AN67" s="3"/>
      <c r="AO67" s="3"/>
      <c r="AP67" s="51"/>
      <c r="AQ67" s="51"/>
      <c r="AR67" s="51"/>
      <c r="AS67" s="51"/>
      <c r="AT67" s="3"/>
      <c r="AU67" s="3"/>
      <c r="AV67" s="3"/>
      <c r="AW67" s="36"/>
      <c r="AX67" s="3"/>
      <c r="AY67" s="3"/>
      <c r="AZ67" s="3"/>
      <c r="BA67" s="3"/>
      <c r="BB67" s="152" t="s">
        <v>239</v>
      </c>
      <c r="BC67" s="197">
        <v>0.33</v>
      </c>
      <c r="BD67" s="198">
        <v>0.33</v>
      </c>
      <c r="BE67" s="172" t="s">
        <v>286</v>
      </c>
      <c r="BF67" s="31"/>
      <c r="BG67" s="29"/>
    </row>
    <row r="68" spans="1:59" s="32" customFormat="1" ht="72.75" customHeight="1" x14ac:dyDescent="0.25">
      <c r="A68" s="29"/>
      <c r="B68" s="30"/>
      <c r="C68" s="1">
        <v>11</v>
      </c>
      <c r="D68" s="351" t="s">
        <v>80</v>
      </c>
      <c r="E68" s="352"/>
      <c r="F68" s="3"/>
      <c r="G68" s="3"/>
      <c r="H68" s="36"/>
      <c r="I68" s="36"/>
      <c r="J68" s="36"/>
      <c r="K68" s="36"/>
      <c r="L68" s="36"/>
      <c r="M68" s="36"/>
      <c r="N68" s="36"/>
      <c r="O68" s="36"/>
      <c r="P68" s="36"/>
      <c r="Q68" s="36"/>
      <c r="R68" s="97"/>
      <c r="S68" s="97"/>
      <c r="T68" s="97"/>
      <c r="U68" s="97"/>
      <c r="V68" s="36"/>
      <c r="W68" s="36"/>
      <c r="X68" s="36"/>
      <c r="Y68" s="36"/>
      <c r="Z68" s="36"/>
      <c r="AA68" s="36"/>
      <c r="AB68" s="36"/>
      <c r="AC68" s="36"/>
      <c r="AD68" s="36"/>
      <c r="AE68" s="36"/>
      <c r="AF68" s="36"/>
      <c r="AG68" s="36"/>
      <c r="AH68" s="97"/>
      <c r="AI68" s="97"/>
      <c r="AJ68" s="97"/>
      <c r="AK68" s="97"/>
      <c r="AL68" s="36"/>
      <c r="AM68" s="36"/>
      <c r="AN68" s="36"/>
      <c r="AO68" s="36"/>
      <c r="AP68" s="97"/>
      <c r="AQ68" s="97"/>
      <c r="AR68" s="97"/>
      <c r="AS68" s="97"/>
      <c r="AT68" s="36"/>
      <c r="AU68" s="36"/>
      <c r="AV68" s="36"/>
      <c r="AW68" s="36"/>
      <c r="AX68" s="36"/>
      <c r="AY68" s="3"/>
      <c r="AZ68" s="3"/>
      <c r="BA68" s="3"/>
      <c r="BB68" s="152" t="s">
        <v>239</v>
      </c>
      <c r="BC68" s="197">
        <v>0.33</v>
      </c>
      <c r="BD68" s="198">
        <v>0.33</v>
      </c>
      <c r="BE68" s="172" t="s">
        <v>287</v>
      </c>
      <c r="BF68" s="31"/>
      <c r="BG68" s="29"/>
    </row>
    <row r="69" spans="1:59" s="32" customFormat="1" ht="81.75" customHeight="1" x14ac:dyDescent="0.25">
      <c r="A69" s="29"/>
      <c r="B69" s="30"/>
      <c r="C69" s="1">
        <v>12</v>
      </c>
      <c r="D69" s="342" t="s">
        <v>81</v>
      </c>
      <c r="E69" s="343"/>
      <c r="F69" s="3"/>
      <c r="G69" s="3"/>
      <c r="H69" s="36"/>
      <c r="I69" s="36"/>
      <c r="J69" s="36"/>
      <c r="K69" s="36"/>
      <c r="L69" s="36"/>
      <c r="M69" s="36"/>
      <c r="N69" s="36"/>
      <c r="O69" s="36"/>
      <c r="P69" s="36"/>
      <c r="Q69" s="36"/>
      <c r="R69" s="40"/>
      <c r="S69" s="40"/>
      <c r="T69" s="40"/>
      <c r="U69" s="40"/>
      <c r="V69" s="36"/>
      <c r="W69" s="36"/>
      <c r="X69" s="36"/>
      <c r="Y69" s="36"/>
      <c r="Z69" s="36"/>
      <c r="AA69" s="36"/>
      <c r="AB69" s="36"/>
      <c r="AC69" s="36"/>
      <c r="AD69" s="36"/>
      <c r="AE69" s="36"/>
      <c r="AF69" s="36"/>
      <c r="AG69" s="36"/>
      <c r="AH69" s="40"/>
      <c r="AI69" s="40"/>
      <c r="AJ69" s="40"/>
      <c r="AK69" s="40"/>
      <c r="AL69" s="36"/>
      <c r="AM69" s="36"/>
      <c r="AN69" s="36"/>
      <c r="AO69" s="36"/>
      <c r="AP69" s="40"/>
      <c r="AQ69" s="40"/>
      <c r="AR69" s="40"/>
      <c r="AS69" s="40"/>
      <c r="AT69" s="36"/>
      <c r="AU69" s="36"/>
      <c r="AV69" s="36"/>
      <c r="AW69" s="36"/>
      <c r="AX69" s="36"/>
      <c r="AY69" s="36"/>
      <c r="AZ69" s="3"/>
      <c r="BA69" s="3"/>
      <c r="BB69" s="152" t="s">
        <v>321</v>
      </c>
      <c r="BC69" s="197">
        <v>1</v>
      </c>
      <c r="BD69" s="198">
        <v>1</v>
      </c>
      <c r="BE69" s="172" t="s">
        <v>271</v>
      </c>
      <c r="BF69" s="31"/>
      <c r="BG69" s="29"/>
    </row>
    <row r="70" spans="1:59" s="32" customFormat="1" ht="81.75" customHeight="1" x14ac:dyDescent="0.25">
      <c r="A70" s="29"/>
      <c r="B70" s="30"/>
      <c r="C70" s="1">
        <v>13</v>
      </c>
      <c r="D70" s="311" t="s">
        <v>84</v>
      </c>
      <c r="E70" s="312"/>
      <c r="F70" s="3"/>
      <c r="G70" s="3"/>
      <c r="H70" s="36"/>
      <c r="I70" s="36"/>
      <c r="J70" s="36"/>
      <c r="K70" s="36"/>
      <c r="L70" s="36"/>
      <c r="M70" s="36"/>
      <c r="N70" s="36"/>
      <c r="O70" s="36"/>
      <c r="P70" s="36"/>
      <c r="Q70" s="36"/>
      <c r="R70" s="51"/>
      <c r="S70" s="51"/>
      <c r="T70" s="51"/>
      <c r="U70" s="51"/>
      <c r="V70" s="36"/>
      <c r="W70" s="36"/>
      <c r="X70" s="36"/>
      <c r="Y70" s="36"/>
      <c r="Z70" s="36"/>
      <c r="AA70" s="36"/>
      <c r="AB70" s="36"/>
      <c r="AC70" s="36"/>
      <c r="AD70" s="36"/>
      <c r="AE70" s="36"/>
      <c r="AF70" s="36"/>
      <c r="AG70" s="36"/>
      <c r="AH70" s="51"/>
      <c r="AI70" s="51"/>
      <c r="AJ70" s="51"/>
      <c r="AK70" s="51"/>
      <c r="AL70" s="36"/>
      <c r="AM70" s="36"/>
      <c r="AN70" s="36"/>
      <c r="AO70" s="36"/>
      <c r="AP70" s="51"/>
      <c r="AQ70" s="51"/>
      <c r="AR70" s="51"/>
      <c r="AS70" s="51"/>
      <c r="AT70" s="36"/>
      <c r="AU70" s="36"/>
      <c r="AV70" s="36"/>
      <c r="AW70" s="36"/>
      <c r="AX70" s="36"/>
      <c r="AY70" s="36"/>
      <c r="AZ70" s="3"/>
      <c r="BA70" s="3"/>
      <c r="BB70" s="152" t="s">
        <v>240</v>
      </c>
      <c r="BC70" s="197">
        <v>0.33</v>
      </c>
      <c r="BD70" s="198">
        <v>0.33</v>
      </c>
      <c r="BE70" s="172" t="s">
        <v>274</v>
      </c>
      <c r="BF70" s="31"/>
      <c r="BG70" s="29"/>
    </row>
    <row r="71" spans="1:59" s="32" customFormat="1" ht="261.75" customHeight="1" x14ac:dyDescent="0.25">
      <c r="A71" s="29"/>
      <c r="B71" s="30"/>
      <c r="C71" s="1">
        <v>14</v>
      </c>
      <c r="D71" s="313" t="s">
        <v>85</v>
      </c>
      <c r="E71" s="314"/>
      <c r="F71" s="3"/>
      <c r="G71" s="3"/>
      <c r="H71" s="36"/>
      <c r="I71" s="36"/>
      <c r="J71" s="36"/>
      <c r="K71" s="36"/>
      <c r="L71" s="36"/>
      <c r="M71" s="36"/>
      <c r="N71" s="36"/>
      <c r="O71" s="36"/>
      <c r="P71" s="36"/>
      <c r="Q71" s="36"/>
      <c r="R71" s="97"/>
      <c r="S71" s="97"/>
      <c r="T71" s="97"/>
      <c r="U71" s="97"/>
      <c r="V71" s="36"/>
      <c r="W71" s="36"/>
      <c r="X71" s="36"/>
      <c r="Y71" s="36"/>
      <c r="Z71" s="36"/>
      <c r="AA71" s="36"/>
      <c r="AB71" s="36"/>
      <c r="AC71" s="36"/>
      <c r="AD71" s="36"/>
      <c r="AE71" s="36"/>
      <c r="AF71" s="36"/>
      <c r="AG71" s="36"/>
      <c r="AH71" s="97"/>
      <c r="AI71" s="97"/>
      <c r="AJ71" s="97"/>
      <c r="AK71" s="97"/>
      <c r="AL71" s="36"/>
      <c r="AM71" s="36"/>
      <c r="AN71" s="36"/>
      <c r="AO71" s="36"/>
      <c r="AP71" s="97"/>
      <c r="AQ71" s="97"/>
      <c r="AR71" s="97"/>
      <c r="AS71" s="97"/>
      <c r="AT71" s="36"/>
      <c r="AU71" s="36"/>
      <c r="AV71" s="36"/>
      <c r="AW71" s="36"/>
      <c r="AX71" s="36"/>
      <c r="AY71" s="36"/>
      <c r="AZ71" s="3"/>
      <c r="BA71" s="3"/>
      <c r="BB71" s="152" t="s">
        <v>241</v>
      </c>
      <c r="BC71" s="197">
        <v>0.33</v>
      </c>
      <c r="BD71" s="198">
        <v>0.33</v>
      </c>
      <c r="BE71" s="172" t="s">
        <v>275</v>
      </c>
      <c r="BF71" s="31"/>
      <c r="BG71" s="29"/>
    </row>
    <row r="72" spans="1:59" s="32" customFormat="1" ht="64.5" customHeight="1" x14ac:dyDescent="0.25">
      <c r="A72" s="29"/>
      <c r="B72" s="30"/>
      <c r="C72" s="1">
        <v>15</v>
      </c>
      <c r="D72" s="276" t="s">
        <v>82</v>
      </c>
      <c r="E72" s="344"/>
      <c r="F72" s="3"/>
      <c r="G72" s="3"/>
      <c r="H72" s="108"/>
      <c r="I72" s="36"/>
      <c r="J72" s="36"/>
      <c r="K72" s="36"/>
      <c r="L72" s="36"/>
      <c r="M72" s="36"/>
      <c r="N72" s="36"/>
      <c r="O72" s="36"/>
      <c r="P72" s="36"/>
      <c r="Q72" s="36"/>
      <c r="R72" s="36"/>
      <c r="S72" s="36"/>
      <c r="T72" s="36"/>
      <c r="U72" s="36"/>
      <c r="V72" s="36"/>
      <c r="W72" s="36"/>
      <c r="X72" s="36"/>
      <c r="Y72" s="36"/>
      <c r="Z72" s="36"/>
      <c r="AA72" s="108"/>
      <c r="AB72" s="36"/>
      <c r="AC72" s="36"/>
      <c r="AD72" s="36"/>
      <c r="AE72" s="36"/>
      <c r="AF72" s="36"/>
      <c r="AG72" s="36"/>
      <c r="AH72" s="36"/>
      <c r="AI72" s="36"/>
      <c r="AJ72" s="36"/>
      <c r="AK72" s="36"/>
      <c r="AL72" s="36"/>
      <c r="AM72" s="3"/>
      <c r="AN72" s="3"/>
      <c r="AO72" s="3"/>
      <c r="AP72" s="3"/>
      <c r="AQ72" s="3"/>
      <c r="AR72" s="3"/>
      <c r="AS72" s="3"/>
      <c r="AT72" s="108"/>
      <c r="AU72" s="3"/>
      <c r="AV72" s="3"/>
      <c r="AW72" s="3"/>
      <c r="AX72" s="3"/>
      <c r="AY72" s="3"/>
      <c r="AZ72" s="3"/>
      <c r="BA72" s="3"/>
      <c r="BB72" s="152" t="s">
        <v>242</v>
      </c>
      <c r="BC72" s="197">
        <v>0.33</v>
      </c>
      <c r="BD72" s="198">
        <v>0.33</v>
      </c>
      <c r="BE72" s="172" t="s">
        <v>293</v>
      </c>
      <c r="BF72" s="31"/>
      <c r="BG72" s="29"/>
    </row>
    <row r="73" spans="1:59" s="32" customFormat="1" ht="21" customHeight="1" x14ac:dyDescent="0.25">
      <c r="A73" s="29"/>
      <c r="B73" s="30"/>
      <c r="C73" s="133"/>
      <c r="D73" s="134"/>
      <c r="E73" s="134"/>
      <c r="F73" s="134"/>
      <c r="G73" s="134"/>
      <c r="H73" s="134"/>
      <c r="I73" s="134"/>
      <c r="J73" s="134"/>
      <c r="K73" s="134"/>
      <c r="L73" s="134"/>
      <c r="M73" s="134"/>
      <c r="N73" s="134"/>
      <c r="O73" s="134"/>
      <c r="P73" s="134"/>
      <c r="Q73" s="134"/>
      <c r="R73" s="134"/>
      <c r="S73" s="134"/>
      <c r="T73" s="134"/>
      <c r="U73" s="134"/>
      <c r="V73" s="134"/>
      <c r="W73" s="134"/>
      <c r="X73" s="134"/>
      <c r="Y73" s="134"/>
      <c r="Z73" s="134"/>
      <c r="AA73" s="134"/>
      <c r="AB73" s="134"/>
      <c r="AC73" s="134"/>
      <c r="AD73" s="134"/>
      <c r="AE73" s="134"/>
      <c r="AF73" s="134"/>
      <c r="AG73" s="134"/>
      <c r="AH73" s="134"/>
      <c r="AI73" s="134"/>
      <c r="AJ73" s="134"/>
      <c r="AK73" s="134"/>
      <c r="AL73" s="134"/>
      <c r="AM73" s="134"/>
      <c r="AN73" s="134"/>
      <c r="AO73" s="134"/>
      <c r="AP73" s="134"/>
      <c r="AQ73" s="134"/>
      <c r="AR73" s="134"/>
      <c r="AS73" s="134"/>
      <c r="AT73" s="134"/>
      <c r="AU73" s="134"/>
      <c r="AV73" s="134"/>
      <c r="AW73" s="134"/>
      <c r="AX73" s="134"/>
      <c r="AY73" s="134"/>
      <c r="AZ73" s="134"/>
      <c r="BA73" s="134"/>
      <c r="BB73" s="144" t="s">
        <v>212</v>
      </c>
      <c r="BC73" s="228">
        <f>SUM(BC58:BC72)/15</f>
        <v>0.37533333333333341</v>
      </c>
      <c r="BD73" s="231">
        <f>SUM(BD58:BD72)/15</f>
        <v>0.35333333333333339</v>
      </c>
      <c r="BE73" s="171" t="s">
        <v>213</v>
      </c>
      <c r="BF73" s="135"/>
      <c r="BG73" s="29"/>
    </row>
    <row r="74" spans="1:59" ht="12" customHeight="1" x14ac:dyDescent="0.25"/>
    <row r="75" spans="1:59" s="32" customFormat="1" ht="15" customHeight="1" x14ac:dyDescent="0.25">
      <c r="A75" s="29"/>
      <c r="B75" s="30"/>
      <c r="C75" s="369" t="s">
        <v>140</v>
      </c>
      <c r="D75" s="370"/>
      <c r="E75" s="370"/>
      <c r="F75" s="370"/>
      <c r="G75" s="370"/>
      <c r="H75" s="370"/>
      <c r="I75" s="370"/>
      <c r="J75" s="370"/>
      <c r="K75" s="370"/>
      <c r="L75" s="370"/>
      <c r="M75" s="370"/>
      <c r="N75" s="370"/>
      <c r="O75" s="370"/>
      <c r="P75" s="370"/>
      <c r="Q75" s="370"/>
      <c r="R75" s="370"/>
      <c r="S75" s="370"/>
      <c r="T75" s="370"/>
      <c r="U75" s="370"/>
      <c r="V75" s="370"/>
      <c r="W75" s="370"/>
      <c r="X75" s="370"/>
      <c r="Y75" s="370"/>
      <c r="Z75" s="370"/>
      <c r="AA75" s="370"/>
      <c r="AB75" s="370"/>
      <c r="AC75" s="370"/>
      <c r="AD75" s="370"/>
      <c r="AE75" s="370"/>
      <c r="AF75" s="370"/>
      <c r="AG75" s="370"/>
      <c r="AH75" s="370"/>
      <c r="AI75" s="370"/>
      <c r="AJ75" s="370"/>
      <c r="AK75" s="370"/>
      <c r="AL75" s="370"/>
      <c r="AM75" s="370"/>
      <c r="AN75" s="370"/>
      <c r="AO75" s="370"/>
      <c r="AP75" s="370"/>
      <c r="AQ75" s="370"/>
      <c r="AR75" s="370"/>
      <c r="AS75" s="370"/>
      <c r="AT75" s="370"/>
      <c r="AU75" s="370"/>
      <c r="AV75" s="370"/>
      <c r="AW75" s="370"/>
      <c r="AX75" s="370"/>
      <c r="AY75" s="370"/>
      <c r="AZ75" s="370"/>
      <c r="BA75" s="370"/>
      <c r="BB75" s="370"/>
      <c r="BC75" s="370"/>
      <c r="BD75" s="370"/>
      <c r="BE75" s="370"/>
      <c r="BF75" s="371"/>
      <c r="BG75" s="29"/>
    </row>
    <row r="76" spans="1:59" s="32" customFormat="1" ht="57" customHeight="1" x14ac:dyDescent="0.25">
      <c r="A76" s="29"/>
      <c r="B76" s="30"/>
      <c r="C76" s="110">
        <v>1</v>
      </c>
      <c r="D76" s="291" t="s">
        <v>138</v>
      </c>
      <c r="E76" s="292"/>
      <c r="F76" s="3"/>
      <c r="G76" s="3"/>
      <c r="H76" s="3"/>
      <c r="I76" s="3"/>
      <c r="J76" s="3"/>
      <c r="K76" s="3"/>
      <c r="L76" s="3"/>
      <c r="M76" s="3"/>
      <c r="N76" s="3"/>
      <c r="O76" s="3"/>
      <c r="P76" s="3"/>
      <c r="Q76" s="36"/>
      <c r="R76" s="36"/>
      <c r="S76" s="36"/>
      <c r="T76" s="36"/>
      <c r="U76" s="36"/>
      <c r="V76" s="36"/>
      <c r="W76" s="36"/>
      <c r="X76" s="36"/>
      <c r="Y76" s="36"/>
      <c r="Z76" s="111"/>
      <c r="AA76" s="111"/>
      <c r="AB76" s="111"/>
      <c r="AC76" s="36"/>
      <c r="AD76" s="36"/>
      <c r="AE76" s="36"/>
      <c r="AF76" s="36"/>
      <c r="AG76" s="36"/>
      <c r="AH76" s="36"/>
      <c r="AI76" s="36"/>
      <c r="AJ76" s="36"/>
      <c r="AK76" s="36"/>
      <c r="AL76" s="36"/>
      <c r="AM76" s="36"/>
      <c r="AN76" s="36"/>
      <c r="AO76" s="36"/>
      <c r="AP76" s="36"/>
      <c r="AQ76" s="36"/>
      <c r="AR76" s="36"/>
      <c r="AS76" s="36"/>
      <c r="AT76" s="36"/>
      <c r="AU76" s="36"/>
      <c r="AV76" s="36"/>
      <c r="AW76" s="36"/>
      <c r="AX76" s="3"/>
      <c r="AY76" s="3"/>
      <c r="AZ76" s="3"/>
      <c r="BA76" s="3"/>
      <c r="BB76" s="152" t="s">
        <v>244</v>
      </c>
      <c r="BC76" s="197">
        <v>0</v>
      </c>
      <c r="BD76" s="198">
        <v>0</v>
      </c>
      <c r="BE76" s="172" t="s">
        <v>283</v>
      </c>
      <c r="BF76" s="31"/>
      <c r="BG76" s="29"/>
    </row>
    <row r="77" spans="1:59" s="32" customFormat="1" ht="85.5" customHeight="1" x14ac:dyDescent="0.25">
      <c r="A77" s="29"/>
      <c r="B77" s="30"/>
      <c r="C77" s="110">
        <v>2</v>
      </c>
      <c r="D77" s="360" t="s">
        <v>83</v>
      </c>
      <c r="E77" s="361"/>
      <c r="F77" s="3"/>
      <c r="G77" s="36"/>
      <c r="H77" s="36"/>
      <c r="I77" s="36"/>
      <c r="J77" s="36"/>
      <c r="K77" s="36"/>
      <c r="L77" s="36"/>
      <c r="M77" s="38"/>
      <c r="N77" s="38"/>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8"/>
      <c r="AX77" s="38"/>
      <c r="AZ77" s="3"/>
      <c r="BA77" s="3"/>
      <c r="BB77" s="152" t="s">
        <v>245</v>
      </c>
      <c r="BC77" s="197">
        <v>0.33</v>
      </c>
      <c r="BD77" s="198">
        <v>0.33</v>
      </c>
      <c r="BE77" s="172" t="s">
        <v>276</v>
      </c>
      <c r="BF77" s="31"/>
      <c r="BG77" s="29"/>
    </row>
    <row r="78" spans="1:59" s="32" customFormat="1" ht="59.25" customHeight="1" x14ac:dyDescent="0.25">
      <c r="A78" s="29"/>
      <c r="B78" s="30"/>
      <c r="C78" s="110">
        <v>3</v>
      </c>
      <c r="D78" s="358" t="s">
        <v>133</v>
      </c>
      <c r="E78" s="359"/>
      <c r="F78" s="3"/>
      <c r="G78" s="3"/>
      <c r="H78" s="3"/>
      <c r="I78" s="3"/>
      <c r="J78" s="3"/>
      <c r="K78" s="3"/>
      <c r="L78" s="3"/>
      <c r="M78" s="3"/>
      <c r="N78" s="3"/>
      <c r="O78" s="3"/>
      <c r="P78" s="36"/>
      <c r="Q78" s="36"/>
      <c r="R78" s="36"/>
      <c r="S78" s="36"/>
      <c r="T78" s="36"/>
      <c r="U78" s="36"/>
      <c r="V78" s="36"/>
      <c r="W78" s="36"/>
      <c r="X78" s="36"/>
      <c r="Y78" s="36"/>
      <c r="Z78" s="40"/>
      <c r="AA78" s="40"/>
      <c r="AB78" s="40"/>
      <c r="AC78" s="36"/>
      <c r="AD78" s="36"/>
      <c r="AE78" s="36"/>
      <c r="AF78" s="36"/>
      <c r="AG78" s="36"/>
      <c r="AH78" s="36"/>
      <c r="AI78" s="36"/>
      <c r="AJ78" s="36"/>
      <c r="AK78" s="36"/>
      <c r="AL78" s="36"/>
      <c r="AM78" s="36"/>
      <c r="AN78" s="36"/>
      <c r="AO78" s="36"/>
      <c r="AP78" s="36"/>
      <c r="AQ78" s="36"/>
      <c r="AR78" s="36"/>
      <c r="AS78" s="36"/>
      <c r="AT78" s="36"/>
      <c r="AU78" s="36"/>
      <c r="AV78" s="36"/>
      <c r="AW78" s="36"/>
      <c r="AX78" s="36"/>
      <c r="AY78" s="36"/>
      <c r="AZ78" s="3"/>
      <c r="BA78" s="3"/>
      <c r="BB78" s="152" t="s">
        <v>246</v>
      </c>
      <c r="BC78" s="197">
        <v>0</v>
      </c>
      <c r="BD78" s="198">
        <v>0</v>
      </c>
      <c r="BE78" s="172" t="s">
        <v>283</v>
      </c>
      <c r="BF78" s="31"/>
      <c r="BG78" s="29"/>
    </row>
    <row r="79" spans="1:59" s="32" customFormat="1" ht="59.25" customHeight="1" x14ac:dyDescent="0.25">
      <c r="A79" s="29"/>
      <c r="B79" s="30"/>
      <c r="C79" s="110">
        <v>4</v>
      </c>
      <c r="D79" s="276" t="s">
        <v>186</v>
      </c>
      <c r="E79" s="277"/>
      <c r="F79" s="3"/>
      <c r="G79" s="3"/>
      <c r="H79" s="3"/>
      <c r="I79" s="3"/>
      <c r="J79" s="3"/>
      <c r="K79" s="3"/>
      <c r="L79" s="3"/>
      <c r="M79" s="3"/>
      <c r="N79" s="3"/>
      <c r="O79" s="3"/>
      <c r="P79" s="36"/>
      <c r="Q79" s="36"/>
      <c r="R79" s="36"/>
      <c r="S79" s="36"/>
      <c r="T79" s="36"/>
      <c r="U79" s="36"/>
      <c r="V79" s="36"/>
      <c r="W79" s="36"/>
      <c r="X79" s="36"/>
      <c r="Y79" s="36"/>
      <c r="Z79" s="108"/>
      <c r="AA79" s="108"/>
      <c r="AB79" s="108"/>
      <c r="AC79" s="36"/>
      <c r="AD79" s="36"/>
      <c r="AE79" s="36"/>
      <c r="AF79" s="36"/>
      <c r="AG79" s="36"/>
      <c r="AH79" s="36"/>
      <c r="AI79" s="36"/>
      <c r="AJ79" s="36"/>
      <c r="AK79" s="36"/>
      <c r="AL79" s="36"/>
      <c r="AM79" s="36"/>
      <c r="AN79" s="36"/>
      <c r="AO79" s="36"/>
      <c r="AP79" s="36"/>
      <c r="AQ79" s="36"/>
      <c r="AR79" s="36"/>
      <c r="AS79" s="36"/>
      <c r="AT79" s="36"/>
      <c r="AU79" s="36"/>
      <c r="AV79" s="36"/>
      <c r="AW79" s="36"/>
      <c r="AX79" s="36"/>
      <c r="AY79" s="36"/>
      <c r="AZ79" s="3"/>
      <c r="BA79" s="3"/>
      <c r="BB79" s="152" t="s">
        <v>247</v>
      </c>
      <c r="BC79" s="197">
        <v>0</v>
      </c>
      <c r="BD79" s="198">
        <v>0</v>
      </c>
      <c r="BE79" s="172" t="s">
        <v>283</v>
      </c>
      <c r="BF79" s="31"/>
      <c r="BG79" s="29"/>
    </row>
    <row r="80" spans="1:59" s="32" customFormat="1" ht="105" customHeight="1" x14ac:dyDescent="0.25">
      <c r="A80" s="29"/>
      <c r="B80" s="30"/>
      <c r="C80" s="110">
        <v>5</v>
      </c>
      <c r="D80" s="291" t="s">
        <v>184</v>
      </c>
      <c r="E80" s="292"/>
      <c r="F80" s="3"/>
      <c r="G80" s="3"/>
      <c r="H80" s="3"/>
      <c r="I80" s="3"/>
      <c r="J80" s="3"/>
      <c r="K80" s="3"/>
      <c r="L80" s="3"/>
      <c r="M80" s="3"/>
      <c r="N80" s="3"/>
      <c r="O80" s="3"/>
      <c r="P80" s="36"/>
      <c r="Q80" s="36"/>
      <c r="R80" s="39"/>
      <c r="S80" s="39"/>
      <c r="T80" s="39"/>
      <c r="U80" s="39"/>
      <c r="V80" s="36"/>
      <c r="W80" s="36"/>
      <c r="X80" s="36"/>
      <c r="Y80" s="36"/>
      <c r="Z80" s="36"/>
      <c r="AA80" s="36"/>
      <c r="AB80" s="36"/>
      <c r="AC80" s="36"/>
      <c r="AD80" s="36"/>
      <c r="AE80" s="36"/>
      <c r="AF80" s="36"/>
      <c r="AG80" s="36"/>
      <c r="AH80" s="39"/>
      <c r="AI80" s="39"/>
      <c r="AJ80" s="39"/>
      <c r="AK80" s="39"/>
      <c r="AL80" s="36"/>
      <c r="AM80" s="36"/>
      <c r="AN80" s="36"/>
      <c r="AO80" s="39"/>
      <c r="AP80" s="39"/>
      <c r="AQ80" s="39"/>
      <c r="AR80" s="39"/>
      <c r="AS80" s="36"/>
      <c r="AT80" s="36"/>
      <c r="AU80" s="36"/>
      <c r="AV80" s="36"/>
      <c r="AW80" s="36"/>
      <c r="AX80" s="36"/>
      <c r="AY80" s="36"/>
      <c r="AZ80" s="3"/>
      <c r="BA80" s="3"/>
      <c r="BB80" s="152" t="s">
        <v>246</v>
      </c>
      <c r="BC80" s="197">
        <v>0.33</v>
      </c>
      <c r="BD80" s="198">
        <v>0.33</v>
      </c>
      <c r="BE80" s="172" t="s">
        <v>284</v>
      </c>
      <c r="BF80" s="31"/>
      <c r="BG80" s="29"/>
    </row>
    <row r="81" spans="1:59" s="32" customFormat="1" ht="108" customHeight="1" x14ac:dyDescent="0.25">
      <c r="A81" s="29"/>
      <c r="B81" s="30"/>
      <c r="C81" s="110">
        <v>6</v>
      </c>
      <c r="D81" s="293" t="s">
        <v>185</v>
      </c>
      <c r="E81" s="294"/>
      <c r="F81" s="3"/>
      <c r="G81" s="3"/>
      <c r="H81" s="3"/>
      <c r="I81" s="3"/>
      <c r="J81" s="3"/>
      <c r="K81" s="3"/>
      <c r="L81" s="3"/>
      <c r="M81" s="3"/>
      <c r="N81" s="3"/>
      <c r="O81" s="3"/>
      <c r="P81" s="36"/>
      <c r="Q81" s="36"/>
      <c r="R81" s="38"/>
      <c r="S81" s="38"/>
      <c r="T81" s="38"/>
      <c r="U81" s="38"/>
      <c r="V81" s="36"/>
      <c r="W81" s="36"/>
      <c r="X81" s="36"/>
      <c r="Y81" s="36"/>
      <c r="Z81" s="36"/>
      <c r="AA81" s="36"/>
      <c r="AB81" s="36"/>
      <c r="AC81" s="36"/>
      <c r="AD81" s="36"/>
      <c r="AE81" s="36"/>
      <c r="AF81" s="36"/>
      <c r="AG81" s="36"/>
      <c r="AH81" s="38"/>
      <c r="AI81" s="38"/>
      <c r="AJ81" s="38"/>
      <c r="AK81" s="38"/>
      <c r="AL81" s="36"/>
      <c r="AM81" s="36"/>
      <c r="AN81" s="36"/>
      <c r="AO81" s="38"/>
      <c r="AP81" s="38"/>
      <c r="AQ81" s="38"/>
      <c r="AR81" s="38"/>
      <c r="AS81" s="36"/>
      <c r="AT81" s="36"/>
      <c r="AU81" s="36"/>
      <c r="AV81" s="36"/>
      <c r="AW81" s="36"/>
      <c r="AX81" s="36"/>
      <c r="AY81" s="36"/>
      <c r="AZ81" s="3"/>
      <c r="BA81" s="3"/>
      <c r="BB81" s="152" t="s">
        <v>243</v>
      </c>
      <c r="BC81" s="197">
        <v>0.33</v>
      </c>
      <c r="BD81" s="198">
        <v>0.33</v>
      </c>
      <c r="BE81" s="172" t="s">
        <v>281</v>
      </c>
      <c r="BF81" s="31"/>
      <c r="BG81" s="29"/>
    </row>
    <row r="82" spans="1:59" s="32" customFormat="1" ht="102" customHeight="1" x14ac:dyDescent="0.25">
      <c r="A82" s="29"/>
      <c r="B82" s="30"/>
      <c r="C82" s="110">
        <v>7</v>
      </c>
      <c r="D82" s="372" t="s">
        <v>134</v>
      </c>
      <c r="E82" s="373"/>
      <c r="F82" s="3"/>
      <c r="G82" s="3"/>
      <c r="H82" s="3"/>
      <c r="I82" s="3"/>
      <c r="J82" s="3"/>
      <c r="K82" s="3"/>
      <c r="L82" s="3"/>
      <c r="M82" s="3"/>
      <c r="N82" s="3"/>
      <c r="O82" s="3"/>
      <c r="P82" s="36"/>
      <c r="Q82" s="36"/>
      <c r="R82" s="51"/>
      <c r="S82" s="51"/>
      <c r="T82" s="51"/>
      <c r="U82" s="51"/>
      <c r="V82" s="36"/>
      <c r="W82" s="36"/>
      <c r="X82" s="36"/>
      <c r="Y82" s="36"/>
      <c r="Z82" s="36"/>
      <c r="AA82" s="36"/>
      <c r="AB82" s="36"/>
      <c r="AC82" s="36"/>
      <c r="AD82" s="36"/>
      <c r="AE82" s="36"/>
      <c r="AF82" s="36"/>
      <c r="AG82" s="36"/>
      <c r="AH82" s="51"/>
      <c r="AI82" s="51"/>
      <c r="AJ82" s="51"/>
      <c r="AK82" s="51"/>
      <c r="AL82" s="36"/>
      <c r="AM82" s="36"/>
      <c r="AN82" s="36"/>
      <c r="AO82" s="51"/>
      <c r="AP82" s="51"/>
      <c r="AQ82" s="51"/>
      <c r="AR82" s="51"/>
      <c r="AS82" s="36"/>
      <c r="AT82" s="36"/>
      <c r="AU82" s="36"/>
      <c r="AV82" s="36"/>
      <c r="AW82" s="36"/>
      <c r="AX82" s="36"/>
      <c r="AY82" s="36"/>
      <c r="AZ82" s="3"/>
      <c r="BA82" s="3"/>
      <c r="BB82" s="152" t="s">
        <v>246</v>
      </c>
      <c r="BC82" s="197">
        <v>0.33</v>
      </c>
      <c r="BD82" s="198">
        <v>0.33</v>
      </c>
      <c r="BE82" s="172" t="s">
        <v>289</v>
      </c>
      <c r="BF82" s="31"/>
      <c r="BG82" s="29"/>
    </row>
    <row r="83" spans="1:59" s="32" customFormat="1" ht="111" customHeight="1" x14ac:dyDescent="0.25">
      <c r="A83" s="29"/>
      <c r="B83" s="30"/>
      <c r="C83" s="110">
        <v>8</v>
      </c>
      <c r="D83" s="351" t="s">
        <v>135</v>
      </c>
      <c r="E83" s="314"/>
      <c r="F83" s="3"/>
      <c r="G83" s="3"/>
      <c r="H83" s="3"/>
      <c r="I83" s="3"/>
      <c r="J83" s="3"/>
      <c r="K83" s="3"/>
      <c r="L83" s="3"/>
      <c r="M83" s="3"/>
      <c r="N83" s="3"/>
      <c r="O83" s="3"/>
      <c r="P83" s="36"/>
      <c r="Q83" s="36"/>
      <c r="R83" s="97"/>
      <c r="S83" s="97"/>
      <c r="T83" s="97"/>
      <c r="U83" s="97"/>
      <c r="V83" s="36"/>
      <c r="W83" s="36"/>
      <c r="X83" s="36"/>
      <c r="Y83" s="36"/>
      <c r="Z83" s="36"/>
      <c r="AA83" s="36"/>
      <c r="AB83" s="36"/>
      <c r="AC83" s="36"/>
      <c r="AD83" s="36"/>
      <c r="AE83" s="36"/>
      <c r="AF83" s="36"/>
      <c r="AG83" s="36"/>
      <c r="AH83" s="97"/>
      <c r="AI83" s="97"/>
      <c r="AJ83" s="97"/>
      <c r="AK83" s="97"/>
      <c r="AL83" s="36"/>
      <c r="AM83" s="36"/>
      <c r="AN83" s="36"/>
      <c r="AO83" s="97"/>
      <c r="AP83" s="97"/>
      <c r="AQ83" s="97"/>
      <c r="AR83" s="97"/>
      <c r="AS83" s="36"/>
      <c r="AT83" s="36"/>
      <c r="AU83" s="36"/>
      <c r="AV83" s="36"/>
      <c r="AW83" s="36"/>
      <c r="AX83" s="36"/>
      <c r="AY83" s="36"/>
      <c r="AZ83" s="3"/>
      <c r="BA83" s="3"/>
      <c r="BB83" s="152" t="s">
        <v>248</v>
      </c>
      <c r="BC83" s="197">
        <v>0.33</v>
      </c>
      <c r="BD83" s="198">
        <v>0.33</v>
      </c>
      <c r="BE83" s="172" t="s">
        <v>260</v>
      </c>
      <c r="BF83" s="31"/>
      <c r="BG83" s="29"/>
    </row>
    <row r="84" spans="1:59" s="32" customFormat="1" ht="109.5" customHeight="1" x14ac:dyDescent="0.25">
      <c r="A84" s="29"/>
      <c r="B84" s="30"/>
      <c r="C84" s="110">
        <v>9</v>
      </c>
      <c r="D84" s="358" t="s">
        <v>136</v>
      </c>
      <c r="E84" s="359"/>
      <c r="F84" s="3"/>
      <c r="G84" s="3"/>
      <c r="H84" s="3"/>
      <c r="I84" s="3"/>
      <c r="J84" s="3"/>
      <c r="K84" s="3"/>
      <c r="L84" s="3"/>
      <c r="M84" s="3"/>
      <c r="N84" s="3"/>
      <c r="O84" s="3"/>
      <c r="P84" s="36"/>
      <c r="Q84" s="36"/>
      <c r="R84" s="40"/>
      <c r="S84" s="40"/>
      <c r="T84" s="40"/>
      <c r="U84" s="40"/>
      <c r="V84" s="36"/>
      <c r="W84" s="36"/>
      <c r="X84" s="36"/>
      <c r="Y84" s="36"/>
      <c r="Z84" s="36"/>
      <c r="AA84" s="36"/>
      <c r="AB84" s="36"/>
      <c r="AC84" s="36"/>
      <c r="AD84" s="36"/>
      <c r="AE84" s="36"/>
      <c r="AF84" s="36"/>
      <c r="AG84" s="36"/>
      <c r="AH84" s="40"/>
      <c r="AI84" s="40"/>
      <c r="AJ84" s="40"/>
      <c r="AK84" s="40"/>
      <c r="AL84" s="36"/>
      <c r="AM84" s="36"/>
      <c r="AN84" s="36"/>
      <c r="AO84" s="40"/>
      <c r="AP84" s="40"/>
      <c r="AQ84" s="40"/>
      <c r="AR84" s="40"/>
      <c r="AS84" s="36"/>
      <c r="AT84" s="36"/>
      <c r="AU84" s="36"/>
      <c r="AV84" s="36"/>
      <c r="AW84" s="36"/>
      <c r="AX84" s="36"/>
      <c r="AY84" s="36"/>
      <c r="AZ84" s="3"/>
      <c r="BA84" s="3"/>
      <c r="BB84" s="152" t="s">
        <v>247</v>
      </c>
      <c r="BC84" s="197">
        <v>0.33</v>
      </c>
      <c r="BD84" s="198">
        <v>0.33</v>
      </c>
      <c r="BE84" s="172" t="s">
        <v>305</v>
      </c>
      <c r="BF84" s="31"/>
      <c r="BG84" s="29"/>
    </row>
    <row r="85" spans="1:59" s="32" customFormat="1" ht="110.25" customHeight="1" x14ac:dyDescent="0.25">
      <c r="A85" s="29"/>
      <c r="B85" s="30"/>
      <c r="C85" s="110">
        <v>10</v>
      </c>
      <c r="D85" s="276" t="s">
        <v>142</v>
      </c>
      <c r="E85" s="277"/>
      <c r="F85" s="3"/>
      <c r="G85" s="3"/>
      <c r="H85" s="3"/>
      <c r="I85" s="3"/>
      <c r="J85" s="3"/>
      <c r="K85" s="3"/>
      <c r="L85" s="3"/>
      <c r="M85" s="3"/>
      <c r="N85" s="3"/>
      <c r="O85" s="3"/>
      <c r="P85" s="36"/>
      <c r="Q85" s="36"/>
      <c r="R85" s="108"/>
      <c r="S85" s="108"/>
      <c r="T85" s="108"/>
      <c r="U85" s="108"/>
      <c r="V85" s="36"/>
      <c r="W85" s="36"/>
      <c r="X85" s="36"/>
      <c r="Y85" s="36"/>
      <c r="Z85" s="36"/>
      <c r="AA85" s="36"/>
      <c r="AB85" s="36"/>
      <c r="AC85" s="36"/>
      <c r="AD85" s="36"/>
      <c r="AE85" s="36"/>
      <c r="AF85" s="36"/>
      <c r="AG85" s="36"/>
      <c r="AH85" s="108"/>
      <c r="AI85" s="108"/>
      <c r="AJ85" s="108"/>
      <c r="AK85" s="108"/>
      <c r="AL85" s="36"/>
      <c r="AM85" s="36"/>
      <c r="AN85" s="36"/>
      <c r="AO85" s="108"/>
      <c r="AP85" s="108"/>
      <c r="AQ85" s="108"/>
      <c r="AR85" s="108"/>
      <c r="AS85" s="36"/>
      <c r="AT85" s="36"/>
      <c r="AU85" s="36"/>
      <c r="AV85" s="36"/>
      <c r="AW85" s="36"/>
      <c r="AX85" s="36"/>
      <c r="AY85" s="36"/>
      <c r="AZ85" s="3"/>
      <c r="BA85" s="3"/>
      <c r="BB85" s="152" t="s">
        <v>248</v>
      </c>
      <c r="BC85" s="197">
        <v>0.33</v>
      </c>
      <c r="BD85" s="198">
        <v>0.33</v>
      </c>
      <c r="BE85" s="172" t="s">
        <v>264</v>
      </c>
      <c r="BF85" s="31"/>
      <c r="BG85" s="29"/>
    </row>
    <row r="86" spans="1:59" s="32" customFormat="1" ht="159.75" customHeight="1" x14ac:dyDescent="0.25">
      <c r="A86" s="29"/>
      <c r="B86" s="30"/>
      <c r="C86" s="110">
        <v>11</v>
      </c>
      <c r="D86" s="291" t="s">
        <v>137</v>
      </c>
      <c r="E86" s="292"/>
      <c r="F86" s="3"/>
      <c r="G86" s="3"/>
      <c r="H86" s="3"/>
      <c r="I86" s="3"/>
      <c r="J86" s="3"/>
      <c r="K86" s="3"/>
      <c r="L86" s="3"/>
      <c r="M86" s="3"/>
      <c r="N86" s="3"/>
      <c r="O86" s="3"/>
      <c r="P86" s="36"/>
      <c r="Q86" s="36"/>
      <c r="R86" s="39"/>
      <c r="S86" s="39"/>
      <c r="T86" s="39"/>
      <c r="U86" s="39"/>
      <c r="V86" s="36"/>
      <c r="W86" s="36"/>
      <c r="X86" s="36"/>
      <c r="Y86" s="36"/>
      <c r="Z86" s="36"/>
      <c r="AA86" s="36"/>
      <c r="AB86" s="36"/>
      <c r="AC86" s="36"/>
      <c r="AD86" s="36"/>
      <c r="AE86" s="36"/>
      <c r="AF86" s="36"/>
      <c r="AG86" s="36"/>
      <c r="AH86" s="39"/>
      <c r="AI86" s="39"/>
      <c r="AJ86" s="39"/>
      <c r="AK86" s="39"/>
      <c r="AL86" s="36"/>
      <c r="AM86" s="36"/>
      <c r="AN86" s="36"/>
      <c r="AO86" s="39"/>
      <c r="AP86" s="39"/>
      <c r="AQ86" s="39"/>
      <c r="AR86" s="39"/>
      <c r="AS86" s="36"/>
      <c r="AT86" s="36"/>
      <c r="AU86" s="36"/>
      <c r="AV86" s="36"/>
      <c r="AW86" s="36"/>
      <c r="AX86" s="36"/>
      <c r="AY86" s="36"/>
      <c r="AZ86" s="3"/>
      <c r="BA86" s="3"/>
      <c r="BB86" s="152" t="s">
        <v>249</v>
      </c>
      <c r="BC86" s="197">
        <v>0.33</v>
      </c>
      <c r="BD86" s="198">
        <v>0.33</v>
      </c>
      <c r="BE86" s="172" t="s">
        <v>306</v>
      </c>
      <c r="BF86" s="31"/>
      <c r="BG86" s="29"/>
    </row>
    <row r="87" spans="1:59" s="32" customFormat="1" ht="108" customHeight="1" x14ac:dyDescent="0.25">
      <c r="A87" s="29"/>
      <c r="B87" s="30"/>
      <c r="C87" s="110">
        <v>12</v>
      </c>
      <c r="D87" s="293" t="s">
        <v>143</v>
      </c>
      <c r="E87" s="357"/>
      <c r="F87" s="3"/>
      <c r="G87" s="3"/>
      <c r="H87" s="3"/>
      <c r="I87" s="3"/>
      <c r="J87" s="3"/>
      <c r="K87" s="3"/>
      <c r="L87" s="3"/>
      <c r="M87" s="3"/>
      <c r="N87" s="3"/>
      <c r="O87" s="3"/>
      <c r="P87" s="36"/>
      <c r="Q87" s="36"/>
      <c r="R87" s="36"/>
      <c r="S87" s="36"/>
      <c r="T87" s="36"/>
      <c r="U87" s="36"/>
      <c r="V87" s="36"/>
      <c r="W87" s="36"/>
      <c r="X87" s="36"/>
      <c r="Y87" s="36"/>
      <c r="Z87" s="36"/>
      <c r="AA87" s="36"/>
      <c r="AB87" s="36"/>
      <c r="AC87" s="36"/>
      <c r="AD87" s="36"/>
      <c r="AE87" s="36"/>
      <c r="AF87" s="36"/>
      <c r="AG87" s="36"/>
      <c r="AH87" s="36"/>
      <c r="AI87" s="36"/>
      <c r="AJ87" s="36"/>
      <c r="AK87" s="36"/>
      <c r="AL87" s="36"/>
      <c r="AM87" s="36"/>
      <c r="AN87" s="36"/>
      <c r="AO87" s="36"/>
      <c r="AP87" s="36"/>
      <c r="AQ87" s="36"/>
      <c r="AR87" s="36"/>
      <c r="AS87" s="36"/>
      <c r="AT87" s="36"/>
      <c r="AU87" s="36"/>
      <c r="AV87" s="36"/>
      <c r="AW87" s="36"/>
      <c r="AX87" s="36"/>
      <c r="AY87" s="36"/>
      <c r="AZ87" s="3"/>
      <c r="BA87" s="3"/>
      <c r="BB87" s="152" t="s">
        <v>250</v>
      </c>
      <c r="BC87" s="197">
        <v>0</v>
      </c>
      <c r="BD87" s="198">
        <v>0</v>
      </c>
      <c r="BE87" s="172" t="s">
        <v>282</v>
      </c>
      <c r="BF87" s="31"/>
      <c r="BG87" s="29"/>
    </row>
    <row r="88" spans="1:59" s="32" customFormat="1" ht="19.5" customHeight="1" x14ac:dyDescent="0.25">
      <c r="A88" s="29"/>
      <c r="B88" s="30"/>
      <c r="C88" s="18"/>
      <c r="D88" s="19"/>
      <c r="E88" s="19"/>
      <c r="F88" s="19"/>
      <c r="G88" s="19"/>
      <c r="H88" s="19"/>
      <c r="I88" s="19"/>
      <c r="J88" s="19"/>
      <c r="K88" s="19"/>
      <c r="L88" s="19"/>
      <c r="M88" s="19"/>
      <c r="N88" s="19"/>
      <c r="O88" s="19"/>
      <c r="P88" s="19"/>
      <c r="Q88" s="19"/>
      <c r="R88" s="19"/>
      <c r="S88" s="19"/>
      <c r="T88" s="19"/>
      <c r="U88" s="19"/>
      <c r="V88" s="19"/>
      <c r="W88" s="19"/>
      <c r="X88" s="19"/>
      <c r="Y88" s="19"/>
      <c r="Z88" s="19"/>
      <c r="AA88" s="19"/>
      <c r="AB88" s="19"/>
      <c r="AC88" s="19"/>
      <c r="AD88" s="19"/>
      <c r="AE88" s="19"/>
      <c r="AF88" s="19"/>
      <c r="AG88" s="19"/>
      <c r="AH88" s="19"/>
      <c r="AI88" s="19"/>
      <c r="AJ88" s="19"/>
      <c r="AK88" s="19"/>
      <c r="AL88" s="334"/>
      <c r="AM88" s="334"/>
      <c r="AN88" s="334"/>
      <c r="AO88" s="334"/>
      <c r="AP88" s="334"/>
      <c r="AQ88" s="334"/>
      <c r="AR88" s="334"/>
      <c r="AS88" s="334"/>
      <c r="AT88" s="334"/>
      <c r="AU88" s="334"/>
      <c r="AV88" s="334"/>
      <c r="AW88" s="334"/>
      <c r="AX88" s="334"/>
      <c r="AY88" s="334"/>
      <c r="AZ88" s="334"/>
      <c r="BA88" s="334"/>
      <c r="BB88" s="143" t="s">
        <v>212</v>
      </c>
      <c r="BC88" s="199">
        <f>SUM(BC76:BC87)/12</f>
        <v>0.22</v>
      </c>
      <c r="BD88" s="200">
        <f>SUM(BD76:BD87)/12</f>
        <v>0.22</v>
      </c>
      <c r="BE88" s="169" t="s">
        <v>213</v>
      </c>
      <c r="BF88" s="31"/>
      <c r="BG88" s="29"/>
    </row>
    <row r="89" spans="1:59" s="32" customFormat="1" ht="12" customHeight="1" x14ac:dyDescent="0.25">
      <c r="A89" s="29"/>
      <c r="B89" s="30"/>
      <c r="C89" s="141"/>
      <c r="D89" s="122"/>
      <c r="E89" s="122"/>
      <c r="F89" s="122"/>
      <c r="G89" s="122"/>
      <c r="H89" s="122"/>
      <c r="I89" s="122"/>
      <c r="J89" s="122"/>
      <c r="K89" s="122"/>
      <c r="L89" s="122"/>
      <c r="M89" s="122"/>
      <c r="N89" s="122"/>
      <c r="O89" s="122"/>
      <c r="P89" s="122"/>
      <c r="Q89" s="122"/>
      <c r="R89" s="122"/>
      <c r="S89" s="122"/>
      <c r="T89" s="122"/>
      <c r="U89" s="122"/>
      <c r="V89" s="122"/>
      <c r="W89" s="122"/>
      <c r="X89" s="122"/>
      <c r="Y89" s="122"/>
      <c r="Z89" s="122"/>
      <c r="AA89" s="122"/>
      <c r="AB89" s="122"/>
      <c r="AC89" s="122"/>
      <c r="AD89" s="122"/>
      <c r="AE89" s="122"/>
      <c r="AF89" s="122"/>
      <c r="AG89" s="122"/>
      <c r="AH89" s="122"/>
      <c r="AI89" s="122"/>
      <c r="AJ89" s="122"/>
      <c r="AK89" s="122"/>
      <c r="AL89" s="142"/>
      <c r="AM89" s="142"/>
      <c r="AN89" s="142"/>
      <c r="AO89" s="142"/>
      <c r="AP89" s="142"/>
      <c r="AQ89" s="142"/>
      <c r="AR89" s="142"/>
      <c r="AS89" s="142"/>
      <c r="AT89" s="142"/>
      <c r="AU89" s="142"/>
      <c r="AV89" s="142"/>
      <c r="AW89" s="142"/>
      <c r="AX89" s="142"/>
      <c r="AY89" s="142"/>
      <c r="AZ89" s="142"/>
      <c r="BA89" s="142"/>
      <c r="BB89" s="139"/>
      <c r="BC89" s="139"/>
      <c r="BD89" s="139"/>
      <c r="BE89" s="169"/>
      <c r="BF89" s="31"/>
      <c r="BG89" s="29"/>
    </row>
    <row r="90" spans="1:59" s="32" customFormat="1" x14ac:dyDescent="0.25">
      <c r="A90" s="29"/>
      <c r="B90" s="30"/>
      <c r="C90" s="427" t="s">
        <v>86</v>
      </c>
      <c r="D90" s="428"/>
      <c r="E90" s="428"/>
      <c r="F90" s="428"/>
      <c r="G90" s="428"/>
      <c r="H90" s="428"/>
      <c r="I90" s="428"/>
      <c r="J90" s="428"/>
      <c r="K90" s="428"/>
      <c r="L90" s="428"/>
      <c r="M90" s="428"/>
      <c r="N90" s="428"/>
      <c r="O90" s="428"/>
      <c r="P90" s="428"/>
      <c r="Q90" s="428"/>
      <c r="R90" s="428"/>
      <c r="S90" s="428"/>
      <c r="T90" s="428"/>
      <c r="U90" s="428"/>
      <c r="V90" s="428"/>
      <c r="W90" s="428"/>
      <c r="X90" s="428"/>
      <c r="Y90" s="428"/>
      <c r="Z90" s="428"/>
      <c r="AA90" s="428"/>
      <c r="AB90" s="428"/>
      <c r="AC90" s="428"/>
      <c r="AD90" s="428"/>
      <c r="AE90" s="428"/>
      <c r="AF90" s="428"/>
      <c r="AG90" s="428"/>
      <c r="AH90" s="428"/>
      <c r="AI90" s="428"/>
      <c r="AJ90" s="428"/>
      <c r="AK90" s="428"/>
      <c r="AL90" s="428"/>
      <c r="AM90" s="428"/>
      <c r="AN90" s="428"/>
      <c r="AO90" s="428"/>
      <c r="AP90" s="428"/>
      <c r="AQ90" s="428"/>
      <c r="AR90" s="428"/>
      <c r="AS90" s="428"/>
      <c r="AT90" s="428"/>
      <c r="AU90" s="428"/>
      <c r="AV90" s="428"/>
      <c r="AW90" s="428"/>
      <c r="AX90" s="428"/>
      <c r="AY90" s="428"/>
      <c r="AZ90" s="428"/>
      <c r="BA90" s="428"/>
      <c r="BB90" s="428"/>
      <c r="BC90" s="428"/>
      <c r="BD90" s="428"/>
      <c r="BE90" s="428"/>
      <c r="BF90" s="31"/>
      <c r="BG90" s="29"/>
    </row>
    <row r="91" spans="1:59" s="32" customFormat="1" ht="86.25" customHeight="1" x14ac:dyDescent="0.25">
      <c r="A91" s="29"/>
      <c r="B91" s="30"/>
      <c r="C91" s="145">
        <v>1</v>
      </c>
      <c r="D91" s="435" t="s">
        <v>144</v>
      </c>
      <c r="E91" s="436"/>
      <c r="F91" s="50"/>
      <c r="G91" s="50"/>
      <c r="H91" s="146"/>
      <c r="I91" s="146"/>
      <c r="J91" s="50"/>
      <c r="K91" s="50"/>
      <c r="L91" s="50"/>
      <c r="M91" s="50"/>
      <c r="N91" s="50"/>
      <c r="O91" s="50"/>
      <c r="P91" s="50"/>
      <c r="Q91" s="50"/>
      <c r="R91" s="50"/>
      <c r="S91" s="50"/>
      <c r="T91" s="50"/>
      <c r="U91" s="50"/>
      <c r="V91" s="50"/>
      <c r="W91" s="50"/>
      <c r="X91" s="50"/>
      <c r="Y91" s="50"/>
      <c r="Z91" s="50"/>
      <c r="AA91" s="50"/>
      <c r="AB91" s="50"/>
      <c r="AC91" s="50"/>
      <c r="AD91" s="50"/>
      <c r="AE91" s="50"/>
      <c r="AF91" s="50"/>
      <c r="AG91" s="50"/>
      <c r="AH91" s="50"/>
      <c r="AI91" s="50"/>
      <c r="AJ91" s="50"/>
      <c r="AK91" s="50"/>
      <c r="AL91" s="50"/>
      <c r="AM91" s="50"/>
      <c r="AN91" s="50"/>
      <c r="AO91" s="50"/>
      <c r="AP91" s="50"/>
      <c r="AQ91" s="50"/>
      <c r="AR91" s="50"/>
      <c r="AS91" s="147"/>
      <c r="AT91" s="50"/>
      <c r="AU91" s="50"/>
      <c r="AV91" s="50"/>
      <c r="AW91" s="50"/>
      <c r="AX91" s="50"/>
      <c r="AY91" s="50"/>
      <c r="AZ91" s="50"/>
      <c r="BA91" s="50"/>
      <c r="BB91" s="162" t="s">
        <v>87</v>
      </c>
      <c r="BC91" s="220">
        <v>1</v>
      </c>
      <c r="BD91" s="221">
        <v>1</v>
      </c>
      <c r="BE91" s="166" t="s">
        <v>278</v>
      </c>
      <c r="BF91" s="31"/>
      <c r="BG91" s="29"/>
    </row>
    <row r="92" spans="1:59" s="32" customFormat="1" ht="55.5" customHeight="1" x14ac:dyDescent="0.25">
      <c r="A92" s="29"/>
      <c r="B92" s="30"/>
      <c r="C92" s="1">
        <v>2</v>
      </c>
      <c r="D92" s="332" t="s">
        <v>89</v>
      </c>
      <c r="E92" s="333"/>
      <c r="F92" s="3"/>
      <c r="G92" s="3"/>
      <c r="H92" s="42"/>
      <c r="I92" s="3"/>
      <c r="J92" s="3"/>
      <c r="K92" s="3"/>
      <c r="L92" s="42"/>
      <c r="M92" s="3"/>
      <c r="N92" s="3"/>
      <c r="O92" s="3"/>
      <c r="P92" s="42"/>
      <c r="Q92" s="3"/>
      <c r="R92" s="3"/>
      <c r="S92" s="3"/>
      <c r="T92" s="42"/>
      <c r="U92" s="3"/>
      <c r="V92" s="3"/>
      <c r="W92" s="3"/>
      <c r="X92" s="42"/>
      <c r="Y92" s="3"/>
      <c r="Z92" s="50"/>
      <c r="AA92" s="50"/>
      <c r="AB92" s="81"/>
      <c r="AC92" s="50"/>
      <c r="AD92" s="50"/>
      <c r="AE92" s="50"/>
      <c r="AF92" s="81"/>
      <c r="AG92" s="50"/>
      <c r="AH92" s="50"/>
      <c r="AI92" s="50"/>
      <c r="AJ92" s="81"/>
      <c r="AK92" s="50"/>
      <c r="AL92" s="50"/>
      <c r="AM92" s="50"/>
      <c r="AN92" s="81"/>
      <c r="AO92" s="50"/>
      <c r="AP92" s="50"/>
      <c r="AQ92" s="50"/>
      <c r="AR92" s="81"/>
      <c r="AS92" s="3"/>
      <c r="AT92" s="3"/>
      <c r="AU92" s="3"/>
      <c r="AV92" s="42"/>
      <c r="AW92" s="3"/>
      <c r="AX92" s="3"/>
      <c r="AY92" s="3"/>
      <c r="AZ92" s="42"/>
      <c r="BA92" s="3"/>
      <c r="BB92" s="163" t="s">
        <v>87</v>
      </c>
      <c r="BC92" s="180">
        <v>0.33</v>
      </c>
      <c r="BD92" s="179">
        <v>0.33</v>
      </c>
      <c r="BE92" s="212" t="s">
        <v>279</v>
      </c>
      <c r="BF92" s="31"/>
      <c r="BG92" s="29"/>
    </row>
    <row r="93" spans="1:59" s="32" customFormat="1" ht="39" customHeight="1" x14ac:dyDescent="0.25">
      <c r="A93" s="29"/>
      <c r="B93" s="30"/>
      <c r="C93" s="1">
        <v>3</v>
      </c>
      <c r="D93" s="380" t="s">
        <v>91</v>
      </c>
      <c r="E93" s="381"/>
      <c r="F93" s="3"/>
      <c r="G93" s="36"/>
      <c r="H93" s="36"/>
      <c r="I93" s="36"/>
      <c r="J93" s="36"/>
      <c r="K93" s="36"/>
      <c r="L93" s="36"/>
      <c r="M93" s="36"/>
      <c r="N93" s="36"/>
      <c r="O93" s="36"/>
      <c r="P93" s="36"/>
      <c r="Q93" s="36"/>
      <c r="R93" s="36"/>
      <c r="S93" s="36"/>
      <c r="T93" s="36"/>
      <c r="U93" s="36"/>
      <c r="V93" s="36"/>
      <c r="W93" s="36"/>
      <c r="X93" s="36"/>
      <c r="Y93" s="36"/>
      <c r="Z93" s="36"/>
      <c r="AA93" s="36"/>
      <c r="AB93" s="36"/>
      <c r="AC93" s="36"/>
      <c r="AD93" s="36"/>
      <c r="AE93" s="36"/>
      <c r="AF93" s="36"/>
      <c r="AG93" s="36"/>
      <c r="AH93" s="36"/>
      <c r="AI93" s="36"/>
      <c r="AJ93" s="36"/>
      <c r="AK93" s="36"/>
      <c r="AL93" s="36"/>
      <c r="AM93" s="36"/>
      <c r="AN93" s="36"/>
      <c r="AO93" s="36"/>
      <c r="AP93" s="36"/>
      <c r="AQ93" s="36"/>
      <c r="AR93" s="36"/>
      <c r="AS93" s="36"/>
      <c r="AT93" s="36"/>
      <c r="AU93" s="36"/>
      <c r="AV93" s="36"/>
      <c r="AW93" s="36"/>
      <c r="AX93" s="36"/>
      <c r="AY93" s="36"/>
      <c r="AZ93" s="36"/>
      <c r="BA93" s="36"/>
      <c r="BB93" s="163" t="s">
        <v>87</v>
      </c>
      <c r="BC93" s="180">
        <v>0.33</v>
      </c>
      <c r="BD93" s="179">
        <v>0.33</v>
      </c>
      <c r="BE93" s="212" t="s">
        <v>279</v>
      </c>
      <c r="BF93" s="31"/>
      <c r="BG93" s="29"/>
    </row>
    <row r="94" spans="1:59" s="32" customFormat="1" ht="39" customHeight="1" x14ac:dyDescent="0.25">
      <c r="A94" s="29"/>
      <c r="B94" s="30"/>
      <c r="C94" s="1">
        <v>4</v>
      </c>
      <c r="D94" s="382" t="s">
        <v>92</v>
      </c>
      <c r="E94" s="383"/>
      <c r="F94" s="36"/>
      <c r="G94" s="36"/>
      <c r="H94" s="36"/>
      <c r="I94" s="36"/>
      <c r="J94" s="36"/>
      <c r="K94" s="36"/>
      <c r="L94" s="36"/>
      <c r="M94" s="36"/>
      <c r="N94" s="36"/>
      <c r="O94" s="36"/>
      <c r="P94" s="36"/>
      <c r="Q94" s="36"/>
      <c r="R94" s="36"/>
      <c r="S94" s="36"/>
      <c r="T94" s="36"/>
      <c r="U94" s="36"/>
      <c r="V94" s="36"/>
      <c r="W94" s="36"/>
      <c r="X94" s="36"/>
      <c r="Y94" s="36"/>
      <c r="Z94" s="36"/>
      <c r="AA94" s="36"/>
      <c r="AB94" s="36"/>
      <c r="AC94" s="36"/>
      <c r="AD94" s="36"/>
      <c r="AE94" s="36"/>
      <c r="AF94" s="36"/>
      <c r="AG94" s="36"/>
      <c r="AH94" s="36"/>
      <c r="AI94" s="36"/>
      <c r="AJ94" s="36"/>
      <c r="AK94" s="36"/>
      <c r="AL94" s="36"/>
      <c r="AM94" s="36"/>
      <c r="AN94" s="36"/>
      <c r="AO94" s="36"/>
      <c r="AP94" s="36"/>
      <c r="AQ94" s="36"/>
      <c r="AR94" s="36"/>
      <c r="AS94" s="36"/>
      <c r="AT94" s="36"/>
      <c r="AU94" s="36"/>
      <c r="AV94" s="36"/>
      <c r="AW94" s="36"/>
      <c r="AX94" s="36"/>
      <c r="AY94" s="36"/>
      <c r="AZ94" s="36"/>
      <c r="BA94" s="36"/>
      <c r="BB94" s="163" t="s">
        <v>87</v>
      </c>
      <c r="BC94" s="180">
        <v>0.33</v>
      </c>
      <c r="BD94" s="179">
        <v>0.33</v>
      </c>
      <c r="BE94" s="212" t="s">
        <v>279</v>
      </c>
      <c r="BF94" s="31"/>
      <c r="BG94" s="29"/>
    </row>
    <row r="95" spans="1:59" s="32" customFormat="1" ht="33.75" customHeight="1" x14ac:dyDescent="0.25">
      <c r="A95" s="29"/>
      <c r="B95" s="30"/>
      <c r="C95" s="1">
        <v>5</v>
      </c>
      <c r="D95" s="384" t="s">
        <v>93</v>
      </c>
      <c r="E95" s="385"/>
      <c r="F95" s="56"/>
      <c r="G95" s="56"/>
      <c r="H95" s="56"/>
      <c r="I95" s="56"/>
      <c r="J95" s="56"/>
      <c r="K95" s="56"/>
      <c r="L95" s="56"/>
      <c r="M95" s="56"/>
      <c r="N95" s="56"/>
      <c r="O95" s="56"/>
      <c r="P95" s="56"/>
      <c r="Q95" s="56"/>
      <c r="R95" s="56"/>
      <c r="S95" s="56"/>
      <c r="T95" s="56"/>
      <c r="U95" s="56"/>
      <c r="V95" s="56"/>
      <c r="W95" s="56"/>
      <c r="X95" s="56"/>
      <c r="Y95" s="56"/>
      <c r="Z95" s="56"/>
      <c r="AA95" s="56"/>
      <c r="AB95" s="56"/>
      <c r="AC95" s="56"/>
      <c r="AD95" s="56"/>
      <c r="AE95" s="56"/>
      <c r="AF95" s="56"/>
      <c r="AG95" s="56"/>
      <c r="AH95" s="56"/>
      <c r="AI95" s="56"/>
      <c r="AJ95" s="56"/>
      <c r="AK95" s="56"/>
      <c r="AL95" s="56"/>
      <c r="AM95" s="56"/>
      <c r="AN95" s="56"/>
      <c r="AO95" s="56"/>
      <c r="AP95" s="56"/>
      <c r="AQ95" s="56"/>
      <c r="AR95" s="56"/>
      <c r="AS95" s="56"/>
      <c r="AT95" s="56"/>
      <c r="AU95" s="56"/>
      <c r="AV95" s="56"/>
      <c r="AW95" s="56"/>
      <c r="AX95" s="56"/>
      <c r="AY95" s="56"/>
      <c r="AZ95" s="56"/>
      <c r="BA95" s="56"/>
      <c r="BB95" s="163" t="s">
        <v>87</v>
      </c>
      <c r="BC95" s="180">
        <v>0.33</v>
      </c>
      <c r="BD95" s="179">
        <v>0.33</v>
      </c>
      <c r="BE95" s="212" t="s">
        <v>279</v>
      </c>
      <c r="BF95" s="31"/>
      <c r="BG95" s="29"/>
    </row>
    <row r="96" spans="1:59" s="32" customFormat="1" ht="33.75" customHeight="1" x14ac:dyDescent="0.25">
      <c r="A96" s="29"/>
      <c r="B96" s="30"/>
      <c r="C96" s="1">
        <v>6</v>
      </c>
      <c r="D96" s="330" t="s">
        <v>94</v>
      </c>
      <c r="E96" s="331"/>
      <c r="F96" s="66"/>
      <c r="G96" s="66"/>
      <c r="H96" s="66"/>
      <c r="I96" s="66"/>
      <c r="J96" s="66"/>
      <c r="K96" s="66"/>
      <c r="L96" s="66"/>
      <c r="M96" s="66"/>
      <c r="N96" s="66"/>
      <c r="O96" s="66"/>
      <c r="P96" s="66"/>
      <c r="Q96" s="66"/>
      <c r="R96" s="66"/>
      <c r="S96" s="66"/>
      <c r="T96" s="66"/>
      <c r="U96" s="66"/>
      <c r="V96" s="66"/>
      <c r="W96" s="66"/>
      <c r="X96" s="66"/>
      <c r="Y96" s="66"/>
      <c r="Z96" s="66"/>
      <c r="AA96" s="66"/>
      <c r="AB96" s="66"/>
      <c r="AC96" s="66"/>
      <c r="AD96" s="66"/>
      <c r="AE96" s="66"/>
      <c r="AF96" s="66"/>
      <c r="AG96" s="66"/>
      <c r="AH96" s="66"/>
      <c r="AI96" s="66"/>
      <c r="AJ96" s="66"/>
      <c r="AK96" s="66"/>
      <c r="AL96" s="66"/>
      <c r="AM96" s="66"/>
      <c r="AN96" s="66"/>
      <c r="AO96" s="66"/>
      <c r="AP96" s="66"/>
      <c r="AQ96" s="66"/>
      <c r="AR96" s="66"/>
      <c r="AS96" s="66"/>
      <c r="AT96" s="66"/>
      <c r="AU96" s="66"/>
      <c r="AV96" s="66"/>
      <c r="AW96" s="66"/>
      <c r="AX96" s="66"/>
      <c r="AY96" s="66"/>
      <c r="AZ96" s="66"/>
      <c r="BA96" s="66"/>
      <c r="BB96" s="163" t="s">
        <v>87</v>
      </c>
      <c r="BC96" s="180">
        <v>0.33</v>
      </c>
      <c r="BD96" s="179">
        <v>0.33</v>
      </c>
      <c r="BE96" s="212" t="s">
        <v>279</v>
      </c>
      <c r="BF96" s="31"/>
      <c r="BG96" s="29"/>
    </row>
    <row r="97" spans="1:59" s="32" customFormat="1" ht="58.5" customHeight="1" x14ac:dyDescent="0.25">
      <c r="A97" s="29"/>
      <c r="B97" s="30"/>
      <c r="C97" s="1">
        <v>7</v>
      </c>
      <c r="D97" s="398" t="s">
        <v>95</v>
      </c>
      <c r="E97" s="399"/>
      <c r="F97" s="67"/>
      <c r="G97" s="67"/>
      <c r="H97" s="68"/>
      <c r="I97" s="67"/>
      <c r="J97" s="69"/>
      <c r="K97" s="68"/>
      <c r="L97" s="67"/>
      <c r="M97" s="67"/>
      <c r="N97" s="67"/>
      <c r="O97" s="67"/>
      <c r="P97" s="69"/>
      <c r="Q97" s="68"/>
      <c r="R97" s="67"/>
      <c r="S97" s="69"/>
      <c r="T97" s="68"/>
      <c r="U97" s="67"/>
      <c r="V97" s="69"/>
      <c r="W97" s="67"/>
      <c r="X97" s="67"/>
      <c r="Y97" s="70"/>
      <c r="Z97" s="67"/>
      <c r="AA97" s="67"/>
      <c r="AB97" s="67"/>
      <c r="AC97" s="67"/>
      <c r="AD97" s="69"/>
      <c r="AE97" s="67"/>
      <c r="AF97" s="68"/>
      <c r="AG97" s="67"/>
      <c r="AH97" s="69"/>
      <c r="AI97" s="67"/>
      <c r="AJ97" s="70"/>
      <c r="AK97" s="69"/>
      <c r="AL97" s="67"/>
      <c r="AM97" s="69"/>
      <c r="AN97" s="68"/>
      <c r="AO97" s="67"/>
      <c r="AP97" s="67"/>
      <c r="AQ97" s="67"/>
      <c r="AR97" s="70"/>
      <c r="AS97" s="67"/>
      <c r="AT97" s="67"/>
      <c r="AU97" s="69"/>
      <c r="AV97" s="67"/>
      <c r="AW97" s="69"/>
      <c r="AX97" s="68"/>
      <c r="AY97" s="68"/>
      <c r="AZ97" s="68"/>
      <c r="BA97" s="67"/>
      <c r="BB97" s="160" t="s">
        <v>251</v>
      </c>
      <c r="BC97" s="180">
        <v>0.33</v>
      </c>
      <c r="BD97" s="179">
        <v>0.33</v>
      </c>
      <c r="BE97" s="178" t="s">
        <v>315</v>
      </c>
      <c r="BF97" s="31"/>
      <c r="BG97" s="29"/>
    </row>
    <row r="98" spans="1:59" s="32" customFormat="1" ht="54" customHeight="1" x14ac:dyDescent="0.25">
      <c r="A98" s="29"/>
      <c r="B98" s="30"/>
      <c r="C98" s="1">
        <v>8</v>
      </c>
      <c r="D98" s="386" t="s">
        <v>174</v>
      </c>
      <c r="E98" s="383"/>
      <c r="F98" s="71"/>
      <c r="G98" s="71"/>
      <c r="H98" s="71"/>
      <c r="I98" s="71"/>
      <c r="J98" s="71"/>
      <c r="K98" s="71"/>
      <c r="L98" s="71"/>
      <c r="M98" s="71"/>
      <c r="N98" s="71"/>
      <c r="O98" s="71"/>
      <c r="P98" s="71"/>
      <c r="Q98" s="71"/>
      <c r="R98" s="71"/>
      <c r="S98" s="71"/>
      <c r="T98" s="71"/>
      <c r="U98" s="71"/>
      <c r="V98" s="71"/>
      <c r="W98" s="71"/>
      <c r="X98" s="71"/>
      <c r="Y98" s="71"/>
      <c r="Z98" s="71"/>
      <c r="AA98" s="71"/>
      <c r="AB98" s="71"/>
      <c r="AC98" s="71"/>
      <c r="AD98" s="71"/>
      <c r="AE98" s="71"/>
      <c r="AF98" s="71"/>
      <c r="AG98" s="71"/>
      <c r="AH98" s="71"/>
      <c r="AI98" s="71"/>
      <c r="AJ98" s="71"/>
      <c r="AK98" s="71"/>
      <c r="AL98" s="71"/>
      <c r="AM98" s="71"/>
      <c r="AN98" s="71"/>
      <c r="AO98" s="71"/>
      <c r="AP98" s="71"/>
      <c r="AQ98" s="71"/>
      <c r="AR98" s="71"/>
      <c r="AS98" s="71"/>
      <c r="AT98" s="71"/>
      <c r="AU98" s="71"/>
      <c r="AV98" s="71"/>
      <c r="AW98" s="71"/>
      <c r="AX98" s="71"/>
      <c r="AY98" s="71"/>
      <c r="AZ98" s="71"/>
      <c r="BA98" s="71"/>
      <c r="BB98" s="161" t="s">
        <v>252</v>
      </c>
      <c r="BC98" s="222">
        <v>0.33</v>
      </c>
      <c r="BD98" s="179">
        <v>0.33</v>
      </c>
      <c r="BE98" s="212" t="s">
        <v>280</v>
      </c>
      <c r="BF98" s="31"/>
      <c r="BG98" s="29"/>
    </row>
    <row r="99" spans="1:59" s="32" customFormat="1" ht="21" customHeight="1" x14ac:dyDescent="0.25">
      <c r="A99" s="29"/>
      <c r="B99" s="30"/>
      <c r="C99" s="18"/>
      <c r="D99" s="19"/>
      <c r="E99" s="19"/>
      <c r="F99" s="19"/>
      <c r="G99" s="19"/>
      <c r="H99" s="19"/>
      <c r="I99" s="19"/>
      <c r="J99" s="19"/>
      <c r="K99" s="19"/>
      <c r="L99" s="19"/>
      <c r="M99" s="19"/>
      <c r="N99" s="19"/>
      <c r="O99" s="19"/>
      <c r="P99" s="19"/>
      <c r="Q99" s="19"/>
      <c r="R99" s="19"/>
      <c r="S99" s="19"/>
      <c r="T99" s="19"/>
      <c r="U99" s="19"/>
      <c r="V99" s="19"/>
      <c r="W99" s="19"/>
      <c r="X99" s="19"/>
      <c r="Y99" s="19"/>
      <c r="Z99" s="19"/>
      <c r="AA99" s="19"/>
      <c r="AB99" s="19"/>
      <c r="AC99" s="19"/>
      <c r="AD99" s="19"/>
      <c r="AE99" s="19"/>
      <c r="AF99" s="19"/>
      <c r="AG99" s="19"/>
      <c r="AH99" s="19"/>
      <c r="AI99" s="19"/>
      <c r="AJ99" s="19"/>
      <c r="AK99" s="19"/>
      <c r="AL99" s="334"/>
      <c r="AM99" s="334"/>
      <c r="AN99" s="334"/>
      <c r="AO99" s="334"/>
      <c r="AP99" s="334"/>
      <c r="AQ99" s="334"/>
      <c r="AR99" s="334"/>
      <c r="AS99" s="334"/>
      <c r="AT99" s="334"/>
      <c r="AU99" s="334"/>
      <c r="AV99" s="334"/>
      <c r="AW99" s="334"/>
      <c r="AX99" s="334"/>
      <c r="AY99" s="334"/>
      <c r="AZ99" s="334"/>
      <c r="BA99" s="334"/>
      <c r="BB99" s="143" t="s">
        <v>212</v>
      </c>
      <c r="BC99" s="229">
        <f>SUM(BC91:BC98)/8</f>
        <v>0.41375000000000006</v>
      </c>
      <c r="BD99" s="230">
        <f>SUM(BD91:BD98)/8</f>
        <v>0.41375000000000006</v>
      </c>
      <c r="BE99" s="170" t="s">
        <v>213</v>
      </c>
      <c r="BF99" s="31"/>
      <c r="BG99" s="29"/>
    </row>
    <row r="100" spans="1:59" s="32" customFormat="1" x14ac:dyDescent="0.25">
      <c r="A100" s="29"/>
      <c r="B100" s="30"/>
      <c r="C100" s="13"/>
      <c r="D100" s="14"/>
      <c r="E100" s="14"/>
      <c r="F100" s="14"/>
      <c r="G100" s="14"/>
      <c r="H100" s="14"/>
      <c r="I100" s="14"/>
      <c r="J100" s="14"/>
      <c r="K100" s="14"/>
      <c r="L100" s="14"/>
      <c r="M100" s="14"/>
      <c r="N100" s="14"/>
      <c r="O100" s="14"/>
      <c r="P100" s="14"/>
      <c r="Q100" s="14"/>
      <c r="R100" s="14"/>
      <c r="S100" s="14"/>
      <c r="T100" s="14"/>
      <c r="U100" s="14"/>
      <c r="V100" s="14"/>
      <c r="W100" s="14"/>
      <c r="X100" s="14"/>
      <c r="Y100" s="14"/>
      <c r="Z100" s="14"/>
      <c r="AA100" s="14"/>
      <c r="AB100" s="14"/>
      <c r="AC100" s="14"/>
      <c r="AD100" s="14"/>
      <c r="AE100" s="14"/>
      <c r="AF100" s="14"/>
      <c r="AG100" s="14"/>
      <c r="AH100" s="14"/>
      <c r="AI100" s="14"/>
      <c r="AJ100" s="14"/>
      <c r="AK100" s="14"/>
      <c r="AL100" s="15"/>
      <c r="AM100" s="15"/>
      <c r="AN100" s="15"/>
      <c r="AO100" s="15"/>
      <c r="AP100" s="15"/>
      <c r="AQ100" s="15"/>
      <c r="AR100" s="15"/>
      <c r="AS100" s="15"/>
      <c r="AT100" s="15"/>
      <c r="AU100" s="15"/>
      <c r="AV100" s="15"/>
      <c r="AW100" s="15"/>
      <c r="AX100" s="15"/>
      <c r="AY100" s="15"/>
      <c r="AZ100" s="15"/>
      <c r="BA100" s="15"/>
      <c r="BB100" s="16"/>
      <c r="BC100" s="16"/>
      <c r="BD100" s="16"/>
      <c r="BE100" s="173"/>
      <c r="BF100" s="31"/>
      <c r="BG100" s="29"/>
    </row>
    <row r="101" spans="1:59" s="32" customFormat="1" x14ac:dyDescent="0.25">
      <c r="A101" s="29"/>
      <c r="B101" s="30"/>
      <c r="C101" s="254" t="s">
        <v>98</v>
      </c>
      <c r="D101" s="255"/>
      <c r="E101" s="255"/>
      <c r="F101" s="255"/>
      <c r="G101" s="255"/>
      <c r="H101" s="255"/>
      <c r="I101" s="255"/>
      <c r="J101" s="255"/>
      <c r="K101" s="255"/>
      <c r="L101" s="255"/>
      <c r="M101" s="255"/>
      <c r="N101" s="255"/>
      <c r="O101" s="255"/>
      <c r="P101" s="255"/>
      <c r="Q101" s="255"/>
      <c r="R101" s="255"/>
      <c r="S101" s="255"/>
      <c r="T101" s="255"/>
      <c r="U101" s="255"/>
      <c r="V101" s="255"/>
      <c r="W101" s="255"/>
      <c r="X101" s="255"/>
      <c r="Y101" s="255"/>
      <c r="Z101" s="255"/>
      <c r="AA101" s="255"/>
      <c r="AB101" s="255"/>
      <c r="AC101" s="255"/>
      <c r="AD101" s="255"/>
      <c r="AE101" s="255"/>
      <c r="AF101" s="255"/>
      <c r="AG101" s="255"/>
      <c r="AH101" s="255"/>
      <c r="AI101" s="255"/>
      <c r="AJ101" s="255"/>
      <c r="AK101" s="255"/>
      <c r="AL101" s="255"/>
      <c r="AM101" s="255"/>
      <c r="AN101" s="255"/>
      <c r="AO101" s="255"/>
      <c r="AP101" s="255"/>
      <c r="AQ101" s="255"/>
      <c r="AR101" s="255"/>
      <c r="AS101" s="255"/>
      <c r="AT101" s="255"/>
      <c r="AU101" s="255"/>
      <c r="AV101" s="255"/>
      <c r="AW101" s="255"/>
      <c r="AX101" s="255"/>
      <c r="AY101" s="255"/>
      <c r="AZ101" s="255"/>
      <c r="BA101" s="255"/>
      <c r="BB101" s="255"/>
      <c r="BC101" s="255"/>
      <c r="BD101" s="255"/>
      <c r="BE101" s="256"/>
      <c r="BF101" s="31"/>
      <c r="BG101" s="29"/>
    </row>
    <row r="102" spans="1:59" s="32" customFormat="1" ht="147.75" customHeight="1" x14ac:dyDescent="0.25">
      <c r="A102" s="29"/>
      <c r="B102" s="30"/>
      <c r="C102" s="1">
        <v>1</v>
      </c>
      <c r="D102" s="387" t="s">
        <v>196</v>
      </c>
      <c r="E102" s="388"/>
      <c r="F102" s="3"/>
      <c r="G102" s="3"/>
      <c r="H102" s="3"/>
      <c r="I102" s="3"/>
      <c r="J102" s="3"/>
      <c r="K102" s="3"/>
      <c r="L102" s="3"/>
      <c r="M102" s="3"/>
      <c r="N102" s="3"/>
      <c r="O102" s="3"/>
      <c r="P102" s="3"/>
      <c r="Q102" s="3"/>
      <c r="R102" s="3"/>
      <c r="S102" s="3"/>
      <c r="T102" s="3"/>
      <c r="U102" s="3"/>
      <c r="V102" s="3"/>
      <c r="W102" s="3"/>
      <c r="X102" s="36"/>
      <c r="Y102" s="36"/>
      <c r="Z102" s="36"/>
      <c r="AA102" s="36"/>
      <c r="AB102" s="3"/>
      <c r="AC102" s="3"/>
      <c r="AD102" s="3"/>
      <c r="AE102" s="36"/>
      <c r="AF102" s="36"/>
      <c r="AG102" s="36"/>
      <c r="AH102" s="36"/>
      <c r="AI102" s="36"/>
      <c r="AJ102" s="36"/>
      <c r="AK102" s="36"/>
      <c r="AL102" s="36"/>
      <c r="AM102" s="36"/>
      <c r="AN102" s="36"/>
      <c r="AO102" s="36"/>
      <c r="AP102" s="36"/>
      <c r="AQ102" s="36"/>
      <c r="AR102" s="3"/>
      <c r="AS102" s="3"/>
      <c r="AT102" s="3"/>
      <c r="AU102" s="3"/>
      <c r="AV102" s="3"/>
      <c r="AW102" s="3"/>
      <c r="AX102" s="3"/>
      <c r="AY102" s="3"/>
      <c r="AZ102" s="3"/>
      <c r="BA102" s="3"/>
      <c r="BB102" s="164" t="s">
        <v>254</v>
      </c>
      <c r="BC102" s="180">
        <v>0.33</v>
      </c>
      <c r="BD102" s="179">
        <v>0.33</v>
      </c>
      <c r="BE102" s="178" t="s">
        <v>307</v>
      </c>
      <c r="BF102" s="31"/>
      <c r="BG102" s="29"/>
    </row>
    <row r="103" spans="1:59" s="32" customFormat="1" ht="50.25" customHeight="1" x14ac:dyDescent="0.25">
      <c r="A103" s="29"/>
      <c r="B103" s="30"/>
      <c r="C103" s="1">
        <v>2</v>
      </c>
      <c r="D103" s="400" t="s">
        <v>176</v>
      </c>
      <c r="E103" s="401"/>
      <c r="F103" s="3"/>
      <c r="G103" s="3"/>
      <c r="H103" s="3"/>
      <c r="I103" s="3"/>
      <c r="J103" s="3"/>
      <c r="K103" s="3"/>
      <c r="L103" s="3"/>
      <c r="M103" s="3"/>
      <c r="N103" s="3"/>
      <c r="O103" s="3"/>
      <c r="P103" s="3"/>
      <c r="Q103" s="3"/>
      <c r="R103" s="3"/>
      <c r="S103" s="3"/>
      <c r="T103" s="3"/>
      <c r="U103" s="3"/>
      <c r="V103" s="36"/>
      <c r="W103" s="36"/>
      <c r="X103" s="36"/>
      <c r="Y103" s="36"/>
      <c r="Z103" s="36"/>
      <c r="AA103" s="36"/>
      <c r="AB103" s="36"/>
      <c r="AC103" s="3"/>
      <c r="AD103" s="3"/>
      <c r="AE103" s="36"/>
      <c r="AF103" s="36"/>
      <c r="AG103" s="36"/>
      <c r="AH103" s="109"/>
      <c r="AI103" s="109"/>
      <c r="AJ103" s="109"/>
      <c r="AK103" s="109"/>
      <c r="AL103" s="109"/>
      <c r="AM103" s="109"/>
      <c r="AN103" s="109"/>
      <c r="AO103" s="109"/>
      <c r="AP103" s="109"/>
      <c r="AQ103" s="109"/>
      <c r="AR103" s="109"/>
      <c r="AS103" s="3"/>
      <c r="AT103" s="3"/>
      <c r="AU103" s="3"/>
      <c r="AV103" s="3"/>
      <c r="AW103" s="3"/>
      <c r="AX103" s="3"/>
      <c r="AY103" s="3"/>
      <c r="AZ103" s="3"/>
      <c r="BA103" s="3"/>
      <c r="BB103" s="165" t="s">
        <v>255</v>
      </c>
      <c r="BC103" s="222">
        <v>0</v>
      </c>
      <c r="BD103" s="179">
        <v>0</v>
      </c>
      <c r="BE103" s="178" t="s">
        <v>283</v>
      </c>
      <c r="BF103" s="31"/>
      <c r="BG103" s="29"/>
    </row>
    <row r="104" spans="1:59" s="32" customFormat="1" ht="63" customHeight="1" x14ac:dyDescent="0.25">
      <c r="A104" s="29"/>
      <c r="B104" s="30"/>
      <c r="C104" s="1">
        <v>3</v>
      </c>
      <c r="D104" s="378" t="s">
        <v>277</v>
      </c>
      <c r="E104" s="379"/>
      <c r="F104" s="3"/>
      <c r="G104" s="3"/>
      <c r="H104" s="3"/>
      <c r="I104" s="3"/>
      <c r="J104" s="3"/>
      <c r="K104" s="3"/>
      <c r="L104" s="3"/>
      <c r="M104" s="3"/>
      <c r="N104" s="3"/>
      <c r="O104" s="3"/>
      <c r="P104" s="3"/>
      <c r="Q104" s="3"/>
      <c r="R104" s="3"/>
      <c r="S104" s="3"/>
      <c r="T104" s="3"/>
      <c r="U104" s="3"/>
      <c r="V104" s="3"/>
      <c r="W104" s="3"/>
      <c r="X104" s="3"/>
      <c r="Y104" s="3"/>
      <c r="Z104" s="3"/>
      <c r="AA104" s="3"/>
      <c r="AB104" s="3"/>
      <c r="AC104" s="3"/>
      <c r="AD104" s="3"/>
      <c r="AE104" s="3"/>
      <c r="AF104" s="3"/>
      <c r="AG104" s="3"/>
      <c r="AH104" s="3"/>
      <c r="AI104" s="3"/>
      <c r="AJ104" s="36"/>
      <c r="AK104" s="36"/>
      <c r="AL104" s="36"/>
      <c r="AM104" s="36"/>
      <c r="AN104" s="36"/>
      <c r="AO104" s="36"/>
      <c r="AP104" s="36"/>
      <c r="AQ104" s="36"/>
      <c r="AR104" s="36"/>
      <c r="AS104" s="36"/>
      <c r="AT104" s="36"/>
      <c r="AU104" s="36"/>
      <c r="AV104" s="36"/>
      <c r="AW104" s="36"/>
      <c r="AX104" s="36"/>
      <c r="AY104" s="36"/>
      <c r="AZ104" s="36"/>
      <c r="BA104" s="3"/>
      <c r="BB104" s="164" t="s">
        <v>256</v>
      </c>
      <c r="BC104" s="222">
        <v>0</v>
      </c>
      <c r="BD104" s="179">
        <v>0</v>
      </c>
      <c r="BE104" s="178" t="s">
        <v>290</v>
      </c>
      <c r="BF104" s="31"/>
      <c r="BG104" s="29"/>
    </row>
    <row r="105" spans="1:59" s="32" customFormat="1" ht="62.25" customHeight="1" x14ac:dyDescent="0.25">
      <c r="A105" s="29"/>
      <c r="B105" s="30"/>
      <c r="C105" s="1">
        <v>4</v>
      </c>
      <c r="D105" s="402" t="s">
        <v>179</v>
      </c>
      <c r="E105" s="403"/>
      <c r="F105" s="3"/>
      <c r="G105" s="3"/>
      <c r="H105" s="3"/>
      <c r="I105" s="3"/>
      <c r="J105" s="3"/>
      <c r="K105" s="3"/>
      <c r="L105" s="3"/>
      <c r="M105" s="3"/>
      <c r="N105" s="3"/>
      <c r="O105" s="3"/>
      <c r="P105" s="3"/>
      <c r="Q105" s="3"/>
      <c r="R105" s="3"/>
      <c r="S105" s="3"/>
      <c r="T105" s="3"/>
      <c r="U105" s="3"/>
      <c r="V105" s="3"/>
      <c r="W105" s="3"/>
      <c r="X105" s="3"/>
      <c r="Y105" s="3"/>
      <c r="Z105" s="3"/>
      <c r="AA105" s="3"/>
      <c r="AB105" s="3"/>
      <c r="AC105" s="3"/>
      <c r="AD105" s="3"/>
      <c r="AE105" s="3"/>
      <c r="AF105" s="3"/>
      <c r="AG105" s="3"/>
      <c r="AH105" s="3"/>
      <c r="AI105" s="3"/>
      <c r="AJ105" s="36"/>
      <c r="AK105" s="36"/>
      <c r="AL105" s="112"/>
      <c r="AM105" s="112"/>
      <c r="AN105" s="112"/>
      <c r="AO105" s="112"/>
      <c r="AP105" s="36"/>
      <c r="AQ105" s="36"/>
      <c r="AR105" s="36"/>
      <c r="AS105" s="36"/>
      <c r="AT105" s="36"/>
      <c r="AU105" s="36"/>
      <c r="AV105" s="36"/>
      <c r="AW105" s="36"/>
      <c r="AX105" s="36"/>
      <c r="AY105" s="36"/>
      <c r="AZ105" s="36"/>
      <c r="BA105" s="3"/>
      <c r="BB105" s="164" t="s">
        <v>253</v>
      </c>
      <c r="BC105" s="180">
        <v>0</v>
      </c>
      <c r="BD105" s="179">
        <v>0</v>
      </c>
      <c r="BE105" s="178" t="s">
        <v>311</v>
      </c>
      <c r="BF105" s="31"/>
      <c r="BG105" s="29"/>
    </row>
    <row r="106" spans="1:59" s="32" customFormat="1" ht="84" customHeight="1" x14ac:dyDescent="0.25">
      <c r="A106" s="29"/>
      <c r="B106" s="30"/>
      <c r="C106" s="1">
        <v>5</v>
      </c>
      <c r="D106" s="396" t="s">
        <v>189</v>
      </c>
      <c r="E106" s="397"/>
      <c r="F106" s="3"/>
      <c r="G106" s="3"/>
      <c r="H106" s="3"/>
      <c r="I106" s="3"/>
      <c r="J106" s="36"/>
      <c r="K106" s="36"/>
      <c r="L106" s="36"/>
      <c r="M106" s="36"/>
      <c r="N106" s="36"/>
      <c r="O106" s="36"/>
      <c r="P106" s="36"/>
      <c r="Q106" s="36"/>
      <c r="R106" s="36"/>
      <c r="S106" s="36"/>
      <c r="T106" s="36"/>
      <c r="U106" s="36"/>
      <c r="V106" s="36"/>
      <c r="W106" s="36"/>
      <c r="X106" s="36"/>
      <c r="Y106" s="36"/>
      <c r="Z106" s="36"/>
      <c r="AA106" s="36"/>
      <c r="AB106" s="36"/>
      <c r="AC106" s="3"/>
      <c r="AD106" s="3"/>
      <c r="AE106" s="3"/>
      <c r="AF106" s="3"/>
      <c r="AG106" s="3"/>
      <c r="AH106" s="3"/>
      <c r="AI106" s="3"/>
      <c r="AJ106" s="3"/>
      <c r="AK106" s="3"/>
      <c r="AL106" s="3"/>
      <c r="AM106" s="3"/>
      <c r="AN106" s="3"/>
      <c r="AO106" s="3"/>
      <c r="AP106" s="3"/>
      <c r="AQ106" s="3"/>
      <c r="AR106" s="3"/>
      <c r="AS106" s="36"/>
      <c r="AT106" s="36"/>
      <c r="AU106" s="36"/>
      <c r="AV106" s="36"/>
      <c r="AW106" s="36"/>
      <c r="AX106" s="36"/>
      <c r="AY106" s="36"/>
      <c r="AZ106" s="36"/>
      <c r="BA106" s="3"/>
      <c r="BB106" s="164" t="s">
        <v>257</v>
      </c>
      <c r="BC106" s="180">
        <v>0</v>
      </c>
      <c r="BD106" s="179">
        <v>0</v>
      </c>
      <c r="BE106" s="178" t="s">
        <v>292</v>
      </c>
      <c r="BF106" s="31"/>
      <c r="BG106" s="29"/>
    </row>
    <row r="107" spans="1:59" s="32" customFormat="1" ht="79.5" customHeight="1" x14ac:dyDescent="0.25">
      <c r="A107" s="29"/>
      <c r="B107" s="30"/>
      <c r="C107" s="1">
        <v>6</v>
      </c>
      <c r="D107" s="387" t="s">
        <v>146</v>
      </c>
      <c r="E107" s="388"/>
      <c r="F107" s="3"/>
      <c r="G107" s="3"/>
      <c r="H107" s="3"/>
      <c r="I107" s="3"/>
      <c r="J107" s="36"/>
      <c r="K107" s="36"/>
      <c r="L107" s="36"/>
      <c r="M107" s="36"/>
      <c r="N107" s="36"/>
      <c r="O107" s="36"/>
      <c r="P107" s="36"/>
      <c r="Q107" s="36"/>
      <c r="R107" s="36"/>
      <c r="S107" s="36"/>
      <c r="T107" s="36"/>
      <c r="U107" s="36"/>
      <c r="V107" s="36"/>
      <c r="W107" s="36"/>
      <c r="X107" s="36"/>
      <c r="Y107" s="36"/>
      <c r="Z107" s="36"/>
      <c r="AA107" s="36"/>
      <c r="AB107" s="36"/>
      <c r="AC107" s="3"/>
      <c r="AD107" s="3"/>
      <c r="AE107" s="3"/>
      <c r="AF107" s="3"/>
      <c r="AG107" s="3"/>
      <c r="AH107" s="3"/>
      <c r="AI107" s="3"/>
      <c r="AJ107" s="3"/>
      <c r="AK107" s="3"/>
      <c r="AL107" s="3"/>
      <c r="AM107" s="3"/>
      <c r="AN107" s="3"/>
      <c r="AO107" s="3"/>
      <c r="AP107" s="3"/>
      <c r="AQ107" s="3"/>
      <c r="AR107" s="3"/>
      <c r="AS107" s="36"/>
      <c r="AT107" s="36"/>
      <c r="AU107" s="36"/>
      <c r="AV107" s="36"/>
      <c r="AW107" s="36"/>
      <c r="AX107" s="36"/>
      <c r="AY107" s="36"/>
      <c r="AZ107" s="36"/>
      <c r="BA107" s="3"/>
      <c r="BB107" s="164" t="s">
        <v>258</v>
      </c>
      <c r="BC107" s="180">
        <v>1</v>
      </c>
      <c r="BD107" s="179">
        <v>1</v>
      </c>
      <c r="BE107" s="178" t="s">
        <v>308</v>
      </c>
      <c r="BF107" s="31"/>
      <c r="BG107" s="29"/>
    </row>
    <row r="108" spans="1:59" s="32" customFormat="1" ht="72.75" customHeight="1" x14ac:dyDescent="0.25">
      <c r="A108" s="29"/>
      <c r="B108" s="30"/>
      <c r="C108" s="1">
        <v>7</v>
      </c>
      <c r="D108" s="274" t="s">
        <v>190</v>
      </c>
      <c r="E108" s="275"/>
      <c r="F108" s="3"/>
      <c r="G108" s="3"/>
      <c r="H108" s="3"/>
      <c r="I108" s="3"/>
      <c r="J108" s="36"/>
      <c r="K108" s="36"/>
      <c r="L108" s="36"/>
      <c r="M108" s="36"/>
      <c r="N108" s="36"/>
      <c r="O108" s="36"/>
      <c r="P108" s="36"/>
      <c r="Q108" s="36"/>
      <c r="R108" s="36"/>
      <c r="S108" s="36"/>
      <c r="T108" s="36"/>
      <c r="U108" s="36"/>
      <c r="V108" s="36"/>
      <c r="W108" s="36"/>
      <c r="X108" s="36"/>
      <c r="Y108" s="36"/>
      <c r="Z108" s="36"/>
      <c r="AA108" s="36"/>
      <c r="AB108" s="36"/>
      <c r="AC108" s="3"/>
      <c r="AD108" s="3"/>
      <c r="AE108" s="3"/>
      <c r="AF108" s="3"/>
      <c r="AG108" s="3"/>
      <c r="AH108" s="3"/>
      <c r="AI108" s="3"/>
      <c r="AJ108" s="3"/>
      <c r="AK108" s="3"/>
      <c r="AL108" s="3"/>
      <c r="AM108" s="3"/>
      <c r="AN108" s="3"/>
      <c r="AO108" s="3"/>
      <c r="AP108" s="3"/>
      <c r="AQ108" s="3"/>
      <c r="AR108" s="3"/>
      <c r="AS108" s="36"/>
      <c r="AT108" s="36"/>
      <c r="AU108" s="36"/>
      <c r="AV108" s="36"/>
      <c r="AW108" s="36"/>
      <c r="AX108" s="36"/>
      <c r="AY108" s="36"/>
      <c r="AZ108" s="36"/>
      <c r="BA108" s="3"/>
      <c r="BB108" s="161" t="s">
        <v>259</v>
      </c>
      <c r="BC108" s="222">
        <v>0.33</v>
      </c>
      <c r="BD108" s="179">
        <v>0.33</v>
      </c>
      <c r="BE108" s="178" t="s">
        <v>309</v>
      </c>
      <c r="BF108" s="31"/>
      <c r="BG108" s="29"/>
    </row>
    <row r="109" spans="1:59" s="32" customFormat="1" ht="64.5" customHeight="1" x14ac:dyDescent="0.25">
      <c r="A109" s="29"/>
      <c r="B109" s="30"/>
      <c r="C109" s="1">
        <v>8</v>
      </c>
      <c r="D109" s="391" t="s">
        <v>108</v>
      </c>
      <c r="E109" s="392"/>
      <c r="F109" s="3"/>
      <c r="G109" s="3"/>
      <c r="H109" s="3"/>
      <c r="I109" s="3"/>
      <c r="J109" s="36"/>
      <c r="K109" s="36"/>
      <c r="L109" s="36"/>
      <c r="M109" s="36"/>
      <c r="N109" s="36"/>
      <c r="O109" s="36"/>
      <c r="P109" s="36"/>
      <c r="Q109" s="36"/>
      <c r="R109" s="36"/>
      <c r="S109" s="36"/>
      <c r="T109" s="36"/>
      <c r="U109" s="36"/>
      <c r="V109" s="36"/>
      <c r="W109" s="36"/>
      <c r="X109" s="36"/>
      <c r="Y109" s="36"/>
      <c r="Z109" s="36"/>
      <c r="AA109" s="36"/>
      <c r="AB109" s="36"/>
      <c r="AC109" s="3"/>
      <c r="AD109" s="3"/>
      <c r="AE109" s="3"/>
      <c r="AF109" s="3"/>
      <c r="AG109" s="3"/>
      <c r="AH109" s="3"/>
      <c r="AI109" s="3"/>
      <c r="AJ109" s="3"/>
      <c r="AK109" s="3"/>
      <c r="AL109" s="3"/>
      <c r="AM109" s="3"/>
      <c r="AN109" s="3"/>
      <c r="AO109" s="3"/>
      <c r="AP109" s="3"/>
      <c r="AQ109" s="3"/>
      <c r="AR109" s="3"/>
      <c r="AS109" s="36"/>
      <c r="AT109" s="36"/>
      <c r="AU109" s="36"/>
      <c r="AV109" s="36"/>
      <c r="AW109" s="36"/>
      <c r="AX109" s="36"/>
      <c r="AY109" s="36"/>
      <c r="AZ109" s="36"/>
      <c r="BA109" s="3"/>
      <c r="BB109" s="163" t="s">
        <v>109</v>
      </c>
      <c r="BC109" s="180">
        <v>0</v>
      </c>
      <c r="BD109" s="179">
        <v>0</v>
      </c>
      <c r="BE109" s="178" t="s">
        <v>310</v>
      </c>
      <c r="BF109" s="31"/>
      <c r="BG109" s="29"/>
    </row>
    <row r="110" spans="1:59" s="32" customFormat="1" ht="24.75" customHeight="1" x14ac:dyDescent="0.25">
      <c r="A110" s="29"/>
      <c r="B110" s="30"/>
      <c r="C110" s="13"/>
      <c r="D110" s="14"/>
      <c r="E110" s="14"/>
      <c r="F110" s="14"/>
      <c r="G110" s="14"/>
      <c r="H110" s="14"/>
      <c r="I110" s="14"/>
      <c r="J110" s="14"/>
      <c r="K110" s="14"/>
      <c r="L110" s="14"/>
      <c r="M110" s="14"/>
      <c r="N110" s="14"/>
      <c r="O110" s="14"/>
      <c r="P110" s="14"/>
      <c r="Q110" s="14"/>
      <c r="R110" s="14"/>
      <c r="S110" s="14"/>
      <c r="T110" s="14"/>
      <c r="U110" s="14"/>
      <c r="V110" s="14"/>
      <c r="W110" s="14"/>
      <c r="X110" s="14"/>
      <c r="Y110" s="14"/>
      <c r="Z110" s="14"/>
      <c r="AA110" s="14"/>
      <c r="AB110" s="14"/>
      <c r="AC110" s="14"/>
      <c r="AD110" s="14"/>
      <c r="AE110" s="14"/>
      <c r="AF110" s="14"/>
      <c r="AG110" s="14"/>
      <c r="AH110" s="14"/>
      <c r="AI110" s="14"/>
      <c r="AJ110" s="14"/>
      <c r="AK110" s="14"/>
      <c r="AL110" s="15"/>
      <c r="AM110" s="15"/>
      <c r="AN110" s="15"/>
      <c r="AO110" s="15"/>
      <c r="AP110" s="15"/>
      <c r="AQ110" s="15"/>
      <c r="AR110" s="15"/>
      <c r="AS110" s="15"/>
      <c r="AT110" s="15"/>
      <c r="AU110" s="15"/>
      <c r="AV110" s="15"/>
      <c r="AW110" s="15"/>
      <c r="AX110" s="15"/>
      <c r="AY110" s="15"/>
      <c r="AZ110" s="15"/>
      <c r="BA110" s="15"/>
      <c r="BB110" s="148" t="s">
        <v>212</v>
      </c>
      <c r="BC110" s="232">
        <f>SUM(BC102:BC109)/8</f>
        <v>0.20750000000000002</v>
      </c>
      <c r="BD110" s="233">
        <f>SUM(BD102:BD109)/8</f>
        <v>0.20750000000000002</v>
      </c>
      <c r="BE110" s="173" t="s">
        <v>213</v>
      </c>
      <c r="BF110" s="31"/>
      <c r="BG110" s="29"/>
    </row>
    <row r="111" spans="1:59" s="32" customFormat="1" ht="17.25" customHeight="1" x14ac:dyDescent="0.25">
      <c r="A111" s="29"/>
      <c r="B111" s="30"/>
      <c r="C111" s="22"/>
      <c r="D111" s="22"/>
      <c r="E111" s="22"/>
      <c r="F111" s="22"/>
      <c r="G111" s="22"/>
      <c r="H111" s="22"/>
      <c r="I111" s="22"/>
      <c r="J111" s="22"/>
      <c r="K111" s="22"/>
      <c r="L111" s="22"/>
      <c r="M111" s="22"/>
      <c r="N111" s="22"/>
      <c r="O111" s="22"/>
      <c r="P111" s="22"/>
      <c r="Q111" s="22"/>
      <c r="R111" s="22"/>
      <c r="S111" s="22"/>
      <c r="T111" s="22"/>
      <c r="U111" s="22"/>
      <c r="V111" s="22"/>
      <c r="W111" s="22"/>
      <c r="X111" s="22"/>
      <c r="Y111" s="22"/>
      <c r="Z111" s="22"/>
      <c r="AA111" s="22"/>
      <c r="AB111" s="22"/>
      <c r="AC111" s="22"/>
      <c r="AD111" s="22"/>
      <c r="AE111" s="22"/>
      <c r="AF111" s="22"/>
      <c r="AG111" s="22"/>
      <c r="AH111" s="22"/>
      <c r="AI111" s="22"/>
      <c r="AJ111" s="22"/>
      <c r="AK111" s="22"/>
      <c r="AL111" s="22"/>
      <c r="AM111" s="22"/>
      <c r="AN111" s="22"/>
      <c r="AO111" s="22"/>
      <c r="AP111" s="22"/>
      <c r="AQ111" s="22"/>
      <c r="AR111" s="22"/>
      <c r="AS111" s="22"/>
      <c r="AT111" s="22"/>
      <c r="AU111" s="22"/>
      <c r="AV111" s="22"/>
      <c r="AW111" s="22"/>
      <c r="AX111" s="22"/>
      <c r="AY111" s="22"/>
      <c r="AZ111" s="22"/>
      <c r="BA111" s="22"/>
      <c r="BB111" s="22"/>
      <c r="BC111" s="22"/>
      <c r="BD111" s="22"/>
      <c r="BE111" s="174"/>
      <c r="BF111" s="31"/>
      <c r="BG111" s="29"/>
    </row>
    <row r="112" spans="1:59" s="32" customFormat="1" ht="30" customHeight="1" x14ac:dyDescent="0.25">
      <c r="A112" s="29"/>
      <c r="B112" s="30"/>
      <c r="C112" s="389" t="s">
        <v>111</v>
      </c>
      <c r="D112" s="389"/>
      <c r="E112" s="389"/>
      <c r="F112" s="389"/>
      <c r="G112" s="389"/>
      <c r="H112" s="389"/>
      <c r="I112" s="389"/>
      <c r="J112" s="389"/>
      <c r="K112" s="389"/>
      <c r="L112" s="389"/>
      <c r="M112" s="389"/>
      <c r="N112" s="389"/>
      <c r="O112" s="389"/>
      <c r="P112" s="389"/>
      <c r="Q112" s="389"/>
      <c r="R112" s="389"/>
      <c r="S112" s="389"/>
      <c r="T112" s="389"/>
      <c r="U112" s="389"/>
      <c r="V112" s="389"/>
      <c r="W112" s="389"/>
      <c r="X112" s="389"/>
      <c r="Y112" s="389"/>
      <c r="Z112" s="389"/>
      <c r="AA112" s="389"/>
      <c r="AB112" s="389"/>
      <c r="AC112" s="389"/>
      <c r="AD112" s="389"/>
      <c r="AE112" s="389"/>
      <c r="AF112" s="389"/>
      <c r="AG112" s="389"/>
      <c r="AH112" s="389"/>
      <c r="AI112" s="389"/>
      <c r="AJ112" s="389"/>
      <c r="AK112" s="389"/>
      <c r="AL112" s="389"/>
      <c r="AM112" s="389"/>
      <c r="AN112" s="389"/>
      <c r="AO112" s="389"/>
      <c r="AP112" s="389"/>
      <c r="AQ112" s="389"/>
      <c r="AR112" s="389"/>
      <c r="AS112" s="389"/>
      <c r="AT112" s="389"/>
      <c r="AU112" s="389"/>
      <c r="AV112" s="389"/>
      <c r="AW112" s="389"/>
      <c r="AX112" s="389"/>
      <c r="AY112" s="389"/>
      <c r="AZ112" s="389"/>
      <c r="BA112" s="389"/>
      <c r="BB112" s="389"/>
      <c r="BC112" s="389"/>
      <c r="BD112" s="389"/>
      <c r="BE112" s="389"/>
      <c r="BF112" s="31"/>
      <c r="BG112" s="29"/>
    </row>
    <row r="113" spans="1:59" s="32" customFormat="1" ht="12" customHeight="1" x14ac:dyDescent="0.25">
      <c r="A113" s="29"/>
      <c r="B113" s="30"/>
      <c r="C113" s="389" t="s">
        <v>112</v>
      </c>
      <c r="D113" s="389"/>
      <c r="E113" s="389"/>
      <c r="F113" s="389"/>
      <c r="G113" s="389"/>
      <c r="H113" s="389"/>
      <c r="I113" s="389"/>
      <c r="J113" s="389"/>
      <c r="K113" s="389"/>
      <c r="L113" s="389"/>
      <c r="M113" s="389"/>
      <c r="N113" s="389"/>
      <c r="O113" s="389"/>
      <c r="P113" s="389"/>
      <c r="Q113" s="389"/>
      <c r="R113" s="389"/>
      <c r="S113" s="389"/>
      <c r="T113" s="389"/>
      <c r="U113" s="389"/>
      <c r="V113" s="389"/>
      <c r="W113" s="389"/>
      <c r="X113" s="389"/>
      <c r="Y113" s="389"/>
      <c r="Z113" s="389"/>
      <c r="AA113" s="389"/>
      <c r="AB113" s="389"/>
      <c r="AC113" s="389"/>
      <c r="AD113" s="389"/>
      <c r="AE113" s="389"/>
      <c r="AF113" s="389"/>
      <c r="AG113" s="389"/>
      <c r="AH113" s="389"/>
      <c r="AI113" s="389"/>
      <c r="AJ113" s="389"/>
      <c r="AK113" s="389"/>
      <c r="AL113" s="389"/>
      <c r="AM113" s="389"/>
      <c r="AN113" s="389"/>
      <c r="AO113" s="389"/>
      <c r="AP113" s="389"/>
      <c r="AQ113" s="389"/>
      <c r="AR113" s="389"/>
      <c r="AS113" s="389"/>
      <c r="AT113" s="389"/>
      <c r="AU113" s="389"/>
      <c r="AV113" s="389"/>
      <c r="AW113" s="389"/>
      <c r="AX113" s="389"/>
      <c r="AY113" s="389"/>
      <c r="AZ113" s="389"/>
      <c r="BA113" s="389"/>
      <c r="BB113" s="389"/>
      <c r="BC113" s="389"/>
      <c r="BD113" s="389"/>
      <c r="BE113" s="389"/>
      <c r="BF113" s="31"/>
      <c r="BG113" s="29"/>
    </row>
    <row r="114" spans="1:59" s="32" customFormat="1" ht="12" customHeight="1" x14ac:dyDescent="0.25">
      <c r="A114" s="29"/>
      <c r="B114" s="30"/>
      <c r="C114" s="389" t="s">
        <v>113</v>
      </c>
      <c r="D114" s="389"/>
      <c r="E114" s="389"/>
      <c r="F114" s="389"/>
      <c r="G114" s="389"/>
      <c r="H114" s="389"/>
      <c r="I114" s="389"/>
      <c r="J114" s="389"/>
      <c r="K114" s="389"/>
      <c r="L114" s="389"/>
      <c r="M114" s="389"/>
      <c r="N114" s="389"/>
      <c r="O114" s="389"/>
      <c r="P114" s="389"/>
      <c r="Q114" s="389"/>
      <c r="R114" s="389"/>
      <c r="S114" s="389"/>
      <c r="T114" s="389"/>
      <c r="U114" s="389"/>
      <c r="V114" s="389"/>
      <c r="W114" s="389"/>
      <c r="X114" s="389"/>
      <c r="Y114" s="389"/>
      <c r="Z114" s="389"/>
      <c r="AA114" s="389"/>
      <c r="AB114" s="389"/>
      <c r="AC114" s="389"/>
      <c r="AD114" s="389"/>
      <c r="AE114" s="389"/>
      <c r="AF114" s="389"/>
      <c r="AG114" s="389"/>
      <c r="AH114" s="389"/>
      <c r="AI114" s="389"/>
      <c r="AJ114" s="389"/>
      <c r="AK114" s="389"/>
      <c r="AL114" s="389"/>
      <c r="AM114" s="389"/>
      <c r="AN114" s="389"/>
      <c r="AO114" s="389"/>
      <c r="AP114" s="389"/>
      <c r="AQ114" s="389"/>
      <c r="AR114" s="389"/>
      <c r="AS114" s="389"/>
      <c r="AT114" s="389"/>
      <c r="AU114" s="389"/>
      <c r="AV114" s="389"/>
      <c r="AW114" s="389"/>
      <c r="AX114" s="389"/>
      <c r="AY114" s="389"/>
      <c r="AZ114" s="389"/>
      <c r="BA114" s="389"/>
      <c r="BB114" s="389"/>
      <c r="BC114" s="389"/>
      <c r="BD114" s="389"/>
      <c r="BE114" s="389"/>
      <c r="BF114" s="31"/>
      <c r="BG114" s="29"/>
    </row>
    <row r="115" spans="1:59" s="32" customFormat="1" x14ac:dyDescent="0.25">
      <c r="A115" s="29"/>
      <c r="B115" s="30"/>
      <c r="C115" s="389" t="s">
        <v>181</v>
      </c>
      <c r="D115" s="389"/>
      <c r="E115" s="389"/>
      <c r="F115" s="389"/>
      <c r="G115" s="389"/>
      <c r="H115" s="389"/>
      <c r="I115" s="389"/>
      <c r="J115" s="389"/>
      <c r="K115" s="389"/>
      <c r="L115" s="389"/>
      <c r="M115" s="389"/>
      <c r="N115" s="389"/>
      <c r="O115" s="389"/>
      <c r="P115" s="389"/>
      <c r="Q115" s="389"/>
      <c r="R115" s="389"/>
      <c r="S115" s="389"/>
      <c r="T115" s="389"/>
      <c r="U115" s="389"/>
      <c r="V115" s="389"/>
      <c r="W115" s="389"/>
      <c r="X115" s="389"/>
      <c r="Y115" s="389"/>
      <c r="Z115" s="389"/>
      <c r="AA115" s="389"/>
      <c r="AB115" s="389"/>
      <c r="AC115" s="389"/>
      <c r="AD115" s="389"/>
      <c r="AE115" s="389"/>
      <c r="AF115" s="389"/>
      <c r="AG115" s="389"/>
      <c r="AH115" s="389"/>
      <c r="AI115" s="389"/>
      <c r="AJ115" s="389"/>
      <c r="AK115" s="389"/>
      <c r="AL115" s="389"/>
      <c r="AM115" s="389"/>
      <c r="AN115" s="389"/>
      <c r="AO115" s="389"/>
      <c r="AP115" s="389"/>
      <c r="AQ115" s="389"/>
      <c r="AR115" s="389"/>
      <c r="AS115" s="389"/>
      <c r="AT115" s="389"/>
      <c r="AU115" s="389"/>
      <c r="AV115" s="389"/>
      <c r="AW115" s="389"/>
      <c r="AX115" s="389"/>
      <c r="AY115" s="389"/>
      <c r="AZ115" s="389"/>
      <c r="BA115" s="389"/>
      <c r="BB115" s="389"/>
      <c r="BC115" s="389"/>
      <c r="BD115" s="389"/>
      <c r="BE115" s="389"/>
      <c r="BF115" s="31"/>
      <c r="BG115" s="29"/>
    </row>
    <row r="116" spans="1:59" s="32" customFormat="1" ht="15" customHeight="1" x14ac:dyDescent="0.25">
      <c r="A116" s="29"/>
      <c r="B116" s="30"/>
      <c r="C116" s="389"/>
      <c r="D116" s="389"/>
      <c r="E116" s="389"/>
      <c r="F116" s="389"/>
      <c r="G116" s="389"/>
      <c r="H116" s="389"/>
      <c r="I116" s="389"/>
      <c r="J116" s="389"/>
      <c r="K116" s="389"/>
      <c r="L116" s="389"/>
      <c r="M116" s="389"/>
      <c r="N116" s="389"/>
      <c r="O116" s="389"/>
      <c r="P116" s="389"/>
      <c r="Q116" s="389"/>
      <c r="R116" s="389"/>
      <c r="S116" s="389"/>
      <c r="T116" s="389"/>
      <c r="U116" s="389"/>
      <c r="V116" s="389"/>
      <c r="W116" s="389"/>
      <c r="X116" s="389"/>
      <c r="Y116" s="389"/>
      <c r="Z116" s="389"/>
      <c r="AA116" s="389"/>
      <c r="AB116" s="389"/>
      <c r="AC116" s="389"/>
      <c r="AD116" s="389"/>
      <c r="AE116" s="389"/>
      <c r="AF116" s="389"/>
      <c r="AG116" s="389"/>
      <c r="AH116" s="389"/>
      <c r="AI116" s="389"/>
      <c r="AJ116" s="389"/>
      <c r="AK116" s="389"/>
      <c r="AL116" s="389"/>
      <c r="AM116" s="389"/>
      <c r="AN116" s="389"/>
      <c r="AO116" s="389"/>
      <c r="AP116" s="389"/>
      <c r="AQ116" s="389"/>
      <c r="AR116" s="389"/>
      <c r="AS116" s="389"/>
      <c r="AT116" s="389"/>
      <c r="AU116" s="389"/>
      <c r="AV116" s="389"/>
      <c r="AW116" s="389"/>
      <c r="AX116" s="389"/>
      <c r="AY116" s="389"/>
      <c r="AZ116" s="389"/>
      <c r="BA116" s="389"/>
      <c r="BB116" s="389"/>
      <c r="BC116" s="389"/>
      <c r="BD116" s="389"/>
      <c r="BE116" s="389"/>
      <c r="BF116" s="31"/>
      <c r="BG116" s="29"/>
    </row>
    <row r="117" spans="1:59" s="32" customFormat="1" ht="15" customHeight="1" x14ac:dyDescent="0.25">
      <c r="A117" s="29"/>
      <c r="B117" s="30"/>
      <c r="C117" s="89"/>
      <c r="D117" s="89"/>
      <c r="E117" s="89"/>
      <c r="F117" s="89"/>
      <c r="G117" s="89"/>
      <c r="H117" s="89"/>
      <c r="I117" s="89"/>
      <c r="J117" s="89"/>
      <c r="K117" s="89"/>
      <c r="L117" s="89"/>
      <c r="M117" s="89"/>
      <c r="N117" s="89"/>
      <c r="O117" s="89"/>
      <c r="P117" s="89"/>
      <c r="Q117" s="89"/>
      <c r="R117" s="89"/>
      <c r="S117" s="89"/>
      <c r="T117" s="89"/>
      <c r="U117" s="89"/>
      <c r="V117" s="89"/>
      <c r="W117" s="89"/>
      <c r="X117" s="89"/>
      <c r="Y117" s="89"/>
      <c r="Z117" s="89"/>
      <c r="AA117" s="89"/>
      <c r="AB117" s="89"/>
      <c r="AC117" s="89"/>
      <c r="AD117" s="89"/>
      <c r="AE117" s="89"/>
      <c r="AF117" s="89"/>
      <c r="AG117" s="89"/>
      <c r="AH117" s="89"/>
      <c r="AI117" s="89"/>
      <c r="AJ117" s="89"/>
      <c r="AK117" s="89"/>
      <c r="AL117" s="89"/>
      <c r="AM117" s="89"/>
      <c r="AN117" s="89"/>
      <c r="AO117" s="89"/>
      <c r="AP117" s="89"/>
      <c r="AQ117" s="89"/>
      <c r="AR117" s="89"/>
      <c r="AS117" s="89"/>
      <c r="AT117" s="89"/>
      <c r="AU117" s="89"/>
      <c r="AV117" s="89"/>
      <c r="AW117" s="89"/>
      <c r="AX117" s="89"/>
      <c r="AY117" s="89"/>
      <c r="AZ117" s="89"/>
      <c r="BA117" s="89"/>
      <c r="BB117" s="89"/>
      <c r="BC117" s="89"/>
      <c r="BD117" s="89"/>
      <c r="BE117" s="175"/>
      <c r="BF117" s="31"/>
      <c r="BG117" s="29"/>
    </row>
    <row r="118" spans="1:59" s="32" customFormat="1" ht="15" customHeight="1" x14ac:dyDescent="0.25">
      <c r="A118" s="29"/>
      <c r="B118" s="30"/>
      <c r="C118" s="390" t="s">
        <v>114</v>
      </c>
      <c r="D118" s="390"/>
      <c r="E118" s="390"/>
      <c r="F118" s="390"/>
      <c r="G118" s="390"/>
      <c r="H118" s="390"/>
      <c r="I118" s="390"/>
      <c r="J118" s="390"/>
      <c r="K118" s="390"/>
      <c r="L118" s="390"/>
      <c r="M118" s="390"/>
      <c r="N118" s="390"/>
      <c r="O118" s="390"/>
      <c r="P118" s="390"/>
      <c r="Q118" s="390"/>
      <c r="R118" s="390"/>
      <c r="S118" s="390"/>
      <c r="T118" s="390"/>
      <c r="U118" s="390"/>
      <c r="V118" s="390"/>
      <c r="W118" s="390"/>
      <c r="X118" s="390"/>
      <c r="Y118" s="390"/>
      <c r="Z118" s="390"/>
      <c r="AA118" s="390"/>
      <c r="AB118" s="390"/>
      <c r="AC118" s="390"/>
      <c r="AD118" s="390"/>
      <c r="AE118" s="390"/>
      <c r="AF118" s="390"/>
      <c r="AG118" s="390"/>
      <c r="AH118" s="390"/>
      <c r="AI118" s="390"/>
      <c r="AJ118" s="390"/>
      <c r="AK118" s="390"/>
      <c r="AL118" s="390"/>
      <c r="AM118" s="390"/>
      <c r="AN118" s="390"/>
      <c r="AO118" s="390"/>
      <c r="AP118" s="390"/>
      <c r="AQ118" s="390"/>
      <c r="AR118" s="390"/>
      <c r="AS118" s="390"/>
      <c r="AT118" s="390"/>
      <c r="AU118" s="390"/>
      <c r="AV118" s="390"/>
      <c r="AW118" s="390"/>
      <c r="AX118" s="390"/>
      <c r="AY118" s="390"/>
      <c r="AZ118" s="390"/>
      <c r="BA118" s="390"/>
      <c r="BB118" s="390"/>
      <c r="BC118" s="390"/>
      <c r="BD118" s="390"/>
      <c r="BE118" s="390"/>
      <c r="BF118" s="31"/>
      <c r="BG118" s="29"/>
    </row>
    <row r="119" spans="1:59" s="32" customFormat="1" ht="15" customHeight="1" x14ac:dyDescent="0.25">
      <c r="A119" s="29"/>
      <c r="B119" s="30"/>
      <c r="C119" s="47" t="s">
        <v>195</v>
      </c>
      <c r="D119" s="47"/>
      <c r="E119" s="47"/>
      <c r="F119" s="47"/>
      <c r="G119" s="47"/>
      <c r="H119" s="47"/>
      <c r="I119" s="47"/>
      <c r="J119" s="47"/>
      <c r="K119" s="47"/>
      <c r="L119" s="47"/>
      <c r="M119" s="47"/>
      <c r="N119" s="47"/>
      <c r="O119" s="47"/>
      <c r="P119" s="47"/>
      <c r="Q119" s="47"/>
      <c r="R119" s="47"/>
      <c r="S119" s="47"/>
      <c r="T119" s="47"/>
      <c r="U119" s="47"/>
      <c r="V119" s="47"/>
      <c r="W119" s="47"/>
      <c r="X119" s="47"/>
      <c r="Y119" s="47"/>
      <c r="Z119" s="47"/>
      <c r="AA119" s="47"/>
      <c r="AB119" s="47"/>
      <c r="AC119" s="47"/>
      <c r="AD119" s="47"/>
      <c r="AE119" s="47"/>
      <c r="AF119" s="47"/>
      <c r="AG119" s="47"/>
      <c r="AH119" s="47"/>
      <c r="AI119" s="47"/>
      <c r="AJ119" s="47"/>
      <c r="AK119" s="47"/>
      <c r="AL119" s="47"/>
      <c r="AM119" s="47"/>
      <c r="AN119" s="47"/>
      <c r="AO119" s="47"/>
      <c r="AP119" s="47"/>
      <c r="AQ119" s="47"/>
      <c r="AR119" s="47"/>
      <c r="AS119" s="47"/>
      <c r="AT119" s="47"/>
      <c r="AU119" s="47"/>
      <c r="AV119" s="47"/>
      <c r="AW119" s="47"/>
      <c r="AX119" s="47"/>
      <c r="AY119" s="47"/>
      <c r="AZ119" s="47"/>
      <c r="BA119" s="47"/>
      <c r="BB119" s="47"/>
      <c r="BC119" s="47"/>
      <c r="BD119" s="47"/>
      <c r="BE119" s="176"/>
      <c r="BF119" s="31"/>
      <c r="BG119" s="29"/>
    </row>
    <row r="120" spans="1:59" s="32" customFormat="1" ht="25.5" customHeight="1" x14ac:dyDescent="0.25">
      <c r="A120" s="29"/>
      <c r="B120" s="30"/>
      <c r="C120" s="390" t="s">
        <v>147</v>
      </c>
      <c r="D120" s="390"/>
      <c r="E120" s="390"/>
      <c r="F120" s="390"/>
      <c r="G120" s="390"/>
      <c r="H120" s="390"/>
      <c r="I120" s="390"/>
      <c r="J120" s="390"/>
      <c r="K120" s="390"/>
      <c r="L120" s="390"/>
      <c r="M120" s="390"/>
      <c r="N120" s="390"/>
      <c r="O120" s="390"/>
      <c r="P120" s="390"/>
      <c r="Q120" s="390"/>
      <c r="R120" s="390"/>
      <c r="S120" s="390"/>
      <c r="T120" s="390"/>
      <c r="U120" s="390"/>
      <c r="V120" s="390"/>
      <c r="W120" s="390"/>
      <c r="X120" s="390"/>
      <c r="Y120" s="390"/>
      <c r="Z120" s="390"/>
      <c r="AA120" s="390"/>
      <c r="AB120" s="390"/>
      <c r="AC120" s="390"/>
      <c r="AD120" s="390"/>
      <c r="AE120" s="390"/>
      <c r="AF120" s="390"/>
      <c r="AG120" s="390"/>
      <c r="AH120" s="390"/>
      <c r="AI120" s="390"/>
      <c r="AJ120" s="390"/>
      <c r="AK120" s="390"/>
      <c r="AL120" s="390"/>
      <c r="AM120" s="390"/>
      <c r="AN120" s="390"/>
      <c r="AO120" s="390"/>
      <c r="AP120" s="390"/>
      <c r="AQ120" s="390"/>
      <c r="AR120" s="390"/>
      <c r="AS120" s="390"/>
      <c r="AT120" s="390"/>
      <c r="AU120" s="390"/>
      <c r="AV120" s="390"/>
      <c r="AW120" s="390"/>
      <c r="AX120" s="390"/>
      <c r="AY120" s="390"/>
      <c r="AZ120" s="390"/>
      <c r="BA120" s="390"/>
      <c r="BB120" s="390"/>
      <c r="BC120" s="390"/>
      <c r="BD120" s="390"/>
      <c r="BE120" s="390"/>
      <c r="BF120" s="31"/>
      <c r="BG120" s="29"/>
    </row>
    <row r="121" spans="1:59" s="32" customFormat="1" ht="12" customHeight="1" x14ac:dyDescent="0.25">
      <c r="A121" s="29"/>
      <c r="B121" s="30"/>
      <c r="C121" s="280" t="s">
        <v>316</v>
      </c>
      <c r="D121" s="280"/>
      <c r="E121" s="280"/>
      <c r="F121" s="280"/>
      <c r="G121" s="280"/>
      <c r="H121" s="280"/>
      <c r="I121" s="280"/>
      <c r="J121" s="280"/>
      <c r="K121" s="280"/>
      <c r="L121" s="280"/>
      <c r="M121" s="280"/>
      <c r="N121" s="280"/>
      <c r="O121" s="280"/>
      <c r="P121" s="280"/>
      <c r="Q121" s="280"/>
      <c r="R121" s="280"/>
      <c r="S121" s="280"/>
      <c r="T121" s="280"/>
      <c r="U121" s="280"/>
      <c r="V121" s="280"/>
      <c r="W121" s="280"/>
      <c r="X121" s="280"/>
      <c r="Y121" s="280"/>
      <c r="Z121" s="280"/>
      <c r="AA121" s="280"/>
      <c r="AB121" s="280"/>
      <c r="AC121" s="280"/>
      <c r="AD121" s="280"/>
      <c r="AE121" s="280"/>
      <c r="AF121" s="280"/>
      <c r="AG121" s="280"/>
      <c r="AH121" s="280"/>
      <c r="AI121" s="280"/>
      <c r="AJ121" s="280"/>
      <c r="AK121" s="280"/>
      <c r="AL121" s="280"/>
      <c r="AM121" s="280"/>
      <c r="AN121" s="280"/>
      <c r="AO121" s="280"/>
      <c r="AP121" s="280"/>
      <c r="AQ121" s="280"/>
      <c r="AR121" s="280"/>
      <c r="AS121" s="280"/>
      <c r="AT121" s="280"/>
      <c r="AU121" s="280"/>
      <c r="AV121" s="395"/>
      <c r="AW121" s="395"/>
      <c r="AX121" s="395"/>
      <c r="AY121" s="395"/>
      <c r="AZ121" s="395"/>
      <c r="BA121" s="395"/>
      <c r="BB121" s="29"/>
      <c r="BC121" s="29"/>
      <c r="BD121" s="29"/>
      <c r="BE121" s="29"/>
      <c r="BF121" s="31"/>
      <c r="BG121" s="29"/>
    </row>
    <row r="122" spans="1:59" s="29" customFormat="1" ht="28.5" customHeight="1" x14ac:dyDescent="0.25">
      <c r="B122" s="30"/>
      <c r="C122" s="47"/>
      <c r="D122" s="47"/>
      <c r="E122" s="47"/>
      <c r="F122" s="47"/>
      <c r="G122" s="47"/>
      <c r="H122" s="47"/>
      <c r="I122" s="47"/>
      <c r="J122" s="47"/>
      <c r="K122" s="47"/>
      <c r="L122" s="47"/>
      <c r="M122" s="47"/>
      <c r="N122" s="47"/>
      <c r="O122" s="47"/>
      <c r="P122" s="47"/>
      <c r="Q122" s="423" t="s">
        <v>214</v>
      </c>
      <c r="R122" s="423"/>
      <c r="S122" s="423"/>
      <c r="T122" s="423"/>
      <c r="U122" s="423"/>
      <c r="V122" s="423"/>
      <c r="W122" s="423"/>
      <c r="X122" s="423"/>
      <c r="Y122" s="423"/>
      <c r="Z122" s="423"/>
      <c r="AA122" s="423"/>
      <c r="AB122" s="423"/>
      <c r="AC122" s="423"/>
      <c r="AD122" s="423"/>
      <c r="AE122" s="423"/>
      <c r="AF122" s="423"/>
      <c r="AG122" s="423"/>
      <c r="AH122" s="423"/>
      <c r="AI122" s="423"/>
      <c r="AJ122" s="423"/>
      <c r="AK122" s="423"/>
      <c r="AL122" s="423"/>
      <c r="AM122" s="423"/>
      <c r="AN122" s="423"/>
      <c r="AO122" s="423"/>
      <c r="AP122" s="423"/>
      <c r="AQ122" s="423"/>
      <c r="AR122" s="423"/>
      <c r="AS122" s="423"/>
      <c r="AT122" s="423"/>
      <c r="AU122" s="423"/>
      <c r="AV122" s="394">
        <f>SUM(BC110+BC99+BC88+BC73+BC55+BC34)/6</f>
        <v>0.31683796296296296</v>
      </c>
      <c r="AW122" s="394"/>
      <c r="AX122" s="394"/>
      <c r="AY122" s="394"/>
      <c r="AZ122" s="394"/>
      <c r="BA122" s="394"/>
      <c r="BB122" s="23"/>
      <c r="BC122" s="23"/>
      <c r="BD122" s="23"/>
      <c r="BE122" s="177"/>
      <c r="BF122" s="31"/>
    </row>
    <row r="123" spans="1:59" s="32" customFormat="1" ht="25.5" customHeight="1" x14ac:dyDescent="0.25">
      <c r="A123" s="29"/>
      <c r="B123" s="30"/>
      <c r="C123" s="29"/>
      <c r="D123" s="43" t="s">
        <v>115</v>
      </c>
      <c r="E123" s="29"/>
      <c r="F123" s="29"/>
      <c r="G123" s="29"/>
      <c r="H123" s="29"/>
      <c r="I123" s="29"/>
      <c r="J123" s="29"/>
      <c r="K123" s="29"/>
      <c r="L123" s="29"/>
      <c r="M123" s="29"/>
      <c r="N123" s="29"/>
      <c r="O123" s="29"/>
      <c r="P123" s="29"/>
      <c r="Q123" s="424" t="s">
        <v>215</v>
      </c>
      <c r="R123" s="424"/>
      <c r="S123" s="424"/>
      <c r="T123" s="424"/>
      <c r="U123" s="424"/>
      <c r="V123" s="424"/>
      <c r="W123" s="424"/>
      <c r="X123" s="424"/>
      <c r="Y123" s="424"/>
      <c r="Z123" s="424"/>
      <c r="AA123" s="424"/>
      <c r="AB123" s="424"/>
      <c r="AC123" s="424"/>
      <c r="AD123" s="424"/>
      <c r="AE123" s="424"/>
      <c r="AF123" s="424"/>
      <c r="AG123" s="424"/>
      <c r="AH123" s="424"/>
      <c r="AI123" s="424"/>
      <c r="AJ123" s="424"/>
      <c r="AK123" s="424"/>
      <c r="AL123" s="424"/>
      <c r="AM123" s="424"/>
      <c r="AN123" s="424"/>
      <c r="AO123" s="424"/>
      <c r="AP123" s="424"/>
      <c r="AQ123" s="424"/>
      <c r="AR123" s="424"/>
      <c r="AS123" s="424"/>
      <c r="AT123" s="424"/>
      <c r="AU123" s="424"/>
      <c r="AV123" s="395">
        <f>SUM(BD110+BD99+BD88+BD73+BD55+BD34)/6</f>
        <v>0.31317129629629631</v>
      </c>
      <c r="AW123" s="395"/>
      <c r="AX123" s="395"/>
      <c r="AY123" s="395"/>
      <c r="AZ123" s="395"/>
      <c r="BA123" s="395"/>
      <c r="BB123" s="29"/>
      <c r="BC123" s="29"/>
      <c r="BD123" s="29"/>
      <c r="BE123" s="29"/>
      <c r="BF123" s="31"/>
      <c r="BG123" s="29"/>
    </row>
    <row r="124" spans="1:59" s="32" customFormat="1" ht="12.75" thickBot="1" x14ac:dyDescent="0.3">
      <c r="A124" s="29"/>
      <c r="B124" s="44"/>
      <c r="C124" s="45"/>
      <c r="D124" s="45"/>
      <c r="E124" s="45"/>
      <c r="F124" s="45"/>
      <c r="G124" s="45"/>
      <c r="H124" s="45"/>
      <c r="I124" s="45"/>
      <c r="J124" s="45"/>
      <c r="K124" s="45"/>
      <c r="L124" s="45"/>
      <c r="M124" s="45"/>
      <c r="N124" s="45"/>
      <c r="O124" s="45"/>
      <c r="P124" s="45"/>
      <c r="Q124" s="45"/>
      <c r="R124" s="45"/>
      <c r="S124" s="45"/>
      <c r="T124" s="45"/>
      <c r="U124" s="45"/>
      <c r="V124" s="45"/>
      <c r="W124" s="45"/>
      <c r="X124" s="45"/>
      <c r="Y124" s="45"/>
      <c r="Z124" s="45"/>
      <c r="AA124" s="45"/>
      <c r="AB124" s="45"/>
      <c r="AC124" s="45"/>
      <c r="AD124" s="45"/>
      <c r="AE124" s="45"/>
      <c r="AF124" s="45"/>
      <c r="AG124" s="45"/>
      <c r="AH124" s="45"/>
      <c r="AI124" s="45"/>
      <c r="AJ124" s="45"/>
      <c r="AK124" s="45"/>
      <c r="AL124" s="45"/>
      <c r="AM124" s="45"/>
      <c r="AN124" s="45"/>
      <c r="AO124" s="45"/>
      <c r="AP124" s="45"/>
      <c r="AQ124" s="45"/>
      <c r="AR124" s="45"/>
      <c r="AS124" s="45"/>
      <c r="AT124" s="45"/>
      <c r="AU124" s="45"/>
      <c r="AV124" s="45"/>
      <c r="AW124" s="45"/>
      <c r="AX124" s="45"/>
      <c r="AY124" s="45"/>
      <c r="AZ124" s="45"/>
      <c r="BA124" s="45"/>
      <c r="BB124" s="45"/>
      <c r="BC124" s="45"/>
      <c r="BD124" s="45"/>
      <c r="BE124" s="45"/>
      <c r="BF124" s="46"/>
      <c r="BG124" s="29"/>
    </row>
    <row r="125" spans="1:59" x14ac:dyDescent="0.25"/>
    <row r="126" spans="1:59" x14ac:dyDescent="0.25">
      <c r="B126" s="377"/>
      <c r="C126" s="377"/>
      <c r="D126" s="377"/>
    </row>
    <row r="127" spans="1:59" x14ac:dyDescent="0.25"/>
    <row r="128" spans="1:59" x14ac:dyDescent="0.25"/>
    <row r="129" x14ac:dyDescent="0.25"/>
    <row r="130" x14ac:dyDescent="0.25"/>
    <row r="131" x14ac:dyDescent="0.25"/>
    <row r="132" x14ac:dyDescent="0.25"/>
    <row r="133" x14ac:dyDescent="0.25"/>
    <row r="134" x14ac:dyDescent="0.25"/>
    <row r="135" x14ac:dyDescent="0.25"/>
    <row r="136" x14ac:dyDescent="0.25"/>
    <row r="137" x14ac:dyDescent="0.25"/>
    <row r="138" x14ac:dyDescent="0.25"/>
    <row r="139" x14ac:dyDescent="0.25"/>
    <row r="140" x14ac:dyDescent="0.25"/>
    <row r="141" x14ac:dyDescent="0.25"/>
    <row r="142" x14ac:dyDescent="0.25"/>
    <row r="143" x14ac:dyDescent="0.25"/>
    <row r="144" x14ac:dyDescent="0.25"/>
    <row r="145" x14ac:dyDescent="0.25"/>
    <row r="146" x14ac:dyDescent="0.25"/>
    <row r="147" x14ac:dyDescent="0.25"/>
    <row r="148" x14ac:dyDescent="0.25"/>
    <row r="149" x14ac:dyDescent="0.25"/>
    <row r="150" x14ac:dyDescent="0.25"/>
    <row r="151" x14ac:dyDescent="0.25"/>
    <row r="152" x14ac:dyDescent="0.25"/>
    <row r="153" x14ac:dyDescent="0.25"/>
    <row r="154" x14ac:dyDescent="0.25"/>
    <row r="155" x14ac:dyDescent="0.25"/>
    <row r="156" x14ac:dyDescent="0.25"/>
    <row r="157" x14ac:dyDescent="0.25"/>
    <row r="158" x14ac:dyDescent="0.25"/>
    <row r="159" x14ac:dyDescent="0.25"/>
    <row r="160" x14ac:dyDescent="0.25"/>
    <row r="161" x14ac:dyDescent="0.25"/>
    <row r="162" x14ac:dyDescent="0.25"/>
    <row r="163" x14ac:dyDescent="0.25"/>
    <row r="164" x14ac:dyDescent="0.25"/>
    <row r="165" x14ac:dyDescent="0.25"/>
    <row r="166" x14ac:dyDescent="0.25"/>
    <row r="167" x14ac:dyDescent="0.25"/>
    <row r="168" x14ac:dyDescent="0.25"/>
    <row r="169" x14ac:dyDescent="0.25"/>
    <row r="170" x14ac:dyDescent="0.25"/>
    <row r="171" x14ac:dyDescent="0.25"/>
    <row r="172" x14ac:dyDescent="0.25"/>
    <row r="173" x14ac:dyDescent="0.25"/>
    <row r="174" x14ac:dyDescent="0.25"/>
    <row r="175" x14ac:dyDescent="0.25"/>
    <row r="176" x14ac:dyDescent="0.25"/>
    <row r="177" x14ac:dyDescent="0.25"/>
    <row r="178" x14ac:dyDescent="0.25"/>
    <row r="179" x14ac:dyDescent="0.25"/>
    <row r="180" x14ac:dyDescent="0.25"/>
    <row r="181" x14ac:dyDescent="0.25"/>
    <row r="182" x14ac:dyDescent="0.25"/>
    <row r="183" x14ac:dyDescent="0.25"/>
    <row r="184" x14ac:dyDescent="0.25"/>
    <row r="185" x14ac:dyDescent="0.25"/>
    <row r="186" x14ac:dyDescent="0.25"/>
    <row r="187" x14ac:dyDescent="0.25"/>
    <row r="188" x14ac:dyDescent="0.25"/>
    <row r="189" x14ac:dyDescent="0.25"/>
    <row r="190" x14ac:dyDescent="0.25"/>
    <row r="191" x14ac:dyDescent="0.25"/>
    <row r="192" x14ac:dyDescent="0.25"/>
    <row r="193" x14ac:dyDescent="0.25"/>
    <row r="194" x14ac:dyDescent="0.25"/>
    <row r="195" x14ac:dyDescent="0.25"/>
    <row r="196" x14ac:dyDescent="0.25"/>
    <row r="197" x14ac:dyDescent="0.25"/>
    <row r="198" x14ac:dyDescent="0.25"/>
    <row r="199" x14ac:dyDescent="0.25"/>
    <row r="200" x14ac:dyDescent="0.25"/>
    <row r="201" x14ac:dyDescent="0.25"/>
    <row r="202" x14ac:dyDescent="0.25"/>
    <row r="203" x14ac:dyDescent="0.25"/>
    <row r="204" x14ac:dyDescent="0.25"/>
    <row r="205" x14ac:dyDescent="0.25"/>
    <row r="206" x14ac:dyDescent="0.25"/>
    <row r="207" x14ac:dyDescent="0.25"/>
    <row r="208" x14ac:dyDescent="0.25"/>
    <row r="209" x14ac:dyDescent="0.25"/>
    <row r="210" x14ac:dyDescent="0.25"/>
    <row r="211" x14ac:dyDescent="0.25"/>
    <row r="212" x14ac:dyDescent="0.25"/>
    <row r="214" x14ac:dyDescent="0.25"/>
    <row r="215" x14ac:dyDescent="0.25"/>
    <row r="216" x14ac:dyDescent="0.25"/>
    <row r="217" x14ac:dyDescent="0.25"/>
    <row r="218" x14ac:dyDescent="0.25"/>
    <row r="219" x14ac:dyDescent="0.25"/>
    <row r="220" x14ac:dyDescent="0.25"/>
    <row r="223" x14ac:dyDescent="0.25"/>
    <row r="224" ht="12" customHeight="1" x14ac:dyDescent="0.25"/>
    <row r="225" x14ac:dyDescent="0.25"/>
    <row r="226" x14ac:dyDescent="0.25"/>
    <row r="227" x14ac:dyDescent="0.25"/>
    <row r="231" x14ac:dyDescent="0.25"/>
    <row r="232" x14ac:dyDescent="0.25"/>
    <row r="240" ht="12" customHeight="1" x14ac:dyDescent="0.25"/>
    <row r="241" ht="12" customHeight="1" x14ac:dyDescent="0.25"/>
    <row r="242" x14ac:dyDescent="0.25"/>
    <row r="248" x14ac:dyDescent="0.25"/>
    <row r="258" x14ac:dyDescent="0.25"/>
    <row r="274" ht="12" customHeight="1" x14ac:dyDescent="0.25"/>
    <row r="850" ht="12" customHeight="1" x14ac:dyDescent="0.25"/>
    <row r="866" x14ac:dyDescent="0.25"/>
    <row r="872" x14ac:dyDescent="0.25"/>
    <row r="881" ht="12" customHeight="1" x14ac:dyDescent="0.25"/>
    <row r="882" x14ac:dyDescent="0.25"/>
    <row r="884" x14ac:dyDescent="0.25"/>
    <row r="886" x14ac:dyDescent="0.25"/>
    <row r="887" x14ac:dyDescent="0.25"/>
    <row r="888" x14ac:dyDescent="0.25"/>
    <row r="896" ht="12" customHeight="1" x14ac:dyDescent="0.25"/>
    <row r="897" ht="12" customHeight="1" x14ac:dyDescent="0.25"/>
    <row r="898" x14ac:dyDescent="0.25"/>
    <row r="899" x14ac:dyDescent="0.25"/>
    <row r="900" x14ac:dyDescent="0.25"/>
    <row r="901" x14ac:dyDescent="0.25"/>
    <row r="902" x14ac:dyDescent="0.25"/>
    <row r="903" x14ac:dyDescent="0.25"/>
    <row r="904" x14ac:dyDescent="0.25"/>
    <row r="905" x14ac:dyDescent="0.25"/>
    <row r="906" x14ac:dyDescent="0.25"/>
    <row r="907" x14ac:dyDescent="0.25"/>
    <row r="908" x14ac:dyDescent="0.25"/>
    <row r="911" x14ac:dyDescent="0.25"/>
    <row r="912" ht="12" customHeight="1" x14ac:dyDescent="0.25"/>
    <row r="913" x14ac:dyDescent="0.25"/>
    <row r="914" x14ac:dyDescent="0.25"/>
    <row r="915" x14ac:dyDescent="0.25"/>
    <row r="916" x14ac:dyDescent="0.25"/>
    <row r="917" x14ac:dyDescent="0.25"/>
    <row r="918" x14ac:dyDescent="0.25"/>
    <row r="919" x14ac:dyDescent="0.25"/>
    <row r="920" x14ac:dyDescent="0.25"/>
    <row r="921" x14ac:dyDescent="0.25"/>
    <row r="922" x14ac:dyDescent="0.25"/>
    <row r="923" x14ac:dyDescent="0.25"/>
    <row r="924" x14ac:dyDescent="0.25"/>
    <row r="925" x14ac:dyDescent="0.25"/>
    <row r="926" x14ac:dyDescent="0.25"/>
    <row r="927" x14ac:dyDescent="0.25"/>
    <row r="928" x14ac:dyDescent="0.25"/>
    <row r="929" x14ac:dyDescent="0.25"/>
    <row r="930" x14ac:dyDescent="0.25"/>
    <row r="931" x14ac:dyDescent="0.25"/>
    <row r="932" x14ac:dyDescent="0.25"/>
    <row r="933" x14ac:dyDescent="0.25"/>
    <row r="934" x14ac:dyDescent="0.25"/>
    <row r="935" x14ac:dyDescent="0.25"/>
    <row r="936" x14ac:dyDescent="0.25"/>
    <row r="937" x14ac:dyDescent="0.25"/>
    <row r="938" x14ac:dyDescent="0.25"/>
    <row r="939" x14ac:dyDescent="0.25"/>
    <row r="940" x14ac:dyDescent="0.25"/>
    <row r="941" x14ac:dyDescent="0.25"/>
    <row r="942" x14ac:dyDescent="0.25"/>
    <row r="943" x14ac:dyDescent="0.25"/>
    <row r="944" x14ac:dyDescent="0.25"/>
    <row r="945" x14ac:dyDescent="0.25"/>
    <row r="946" x14ac:dyDescent="0.25"/>
    <row r="947" x14ac:dyDescent="0.25"/>
    <row r="948" x14ac:dyDescent="0.25"/>
    <row r="949" x14ac:dyDescent="0.25"/>
    <row r="950" x14ac:dyDescent="0.25"/>
    <row r="951" x14ac:dyDescent="0.25"/>
    <row r="952" x14ac:dyDescent="0.25"/>
    <row r="953" x14ac:dyDescent="0.25"/>
    <row r="954" x14ac:dyDescent="0.25"/>
    <row r="955" x14ac:dyDescent="0.25"/>
    <row r="956" x14ac:dyDescent="0.25"/>
    <row r="957" x14ac:dyDescent="0.25"/>
    <row r="958" x14ac:dyDescent="0.25"/>
    <row r="959" x14ac:dyDescent="0.25"/>
    <row r="960" x14ac:dyDescent="0.25"/>
    <row r="961" x14ac:dyDescent="0.25"/>
    <row r="962" x14ac:dyDescent="0.25"/>
    <row r="963" x14ac:dyDescent="0.25"/>
    <row r="964" x14ac:dyDescent="0.25"/>
    <row r="965" x14ac:dyDescent="0.25"/>
    <row r="966" x14ac:dyDescent="0.25"/>
    <row r="967" x14ac:dyDescent="0.25"/>
    <row r="968" x14ac:dyDescent="0.25"/>
    <row r="969" x14ac:dyDescent="0.25"/>
    <row r="970" x14ac:dyDescent="0.25"/>
    <row r="971" x14ac:dyDescent="0.25"/>
    <row r="972" x14ac:dyDescent="0.25"/>
    <row r="973" x14ac:dyDescent="0.25"/>
    <row r="974" x14ac:dyDescent="0.25"/>
    <row r="975" x14ac:dyDescent="0.25"/>
    <row r="976" x14ac:dyDescent="0.25"/>
    <row r="977" x14ac:dyDescent="0.25"/>
    <row r="978" x14ac:dyDescent="0.25"/>
    <row r="979" x14ac:dyDescent="0.25"/>
    <row r="980" x14ac:dyDescent="0.25"/>
    <row r="981" x14ac:dyDescent="0.25"/>
    <row r="982" x14ac:dyDescent="0.25"/>
    <row r="983" x14ac:dyDescent="0.25"/>
    <row r="984" x14ac:dyDescent="0.25"/>
    <row r="985" x14ac:dyDescent="0.25"/>
    <row r="986" x14ac:dyDescent="0.25"/>
    <row r="987" x14ac:dyDescent="0.25"/>
    <row r="988" x14ac:dyDescent="0.25"/>
    <row r="989" x14ac:dyDescent="0.25"/>
    <row r="990" x14ac:dyDescent="0.25"/>
    <row r="991" x14ac:dyDescent="0.25"/>
    <row r="992" x14ac:dyDescent="0.25"/>
    <row r="993" x14ac:dyDescent="0.25"/>
    <row r="994" x14ac:dyDescent="0.25"/>
    <row r="995" x14ac:dyDescent="0.25"/>
    <row r="996" x14ac:dyDescent="0.25"/>
    <row r="997" x14ac:dyDescent="0.25"/>
    <row r="998" x14ac:dyDescent="0.25"/>
    <row r="999" x14ac:dyDescent="0.25"/>
    <row r="1000" x14ac:dyDescent="0.25"/>
    <row r="1001" x14ac:dyDescent="0.25"/>
    <row r="1002" x14ac:dyDescent="0.25"/>
    <row r="1003" x14ac:dyDescent="0.25"/>
    <row r="1004" x14ac:dyDescent="0.25"/>
    <row r="1005" x14ac:dyDescent="0.25"/>
    <row r="1006" x14ac:dyDescent="0.25"/>
    <row r="1007" x14ac:dyDescent="0.25"/>
    <row r="1008" x14ac:dyDescent="0.25"/>
    <row r="1009" x14ac:dyDescent="0.25"/>
    <row r="1010" x14ac:dyDescent="0.25"/>
    <row r="1011" x14ac:dyDescent="0.25"/>
    <row r="1012" x14ac:dyDescent="0.25"/>
    <row r="1013" x14ac:dyDescent="0.25"/>
    <row r="1014" x14ac:dyDescent="0.25"/>
    <row r="1015" x14ac:dyDescent="0.25"/>
    <row r="1016" x14ac:dyDescent="0.25"/>
    <row r="1017" x14ac:dyDescent="0.25"/>
    <row r="1018" x14ac:dyDescent="0.25"/>
    <row r="1019" x14ac:dyDescent="0.25"/>
    <row r="1020" x14ac:dyDescent="0.25"/>
    <row r="1021" x14ac:dyDescent="0.25"/>
    <row r="1022" x14ac:dyDescent="0.25"/>
    <row r="1023" x14ac:dyDescent="0.25"/>
    <row r="1024" x14ac:dyDescent="0.25"/>
    <row r="1025" x14ac:dyDescent="0.25"/>
    <row r="1026" x14ac:dyDescent="0.25"/>
    <row r="1027" x14ac:dyDescent="0.25"/>
    <row r="1028" x14ac:dyDescent="0.25"/>
    <row r="1029" x14ac:dyDescent="0.25"/>
    <row r="1030" x14ac:dyDescent="0.25"/>
    <row r="1031" x14ac:dyDescent="0.25"/>
    <row r="1032" x14ac:dyDescent="0.25"/>
    <row r="1033" x14ac:dyDescent="0.25"/>
    <row r="1034" x14ac:dyDescent="0.25"/>
    <row r="1035" x14ac:dyDescent="0.25"/>
    <row r="1036" x14ac:dyDescent="0.25"/>
    <row r="1037" x14ac:dyDescent="0.25"/>
    <row r="1038" x14ac:dyDescent="0.25"/>
    <row r="1039" x14ac:dyDescent="0.25"/>
    <row r="1040" x14ac:dyDescent="0.25"/>
    <row r="1041" x14ac:dyDescent="0.25"/>
    <row r="1042" x14ac:dyDescent="0.25"/>
    <row r="1043" x14ac:dyDescent="0.25"/>
    <row r="1044" x14ac:dyDescent="0.25"/>
    <row r="1045" x14ac:dyDescent="0.25"/>
    <row r="1046" x14ac:dyDescent="0.25"/>
    <row r="1047" x14ac:dyDescent="0.25"/>
    <row r="1048" x14ac:dyDescent="0.25"/>
    <row r="1049" x14ac:dyDescent="0.25"/>
    <row r="1050" x14ac:dyDescent="0.25"/>
    <row r="1051" x14ac:dyDescent="0.25"/>
    <row r="1052" x14ac:dyDescent="0.25"/>
    <row r="1053" x14ac:dyDescent="0.25"/>
    <row r="1054" x14ac:dyDescent="0.25"/>
    <row r="1055" x14ac:dyDescent="0.25"/>
    <row r="1056" x14ac:dyDescent="0.25"/>
    <row r="1057" x14ac:dyDescent="0.25"/>
    <row r="1058" x14ac:dyDescent="0.25"/>
    <row r="1059" x14ac:dyDescent="0.25"/>
    <row r="1060" x14ac:dyDescent="0.25"/>
    <row r="1061" x14ac:dyDescent="0.25"/>
    <row r="1062" x14ac:dyDescent="0.25"/>
    <row r="1063" x14ac:dyDescent="0.25"/>
    <row r="1064" x14ac:dyDescent="0.25"/>
    <row r="1065" x14ac:dyDescent="0.25"/>
    <row r="1066" ht="12" customHeight="1" x14ac:dyDescent="0.25"/>
    <row r="1067" ht="12" customHeight="1" x14ac:dyDescent="0.25"/>
    <row r="1068" ht="12" customHeight="1" x14ac:dyDescent="0.25"/>
    <row r="1069" ht="12" customHeight="1" x14ac:dyDescent="0.25"/>
  </sheetData>
  <sheetProtection algorithmName="SHA-512" hashValue="HwX/h2qq+fFbYn9jbqbAKrbXb3sC+80ed8fh/fMflyRqokXg/Zcf+eoNQ0ciTa0Ao/hy7o9AFVdzq96Tp2kMgQ==" saltValue="N2V/tjIRnY8GPkH3zvm7ug==" spinCount="100000" sheet="1" formatCells="0" formatColumns="0" formatRows="0" insertColumns="0" insertRows="0" insertHyperlinks="0" deleteColumns="0" deleteRows="0" sort="0" autoFilter="0" pivotTables="0"/>
  <mergeCells count="159">
    <mergeCell ref="C3:E6"/>
    <mergeCell ref="F3:BB3"/>
    <mergeCell ref="F4:BB4"/>
    <mergeCell ref="F5:BB6"/>
    <mergeCell ref="C9:D9"/>
    <mergeCell ref="E9:BE9"/>
    <mergeCell ref="C13:D13"/>
    <mergeCell ref="E13:BE13"/>
    <mergeCell ref="C14:D14"/>
    <mergeCell ref="E14:BE14"/>
    <mergeCell ref="C15:D15"/>
    <mergeCell ref="E15:BE15"/>
    <mergeCell ref="C10:D10"/>
    <mergeCell ref="E10:BE10"/>
    <mergeCell ref="C11:D11"/>
    <mergeCell ref="E11:BE11"/>
    <mergeCell ref="C12:D12"/>
    <mergeCell ref="E12:BE12"/>
    <mergeCell ref="C16:D16"/>
    <mergeCell ref="E16:BE16"/>
    <mergeCell ref="C17:D17"/>
    <mergeCell ref="E17:BE17"/>
    <mergeCell ref="C18:D18"/>
    <mergeCell ref="E18:I18"/>
    <mergeCell ref="J18:AJ18"/>
    <mergeCell ref="AK18:AR18"/>
    <mergeCell ref="AS18:BE18"/>
    <mergeCell ref="J23:M23"/>
    <mergeCell ref="N23:Q23"/>
    <mergeCell ref="R23:U23"/>
    <mergeCell ref="V23:Y23"/>
    <mergeCell ref="C19:D21"/>
    <mergeCell ref="E19:I19"/>
    <mergeCell ref="J19:BE19"/>
    <mergeCell ref="E20:I20"/>
    <mergeCell ref="J20:BE20"/>
    <mergeCell ref="E21:I21"/>
    <mergeCell ref="J21:BE21"/>
    <mergeCell ref="AH24:AK24"/>
    <mergeCell ref="AL24:AO24"/>
    <mergeCell ref="AP24:AS24"/>
    <mergeCell ref="AT24:AW24"/>
    <mergeCell ref="AX24:BA24"/>
    <mergeCell ref="C26:BE26"/>
    <mergeCell ref="AX23:BA23"/>
    <mergeCell ref="BB23:BB25"/>
    <mergeCell ref="BE23:BE25"/>
    <mergeCell ref="F24:I24"/>
    <mergeCell ref="J24:M24"/>
    <mergeCell ref="N24:Q24"/>
    <mergeCell ref="R24:U24"/>
    <mergeCell ref="V24:Y24"/>
    <mergeCell ref="Z24:AC24"/>
    <mergeCell ref="AD24:AG24"/>
    <mergeCell ref="Z23:AC23"/>
    <mergeCell ref="AD23:AG23"/>
    <mergeCell ref="AH23:AK23"/>
    <mergeCell ref="AL23:AO23"/>
    <mergeCell ref="AP23:AS23"/>
    <mergeCell ref="AT23:AW23"/>
    <mergeCell ref="C23:E25"/>
    <mergeCell ref="F23:I23"/>
    <mergeCell ref="AL34:BA34"/>
    <mergeCell ref="C36:BE36"/>
    <mergeCell ref="D37:E37"/>
    <mergeCell ref="D38:E38"/>
    <mergeCell ref="D39:E39"/>
    <mergeCell ref="D40:E40"/>
    <mergeCell ref="D41:E41"/>
    <mergeCell ref="D27:E27"/>
    <mergeCell ref="D28:E28"/>
    <mergeCell ref="C29:C30"/>
    <mergeCell ref="D29:E29"/>
    <mergeCell ref="BB29:BB30"/>
    <mergeCell ref="D30:E30"/>
    <mergeCell ref="D31:E31"/>
    <mergeCell ref="D32:E32"/>
    <mergeCell ref="D33:E33"/>
    <mergeCell ref="BE29:BE30"/>
    <mergeCell ref="D48:E48"/>
    <mergeCell ref="D49:E49"/>
    <mergeCell ref="D50:E50"/>
    <mergeCell ref="BB50:BB51"/>
    <mergeCell ref="D51:E51"/>
    <mergeCell ref="D42:E42"/>
    <mergeCell ref="D43:E43"/>
    <mergeCell ref="D44:E44"/>
    <mergeCell ref="D45:E45"/>
    <mergeCell ref="D46:E46"/>
    <mergeCell ref="D47:E47"/>
    <mergeCell ref="D52:E52"/>
    <mergeCell ref="D53:E53"/>
    <mergeCell ref="D54:E54"/>
    <mergeCell ref="AL55:BA55"/>
    <mergeCell ref="C57:BE57"/>
    <mergeCell ref="D58:E58"/>
    <mergeCell ref="D59:E59"/>
    <mergeCell ref="D60:E60"/>
    <mergeCell ref="D61:E61"/>
    <mergeCell ref="D83:E83"/>
    <mergeCell ref="D68:E68"/>
    <mergeCell ref="D69:E69"/>
    <mergeCell ref="D70:E70"/>
    <mergeCell ref="D71:E71"/>
    <mergeCell ref="D72:E72"/>
    <mergeCell ref="D62:E62"/>
    <mergeCell ref="D63:E63"/>
    <mergeCell ref="D64:E64"/>
    <mergeCell ref="D65:E65"/>
    <mergeCell ref="D66:E66"/>
    <mergeCell ref="D67:E67"/>
    <mergeCell ref="B126:D126"/>
    <mergeCell ref="BC23:BD25"/>
    <mergeCell ref="BD29:BD30"/>
    <mergeCell ref="C112:BE112"/>
    <mergeCell ref="C113:BE113"/>
    <mergeCell ref="C114:BE114"/>
    <mergeCell ref="C115:BE116"/>
    <mergeCell ref="C118:BE118"/>
    <mergeCell ref="C120:BE120"/>
    <mergeCell ref="D104:E104"/>
    <mergeCell ref="D105:E105"/>
    <mergeCell ref="D106:E106"/>
    <mergeCell ref="D107:E107"/>
    <mergeCell ref="D108:E108"/>
    <mergeCell ref="D109:E109"/>
    <mergeCell ref="D97:E97"/>
    <mergeCell ref="D98:E98"/>
    <mergeCell ref="AL99:BA99"/>
    <mergeCell ref="C101:BE101"/>
    <mergeCell ref="D102:E102"/>
    <mergeCell ref="D103:E103"/>
    <mergeCell ref="D91:E91"/>
    <mergeCell ref="D92:E92"/>
    <mergeCell ref="D93:E93"/>
    <mergeCell ref="AV122:BA122"/>
    <mergeCell ref="AV123:BA123"/>
    <mergeCell ref="Q122:AU122"/>
    <mergeCell ref="Q123:AU123"/>
    <mergeCell ref="BC29:BC30"/>
    <mergeCell ref="C121:AU121"/>
    <mergeCell ref="AV121:BA121"/>
    <mergeCell ref="D94:E94"/>
    <mergeCell ref="D95:E95"/>
    <mergeCell ref="D96:E96"/>
    <mergeCell ref="D84:E84"/>
    <mergeCell ref="D85:E85"/>
    <mergeCell ref="D86:E86"/>
    <mergeCell ref="D87:E87"/>
    <mergeCell ref="AL88:BA88"/>
    <mergeCell ref="C90:BE90"/>
    <mergeCell ref="C75:BF75"/>
    <mergeCell ref="D76:E76"/>
    <mergeCell ref="D77:E77"/>
    <mergeCell ref="D78:E78"/>
    <mergeCell ref="D79:E79"/>
    <mergeCell ref="D80:E80"/>
    <mergeCell ref="D81:E81"/>
    <mergeCell ref="D82:E82"/>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8000"/>
  </sheetPr>
  <dimension ref="A1:BI1069"/>
  <sheetViews>
    <sheetView topLeftCell="A109" zoomScaleNormal="100" workbookViewId="0">
      <selection activeCell="C114" sqref="C114:BE114"/>
    </sheetView>
  </sheetViews>
  <sheetFormatPr baseColWidth="10" defaultColWidth="0" defaultRowHeight="12" customHeight="1" zeroHeight="1" x14ac:dyDescent="0.25"/>
  <cols>
    <col min="1" max="1" width="2.42578125" style="4" customWidth="1"/>
    <col min="2" max="2" width="2" style="4" customWidth="1"/>
    <col min="3" max="3" width="4.140625" style="4" customWidth="1"/>
    <col min="4" max="4" width="22.28515625" style="4" customWidth="1"/>
    <col min="5" max="5" width="7.5703125" style="4" customWidth="1"/>
    <col min="6" max="53" width="1.85546875" style="4" customWidth="1"/>
    <col min="54" max="54" width="18.42578125" style="4" customWidth="1"/>
    <col min="55" max="56" width="6.5703125" style="4" customWidth="1"/>
    <col min="57" max="57" width="77.140625" style="29" customWidth="1"/>
    <col min="58" max="58" width="1.42578125" style="4" customWidth="1"/>
    <col min="59" max="59" width="2" style="4" customWidth="1"/>
    <col min="60" max="61" width="0" style="4" hidden="1" customWidth="1"/>
    <col min="62" max="16384" width="11.42578125" style="4" hidden="1"/>
  </cols>
  <sheetData>
    <row r="1" spans="1:59" s="5" customFormat="1" ht="6" customHeight="1" thickBot="1" x14ac:dyDescent="0.3">
      <c r="A1" s="4"/>
      <c r="B1" s="4"/>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29"/>
      <c r="BF1" s="4"/>
      <c r="BG1" s="4"/>
    </row>
    <row r="2" spans="1:59" s="5" customFormat="1" x14ac:dyDescent="0.25">
      <c r="A2" s="4"/>
      <c r="B2" s="6"/>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167"/>
      <c r="BF2" s="8"/>
      <c r="BG2" s="4"/>
    </row>
    <row r="3" spans="1:59" s="5" customFormat="1" ht="16.5" customHeight="1" x14ac:dyDescent="0.25">
      <c r="A3" s="4"/>
      <c r="B3" s="9"/>
      <c r="C3" s="404"/>
      <c r="D3" s="405"/>
      <c r="E3" s="406"/>
      <c r="F3" s="413" t="s">
        <v>0</v>
      </c>
      <c r="G3" s="414"/>
      <c r="H3" s="414"/>
      <c r="I3" s="414"/>
      <c r="J3" s="414"/>
      <c r="K3" s="414"/>
      <c r="L3" s="414"/>
      <c r="M3" s="414"/>
      <c r="N3" s="414"/>
      <c r="O3" s="414"/>
      <c r="P3" s="414"/>
      <c r="Q3" s="414"/>
      <c r="R3" s="414"/>
      <c r="S3" s="414"/>
      <c r="T3" s="414"/>
      <c r="U3" s="414"/>
      <c r="V3" s="414"/>
      <c r="W3" s="414"/>
      <c r="X3" s="414"/>
      <c r="Y3" s="414"/>
      <c r="Z3" s="414"/>
      <c r="AA3" s="414"/>
      <c r="AB3" s="414"/>
      <c r="AC3" s="414"/>
      <c r="AD3" s="414"/>
      <c r="AE3" s="414"/>
      <c r="AF3" s="414"/>
      <c r="AG3" s="414"/>
      <c r="AH3" s="414"/>
      <c r="AI3" s="414"/>
      <c r="AJ3" s="414"/>
      <c r="AK3" s="414"/>
      <c r="AL3" s="414"/>
      <c r="AM3" s="414"/>
      <c r="AN3" s="414"/>
      <c r="AO3" s="414"/>
      <c r="AP3" s="414"/>
      <c r="AQ3" s="414"/>
      <c r="AR3" s="414"/>
      <c r="AS3" s="414"/>
      <c r="AT3" s="414"/>
      <c r="AU3" s="414"/>
      <c r="AV3" s="414"/>
      <c r="AW3" s="414"/>
      <c r="AX3" s="414"/>
      <c r="AY3" s="414"/>
      <c r="AZ3" s="414"/>
      <c r="BA3" s="414"/>
      <c r="BB3" s="415"/>
      <c r="BC3" s="136"/>
      <c r="BD3" s="136"/>
      <c r="BE3" s="168" t="s">
        <v>1</v>
      </c>
      <c r="BF3" s="10"/>
      <c r="BG3" s="4"/>
    </row>
    <row r="4" spans="1:59" s="5" customFormat="1" ht="16.5" customHeight="1" x14ac:dyDescent="0.25">
      <c r="A4" s="4"/>
      <c r="B4" s="9"/>
      <c r="C4" s="407"/>
      <c r="D4" s="408"/>
      <c r="E4" s="409"/>
      <c r="F4" s="413" t="s">
        <v>2</v>
      </c>
      <c r="G4" s="414"/>
      <c r="H4" s="414"/>
      <c r="I4" s="414"/>
      <c r="J4" s="414"/>
      <c r="K4" s="414"/>
      <c r="L4" s="414"/>
      <c r="M4" s="414"/>
      <c r="N4" s="414"/>
      <c r="O4" s="414"/>
      <c r="P4" s="414"/>
      <c r="Q4" s="414"/>
      <c r="R4" s="414"/>
      <c r="S4" s="414"/>
      <c r="T4" s="414"/>
      <c r="U4" s="414"/>
      <c r="V4" s="414"/>
      <c r="W4" s="414"/>
      <c r="X4" s="414"/>
      <c r="Y4" s="414"/>
      <c r="Z4" s="414"/>
      <c r="AA4" s="414"/>
      <c r="AB4" s="414"/>
      <c r="AC4" s="414"/>
      <c r="AD4" s="414"/>
      <c r="AE4" s="414"/>
      <c r="AF4" s="414"/>
      <c r="AG4" s="414"/>
      <c r="AH4" s="414"/>
      <c r="AI4" s="414"/>
      <c r="AJ4" s="414"/>
      <c r="AK4" s="414"/>
      <c r="AL4" s="414"/>
      <c r="AM4" s="414"/>
      <c r="AN4" s="414"/>
      <c r="AO4" s="414"/>
      <c r="AP4" s="414"/>
      <c r="AQ4" s="414"/>
      <c r="AR4" s="414"/>
      <c r="AS4" s="414"/>
      <c r="AT4" s="414"/>
      <c r="AU4" s="414"/>
      <c r="AV4" s="414"/>
      <c r="AW4" s="414"/>
      <c r="AX4" s="414"/>
      <c r="AY4" s="414"/>
      <c r="AZ4" s="414"/>
      <c r="BA4" s="414"/>
      <c r="BB4" s="415"/>
      <c r="BC4" s="136"/>
      <c r="BD4" s="136"/>
      <c r="BE4" s="168" t="s">
        <v>3</v>
      </c>
      <c r="BF4" s="10"/>
      <c r="BG4" s="4"/>
    </row>
    <row r="5" spans="1:59" s="5" customFormat="1" ht="16.5" customHeight="1" x14ac:dyDescent="0.25">
      <c r="A5" s="4"/>
      <c r="B5" s="9"/>
      <c r="C5" s="407"/>
      <c r="D5" s="408"/>
      <c r="E5" s="409"/>
      <c r="F5" s="416" t="s">
        <v>4</v>
      </c>
      <c r="G5" s="417"/>
      <c r="H5" s="417"/>
      <c r="I5" s="417"/>
      <c r="J5" s="417"/>
      <c r="K5" s="417"/>
      <c r="L5" s="417"/>
      <c r="M5" s="417"/>
      <c r="N5" s="417"/>
      <c r="O5" s="417"/>
      <c r="P5" s="417"/>
      <c r="Q5" s="417"/>
      <c r="R5" s="417"/>
      <c r="S5" s="417"/>
      <c r="T5" s="417"/>
      <c r="U5" s="417"/>
      <c r="V5" s="417"/>
      <c r="W5" s="417"/>
      <c r="X5" s="417"/>
      <c r="Y5" s="417"/>
      <c r="Z5" s="417"/>
      <c r="AA5" s="417"/>
      <c r="AB5" s="417"/>
      <c r="AC5" s="417"/>
      <c r="AD5" s="417"/>
      <c r="AE5" s="417"/>
      <c r="AF5" s="417"/>
      <c r="AG5" s="417"/>
      <c r="AH5" s="417"/>
      <c r="AI5" s="417"/>
      <c r="AJ5" s="417"/>
      <c r="AK5" s="417"/>
      <c r="AL5" s="417"/>
      <c r="AM5" s="417"/>
      <c r="AN5" s="417"/>
      <c r="AO5" s="417"/>
      <c r="AP5" s="417"/>
      <c r="AQ5" s="417"/>
      <c r="AR5" s="417"/>
      <c r="AS5" s="417"/>
      <c r="AT5" s="417"/>
      <c r="AU5" s="417"/>
      <c r="AV5" s="417"/>
      <c r="AW5" s="417"/>
      <c r="AX5" s="417"/>
      <c r="AY5" s="417"/>
      <c r="AZ5" s="417"/>
      <c r="BA5" s="417"/>
      <c r="BB5" s="418"/>
      <c r="BC5" s="137"/>
      <c r="BD5" s="137"/>
      <c r="BE5" s="168" t="s">
        <v>187</v>
      </c>
      <c r="BF5" s="10"/>
      <c r="BG5" s="4"/>
    </row>
    <row r="6" spans="1:59" s="5" customFormat="1" ht="16.5" customHeight="1" x14ac:dyDescent="0.25">
      <c r="A6" s="4"/>
      <c r="B6" s="9"/>
      <c r="C6" s="410"/>
      <c r="D6" s="411"/>
      <c r="E6" s="412"/>
      <c r="F6" s="419"/>
      <c r="G6" s="420"/>
      <c r="H6" s="420"/>
      <c r="I6" s="420"/>
      <c r="J6" s="420"/>
      <c r="K6" s="420"/>
      <c r="L6" s="420"/>
      <c r="M6" s="420"/>
      <c r="N6" s="420"/>
      <c r="O6" s="420"/>
      <c r="P6" s="420"/>
      <c r="Q6" s="420"/>
      <c r="R6" s="420"/>
      <c r="S6" s="420"/>
      <c r="T6" s="420"/>
      <c r="U6" s="420"/>
      <c r="V6" s="420"/>
      <c r="W6" s="420"/>
      <c r="X6" s="420"/>
      <c r="Y6" s="420"/>
      <c r="Z6" s="420"/>
      <c r="AA6" s="420"/>
      <c r="AB6" s="420"/>
      <c r="AC6" s="420"/>
      <c r="AD6" s="420"/>
      <c r="AE6" s="420"/>
      <c r="AF6" s="420"/>
      <c r="AG6" s="420"/>
      <c r="AH6" s="420"/>
      <c r="AI6" s="420"/>
      <c r="AJ6" s="420"/>
      <c r="AK6" s="420"/>
      <c r="AL6" s="420"/>
      <c r="AM6" s="420"/>
      <c r="AN6" s="420"/>
      <c r="AO6" s="420"/>
      <c r="AP6" s="420"/>
      <c r="AQ6" s="420"/>
      <c r="AR6" s="420"/>
      <c r="AS6" s="420"/>
      <c r="AT6" s="420"/>
      <c r="AU6" s="420"/>
      <c r="AV6" s="420"/>
      <c r="AW6" s="420"/>
      <c r="AX6" s="420"/>
      <c r="AY6" s="420"/>
      <c r="AZ6" s="420"/>
      <c r="BA6" s="420"/>
      <c r="BB6" s="421"/>
      <c r="BC6" s="138"/>
      <c r="BD6" s="138"/>
      <c r="BE6" s="168" t="s">
        <v>5</v>
      </c>
      <c r="BF6" s="10"/>
      <c r="BG6" s="4"/>
    </row>
    <row r="7" spans="1:59" s="5" customFormat="1" ht="13.5" customHeight="1" x14ac:dyDescent="0.25">
      <c r="A7" s="4"/>
      <c r="B7" s="9"/>
      <c r="C7" s="4"/>
      <c r="D7" s="4">
        <v>17</v>
      </c>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29"/>
      <c r="BF7" s="10"/>
      <c r="BG7" s="4"/>
    </row>
    <row r="8" spans="1:59" s="5" customFormat="1" ht="6" customHeight="1" x14ac:dyDescent="0.25">
      <c r="A8" s="4"/>
      <c r="B8" s="9"/>
      <c r="C8" s="4"/>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29"/>
      <c r="BF8" s="10"/>
      <c r="BG8" s="4"/>
    </row>
    <row r="9" spans="1:59" s="5" customFormat="1" ht="18" customHeight="1" x14ac:dyDescent="0.25">
      <c r="A9" s="4"/>
      <c r="B9" s="9"/>
      <c r="C9" s="315" t="s">
        <v>6</v>
      </c>
      <c r="D9" s="315"/>
      <c r="E9" s="422">
        <v>44938</v>
      </c>
      <c r="F9" s="324"/>
      <c r="G9" s="324"/>
      <c r="H9" s="324"/>
      <c r="I9" s="324"/>
      <c r="J9" s="324"/>
      <c r="K9" s="324"/>
      <c r="L9" s="324"/>
      <c r="M9" s="324"/>
      <c r="N9" s="324"/>
      <c r="O9" s="324"/>
      <c r="P9" s="324"/>
      <c r="Q9" s="324"/>
      <c r="R9" s="324"/>
      <c r="S9" s="324"/>
      <c r="T9" s="324"/>
      <c r="U9" s="324"/>
      <c r="V9" s="324"/>
      <c r="W9" s="324"/>
      <c r="X9" s="324"/>
      <c r="Y9" s="324"/>
      <c r="Z9" s="324"/>
      <c r="AA9" s="324"/>
      <c r="AB9" s="324"/>
      <c r="AC9" s="324"/>
      <c r="AD9" s="324"/>
      <c r="AE9" s="324"/>
      <c r="AF9" s="324"/>
      <c r="AG9" s="324"/>
      <c r="AH9" s="324"/>
      <c r="AI9" s="324"/>
      <c r="AJ9" s="324"/>
      <c r="AK9" s="324"/>
      <c r="AL9" s="324"/>
      <c r="AM9" s="324"/>
      <c r="AN9" s="324"/>
      <c r="AO9" s="324"/>
      <c r="AP9" s="324"/>
      <c r="AQ9" s="324"/>
      <c r="AR9" s="324"/>
      <c r="AS9" s="324"/>
      <c r="AT9" s="324"/>
      <c r="AU9" s="324"/>
      <c r="AV9" s="324"/>
      <c r="AW9" s="324"/>
      <c r="AX9" s="324"/>
      <c r="AY9" s="324"/>
      <c r="AZ9" s="324"/>
      <c r="BA9" s="324"/>
      <c r="BB9" s="324"/>
      <c r="BC9" s="324"/>
      <c r="BD9" s="324"/>
      <c r="BE9" s="324"/>
      <c r="BF9" s="10"/>
      <c r="BG9" s="4"/>
    </row>
    <row r="10" spans="1:59" s="5" customFormat="1" ht="15" customHeight="1" x14ac:dyDescent="0.25">
      <c r="A10" s="4"/>
      <c r="B10" s="9"/>
      <c r="C10" s="315" t="s">
        <v>7</v>
      </c>
      <c r="D10" s="315"/>
      <c r="E10" s="324" t="s">
        <v>8</v>
      </c>
      <c r="F10" s="324"/>
      <c r="G10" s="324"/>
      <c r="H10" s="324"/>
      <c r="I10" s="324"/>
      <c r="J10" s="324"/>
      <c r="K10" s="324"/>
      <c r="L10" s="324"/>
      <c r="M10" s="324"/>
      <c r="N10" s="324"/>
      <c r="O10" s="324"/>
      <c r="P10" s="324"/>
      <c r="Q10" s="324"/>
      <c r="R10" s="324"/>
      <c r="S10" s="324"/>
      <c r="T10" s="324"/>
      <c r="U10" s="324"/>
      <c r="V10" s="324"/>
      <c r="W10" s="324"/>
      <c r="X10" s="324"/>
      <c r="Y10" s="324"/>
      <c r="Z10" s="324"/>
      <c r="AA10" s="324"/>
      <c r="AB10" s="324"/>
      <c r="AC10" s="324"/>
      <c r="AD10" s="324"/>
      <c r="AE10" s="324"/>
      <c r="AF10" s="324"/>
      <c r="AG10" s="324"/>
      <c r="AH10" s="324"/>
      <c r="AI10" s="324"/>
      <c r="AJ10" s="324"/>
      <c r="AK10" s="324"/>
      <c r="AL10" s="324"/>
      <c r="AM10" s="324"/>
      <c r="AN10" s="324"/>
      <c r="AO10" s="324"/>
      <c r="AP10" s="324"/>
      <c r="AQ10" s="324"/>
      <c r="AR10" s="324"/>
      <c r="AS10" s="324"/>
      <c r="AT10" s="324"/>
      <c r="AU10" s="324"/>
      <c r="AV10" s="324"/>
      <c r="AW10" s="324"/>
      <c r="AX10" s="324"/>
      <c r="AY10" s="324"/>
      <c r="AZ10" s="324"/>
      <c r="BA10" s="324"/>
      <c r="BB10" s="324"/>
      <c r="BC10" s="324"/>
      <c r="BD10" s="324"/>
      <c r="BE10" s="324"/>
      <c r="BF10" s="10"/>
      <c r="BG10" s="4"/>
    </row>
    <row r="11" spans="1:59" s="5" customFormat="1" ht="15" customHeight="1" x14ac:dyDescent="0.25">
      <c r="A11" s="4"/>
      <c r="B11" s="9"/>
      <c r="C11" s="315" t="s">
        <v>9</v>
      </c>
      <c r="D11" s="315"/>
      <c r="E11" s="324">
        <v>2023</v>
      </c>
      <c r="F11" s="324"/>
      <c r="G11" s="324"/>
      <c r="H11" s="324"/>
      <c r="I11" s="324"/>
      <c r="J11" s="324"/>
      <c r="K11" s="324"/>
      <c r="L11" s="324"/>
      <c r="M11" s="324"/>
      <c r="N11" s="324"/>
      <c r="O11" s="324"/>
      <c r="P11" s="324"/>
      <c r="Q11" s="324"/>
      <c r="R11" s="324"/>
      <c r="S11" s="324"/>
      <c r="T11" s="324"/>
      <c r="U11" s="324"/>
      <c r="V11" s="324"/>
      <c r="W11" s="324"/>
      <c r="X11" s="324"/>
      <c r="Y11" s="324"/>
      <c r="Z11" s="324"/>
      <c r="AA11" s="324"/>
      <c r="AB11" s="324"/>
      <c r="AC11" s="324"/>
      <c r="AD11" s="324"/>
      <c r="AE11" s="324"/>
      <c r="AF11" s="324"/>
      <c r="AG11" s="324"/>
      <c r="AH11" s="324"/>
      <c r="AI11" s="324"/>
      <c r="AJ11" s="324"/>
      <c r="AK11" s="324"/>
      <c r="AL11" s="324"/>
      <c r="AM11" s="324"/>
      <c r="AN11" s="324"/>
      <c r="AO11" s="324"/>
      <c r="AP11" s="324"/>
      <c r="AQ11" s="324"/>
      <c r="AR11" s="324"/>
      <c r="AS11" s="324"/>
      <c r="AT11" s="324"/>
      <c r="AU11" s="324"/>
      <c r="AV11" s="324"/>
      <c r="AW11" s="324"/>
      <c r="AX11" s="324"/>
      <c r="AY11" s="324"/>
      <c r="AZ11" s="324"/>
      <c r="BA11" s="324"/>
      <c r="BB11" s="324"/>
      <c r="BC11" s="324"/>
      <c r="BD11" s="324"/>
      <c r="BE11" s="324"/>
      <c r="BF11" s="10"/>
      <c r="BG11" s="4"/>
    </row>
    <row r="12" spans="1:59" s="5" customFormat="1" ht="15" customHeight="1" x14ac:dyDescent="0.25">
      <c r="A12" s="4"/>
      <c r="B12" s="9"/>
      <c r="C12" s="315" t="s">
        <v>10</v>
      </c>
      <c r="D12" s="315"/>
      <c r="E12" s="324" t="s">
        <v>11</v>
      </c>
      <c r="F12" s="324"/>
      <c r="G12" s="324"/>
      <c r="H12" s="324"/>
      <c r="I12" s="324"/>
      <c r="J12" s="324"/>
      <c r="K12" s="324"/>
      <c r="L12" s="324"/>
      <c r="M12" s="324"/>
      <c r="N12" s="324"/>
      <c r="O12" s="324"/>
      <c r="P12" s="324"/>
      <c r="Q12" s="324"/>
      <c r="R12" s="324"/>
      <c r="S12" s="324"/>
      <c r="T12" s="324"/>
      <c r="U12" s="324"/>
      <c r="V12" s="324"/>
      <c r="W12" s="324"/>
      <c r="X12" s="324"/>
      <c r="Y12" s="324"/>
      <c r="Z12" s="324"/>
      <c r="AA12" s="324"/>
      <c r="AB12" s="324"/>
      <c r="AC12" s="324"/>
      <c r="AD12" s="324"/>
      <c r="AE12" s="324"/>
      <c r="AF12" s="324"/>
      <c r="AG12" s="324"/>
      <c r="AH12" s="324"/>
      <c r="AI12" s="324"/>
      <c r="AJ12" s="324"/>
      <c r="AK12" s="324"/>
      <c r="AL12" s="324"/>
      <c r="AM12" s="324"/>
      <c r="AN12" s="324"/>
      <c r="AO12" s="324"/>
      <c r="AP12" s="324"/>
      <c r="AQ12" s="324"/>
      <c r="AR12" s="324"/>
      <c r="AS12" s="324"/>
      <c r="AT12" s="324"/>
      <c r="AU12" s="324"/>
      <c r="AV12" s="324"/>
      <c r="AW12" s="324"/>
      <c r="AX12" s="324"/>
      <c r="AY12" s="324"/>
      <c r="AZ12" s="324"/>
      <c r="BA12" s="324"/>
      <c r="BB12" s="324"/>
      <c r="BC12" s="324"/>
      <c r="BD12" s="324"/>
      <c r="BE12" s="324"/>
      <c r="BF12" s="10"/>
      <c r="BG12" s="4"/>
    </row>
    <row r="13" spans="1:59" s="5" customFormat="1" ht="39" customHeight="1" x14ac:dyDescent="0.25">
      <c r="A13" s="4"/>
      <c r="B13" s="9"/>
      <c r="C13" s="315" t="s">
        <v>12</v>
      </c>
      <c r="D13" s="315"/>
      <c r="E13" s="324" t="s">
        <v>13</v>
      </c>
      <c r="F13" s="324"/>
      <c r="G13" s="324"/>
      <c r="H13" s="324"/>
      <c r="I13" s="324"/>
      <c r="J13" s="324"/>
      <c r="K13" s="324"/>
      <c r="L13" s="324"/>
      <c r="M13" s="324"/>
      <c r="N13" s="324"/>
      <c r="O13" s="324"/>
      <c r="P13" s="324"/>
      <c r="Q13" s="324"/>
      <c r="R13" s="324"/>
      <c r="S13" s="324"/>
      <c r="T13" s="324"/>
      <c r="U13" s="324"/>
      <c r="V13" s="324"/>
      <c r="W13" s="324"/>
      <c r="X13" s="324"/>
      <c r="Y13" s="324"/>
      <c r="Z13" s="324"/>
      <c r="AA13" s="324"/>
      <c r="AB13" s="324"/>
      <c r="AC13" s="324"/>
      <c r="AD13" s="324"/>
      <c r="AE13" s="324"/>
      <c r="AF13" s="324"/>
      <c r="AG13" s="324"/>
      <c r="AH13" s="324"/>
      <c r="AI13" s="324"/>
      <c r="AJ13" s="324"/>
      <c r="AK13" s="324"/>
      <c r="AL13" s="324"/>
      <c r="AM13" s="324"/>
      <c r="AN13" s="324"/>
      <c r="AO13" s="324"/>
      <c r="AP13" s="324"/>
      <c r="AQ13" s="324"/>
      <c r="AR13" s="324"/>
      <c r="AS13" s="324"/>
      <c r="AT13" s="324"/>
      <c r="AU13" s="324"/>
      <c r="AV13" s="324"/>
      <c r="AW13" s="324"/>
      <c r="AX13" s="324"/>
      <c r="AY13" s="324"/>
      <c r="AZ13" s="324"/>
      <c r="BA13" s="324"/>
      <c r="BB13" s="324"/>
      <c r="BC13" s="324"/>
      <c r="BD13" s="324"/>
      <c r="BE13" s="324"/>
      <c r="BF13" s="10"/>
      <c r="BG13" s="4"/>
    </row>
    <row r="14" spans="1:59" s="32" customFormat="1" ht="24" customHeight="1" x14ac:dyDescent="0.25">
      <c r="A14" s="29"/>
      <c r="B14" s="30"/>
      <c r="C14" s="315" t="s">
        <v>14</v>
      </c>
      <c r="D14" s="315"/>
      <c r="E14" s="329" t="s">
        <v>157</v>
      </c>
      <c r="F14" s="324"/>
      <c r="G14" s="324"/>
      <c r="H14" s="324"/>
      <c r="I14" s="324"/>
      <c r="J14" s="324"/>
      <c r="K14" s="324"/>
      <c r="L14" s="324"/>
      <c r="M14" s="324"/>
      <c r="N14" s="324"/>
      <c r="O14" s="324"/>
      <c r="P14" s="324"/>
      <c r="Q14" s="324"/>
      <c r="R14" s="324"/>
      <c r="S14" s="324"/>
      <c r="T14" s="324"/>
      <c r="U14" s="324"/>
      <c r="V14" s="324"/>
      <c r="W14" s="324"/>
      <c r="X14" s="324"/>
      <c r="Y14" s="324"/>
      <c r="Z14" s="324"/>
      <c r="AA14" s="324"/>
      <c r="AB14" s="324"/>
      <c r="AC14" s="324"/>
      <c r="AD14" s="324"/>
      <c r="AE14" s="324"/>
      <c r="AF14" s="324"/>
      <c r="AG14" s="324"/>
      <c r="AH14" s="324"/>
      <c r="AI14" s="324"/>
      <c r="AJ14" s="324"/>
      <c r="AK14" s="324"/>
      <c r="AL14" s="324"/>
      <c r="AM14" s="324"/>
      <c r="AN14" s="324"/>
      <c r="AO14" s="324"/>
      <c r="AP14" s="324"/>
      <c r="AQ14" s="324"/>
      <c r="AR14" s="324"/>
      <c r="AS14" s="324"/>
      <c r="AT14" s="324"/>
      <c r="AU14" s="324"/>
      <c r="AV14" s="324"/>
      <c r="AW14" s="324"/>
      <c r="AX14" s="324"/>
      <c r="AY14" s="324"/>
      <c r="AZ14" s="324"/>
      <c r="BA14" s="324"/>
      <c r="BB14" s="324"/>
      <c r="BC14" s="324"/>
      <c r="BD14" s="324"/>
      <c r="BE14" s="324"/>
      <c r="BF14" s="31"/>
      <c r="BG14" s="29"/>
    </row>
    <row r="15" spans="1:59" s="5" customFormat="1" ht="27.75" customHeight="1" x14ac:dyDescent="0.25">
      <c r="A15" s="4"/>
      <c r="B15" s="9"/>
      <c r="C15" s="315" t="s">
        <v>15</v>
      </c>
      <c r="D15" s="315"/>
      <c r="E15" s="329" t="s">
        <v>16</v>
      </c>
      <c r="F15" s="324"/>
      <c r="G15" s="324"/>
      <c r="H15" s="324"/>
      <c r="I15" s="324"/>
      <c r="J15" s="324"/>
      <c r="K15" s="324"/>
      <c r="L15" s="324"/>
      <c r="M15" s="324"/>
      <c r="N15" s="324"/>
      <c r="O15" s="324"/>
      <c r="P15" s="324"/>
      <c r="Q15" s="324"/>
      <c r="R15" s="324"/>
      <c r="S15" s="324"/>
      <c r="T15" s="324"/>
      <c r="U15" s="324"/>
      <c r="V15" s="324"/>
      <c r="W15" s="324"/>
      <c r="X15" s="324"/>
      <c r="Y15" s="324"/>
      <c r="Z15" s="324"/>
      <c r="AA15" s="324"/>
      <c r="AB15" s="324"/>
      <c r="AC15" s="324"/>
      <c r="AD15" s="324"/>
      <c r="AE15" s="324"/>
      <c r="AF15" s="324"/>
      <c r="AG15" s="324"/>
      <c r="AH15" s="324"/>
      <c r="AI15" s="324"/>
      <c r="AJ15" s="324"/>
      <c r="AK15" s="324"/>
      <c r="AL15" s="324"/>
      <c r="AM15" s="324"/>
      <c r="AN15" s="324"/>
      <c r="AO15" s="324"/>
      <c r="AP15" s="324"/>
      <c r="AQ15" s="324"/>
      <c r="AR15" s="324"/>
      <c r="AS15" s="324"/>
      <c r="AT15" s="324"/>
      <c r="AU15" s="324"/>
      <c r="AV15" s="324"/>
      <c r="AW15" s="324"/>
      <c r="AX15" s="324"/>
      <c r="AY15" s="324"/>
      <c r="AZ15" s="324"/>
      <c r="BA15" s="324"/>
      <c r="BB15" s="324"/>
      <c r="BC15" s="324"/>
      <c r="BD15" s="324"/>
      <c r="BE15" s="324"/>
      <c r="BF15" s="10"/>
      <c r="BG15" s="4"/>
    </row>
    <row r="16" spans="1:59" s="5" customFormat="1" ht="24" customHeight="1" x14ac:dyDescent="0.25">
      <c r="A16" s="4"/>
      <c r="B16" s="9"/>
      <c r="C16" s="315" t="s">
        <v>17</v>
      </c>
      <c r="D16" s="315"/>
      <c r="E16" s="324" t="s">
        <v>117</v>
      </c>
      <c r="F16" s="324"/>
      <c r="G16" s="324"/>
      <c r="H16" s="324"/>
      <c r="I16" s="324"/>
      <c r="J16" s="324"/>
      <c r="K16" s="324"/>
      <c r="L16" s="324"/>
      <c r="M16" s="324"/>
      <c r="N16" s="324"/>
      <c r="O16" s="324"/>
      <c r="P16" s="324"/>
      <c r="Q16" s="324"/>
      <c r="R16" s="324"/>
      <c r="S16" s="324"/>
      <c r="T16" s="324"/>
      <c r="U16" s="324"/>
      <c r="V16" s="324"/>
      <c r="W16" s="324"/>
      <c r="X16" s="324"/>
      <c r="Y16" s="324"/>
      <c r="Z16" s="324"/>
      <c r="AA16" s="324"/>
      <c r="AB16" s="324"/>
      <c r="AC16" s="324"/>
      <c r="AD16" s="324"/>
      <c r="AE16" s="324"/>
      <c r="AF16" s="324"/>
      <c r="AG16" s="324"/>
      <c r="AH16" s="324"/>
      <c r="AI16" s="324"/>
      <c r="AJ16" s="324"/>
      <c r="AK16" s="324"/>
      <c r="AL16" s="324"/>
      <c r="AM16" s="324"/>
      <c r="AN16" s="324"/>
      <c r="AO16" s="324"/>
      <c r="AP16" s="324"/>
      <c r="AQ16" s="324"/>
      <c r="AR16" s="324"/>
      <c r="AS16" s="324"/>
      <c r="AT16" s="324"/>
      <c r="AU16" s="324"/>
      <c r="AV16" s="324"/>
      <c r="AW16" s="324"/>
      <c r="AX16" s="324"/>
      <c r="AY16" s="324"/>
      <c r="AZ16" s="324"/>
      <c r="BA16" s="324"/>
      <c r="BB16" s="324"/>
      <c r="BC16" s="324"/>
      <c r="BD16" s="324"/>
      <c r="BE16" s="324"/>
      <c r="BF16" s="10"/>
      <c r="BG16" s="4"/>
    </row>
    <row r="17" spans="1:59" s="5" customFormat="1" ht="29.25" customHeight="1" x14ac:dyDescent="0.25">
      <c r="A17" s="4"/>
      <c r="B17" s="9"/>
      <c r="C17" s="315" t="s">
        <v>18</v>
      </c>
      <c r="D17" s="315"/>
      <c r="E17" s="324" t="s">
        <v>116</v>
      </c>
      <c r="F17" s="324"/>
      <c r="G17" s="324"/>
      <c r="H17" s="324"/>
      <c r="I17" s="324"/>
      <c r="J17" s="324"/>
      <c r="K17" s="324"/>
      <c r="L17" s="324"/>
      <c r="M17" s="324"/>
      <c r="N17" s="324"/>
      <c r="O17" s="324"/>
      <c r="P17" s="324"/>
      <c r="Q17" s="324"/>
      <c r="R17" s="324"/>
      <c r="S17" s="324"/>
      <c r="T17" s="324"/>
      <c r="U17" s="324"/>
      <c r="V17" s="324"/>
      <c r="W17" s="324"/>
      <c r="X17" s="324"/>
      <c r="Y17" s="324"/>
      <c r="Z17" s="324"/>
      <c r="AA17" s="324"/>
      <c r="AB17" s="324"/>
      <c r="AC17" s="324"/>
      <c r="AD17" s="324"/>
      <c r="AE17" s="324"/>
      <c r="AF17" s="324"/>
      <c r="AG17" s="324"/>
      <c r="AH17" s="324"/>
      <c r="AI17" s="324"/>
      <c r="AJ17" s="324"/>
      <c r="AK17" s="324"/>
      <c r="AL17" s="324"/>
      <c r="AM17" s="324"/>
      <c r="AN17" s="324"/>
      <c r="AO17" s="324"/>
      <c r="AP17" s="324"/>
      <c r="AQ17" s="324"/>
      <c r="AR17" s="324"/>
      <c r="AS17" s="324"/>
      <c r="AT17" s="324"/>
      <c r="AU17" s="324"/>
      <c r="AV17" s="324"/>
      <c r="AW17" s="324"/>
      <c r="AX17" s="324"/>
      <c r="AY17" s="324"/>
      <c r="AZ17" s="324"/>
      <c r="BA17" s="324"/>
      <c r="BB17" s="324"/>
      <c r="BC17" s="324"/>
      <c r="BD17" s="324"/>
      <c r="BE17" s="324"/>
      <c r="BF17" s="10"/>
      <c r="BG17" s="4"/>
    </row>
    <row r="18" spans="1:59" s="5" customFormat="1" ht="15" customHeight="1" x14ac:dyDescent="0.25">
      <c r="A18" s="4"/>
      <c r="B18" s="9"/>
      <c r="C18" s="315" t="s">
        <v>19</v>
      </c>
      <c r="D18" s="315"/>
      <c r="E18" s="316" t="s">
        <v>20</v>
      </c>
      <c r="F18" s="317"/>
      <c r="G18" s="317"/>
      <c r="H18" s="317"/>
      <c r="I18" s="318"/>
      <c r="J18" s="319" t="s">
        <v>21</v>
      </c>
      <c r="K18" s="319"/>
      <c r="L18" s="319"/>
      <c r="M18" s="319"/>
      <c r="N18" s="319"/>
      <c r="O18" s="319"/>
      <c r="P18" s="319"/>
      <c r="Q18" s="319"/>
      <c r="R18" s="319"/>
      <c r="S18" s="319"/>
      <c r="T18" s="319"/>
      <c r="U18" s="319"/>
      <c r="V18" s="319"/>
      <c r="W18" s="319"/>
      <c r="X18" s="319"/>
      <c r="Y18" s="319"/>
      <c r="Z18" s="319"/>
      <c r="AA18" s="319"/>
      <c r="AB18" s="319"/>
      <c r="AC18" s="319"/>
      <c r="AD18" s="319"/>
      <c r="AE18" s="319"/>
      <c r="AF18" s="319"/>
      <c r="AG18" s="319"/>
      <c r="AH18" s="319"/>
      <c r="AI18" s="319"/>
      <c r="AJ18" s="319"/>
      <c r="AK18" s="320" t="s">
        <v>22</v>
      </c>
      <c r="AL18" s="321"/>
      <c r="AM18" s="321"/>
      <c r="AN18" s="321"/>
      <c r="AO18" s="321"/>
      <c r="AP18" s="321"/>
      <c r="AQ18" s="321"/>
      <c r="AR18" s="322"/>
      <c r="AS18" s="323" t="s">
        <v>21</v>
      </c>
      <c r="AT18" s="324"/>
      <c r="AU18" s="324"/>
      <c r="AV18" s="324"/>
      <c r="AW18" s="324"/>
      <c r="AX18" s="324"/>
      <c r="AY18" s="324"/>
      <c r="AZ18" s="324"/>
      <c r="BA18" s="324"/>
      <c r="BB18" s="324"/>
      <c r="BC18" s="324"/>
      <c r="BD18" s="324"/>
      <c r="BE18" s="324"/>
      <c r="BF18" s="10"/>
      <c r="BG18" s="4"/>
    </row>
    <row r="19" spans="1:59" s="5" customFormat="1" ht="15" customHeight="1" x14ac:dyDescent="0.25">
      <c r="A19" s="4"/>
      <c r="B19" s="9"/>
      <c r="C19" s="315" t="s">
        <v>23</v>
      </c>
      <c r="D19" s="315"/>
      <c r="E19" s="325" t="s">
        <v>24</v>
      </c>
      <c r="F19" s="325"/>
      <c r="G19" s="325"/>
      <c r="H19" s="325"/>
      <c r="I19" s="326"/>
      <c r="J19" s="323" t="s">
        <v>25</v>
      </c>
      <c r="K19" s="329"/>
      <c r="L19" s="329"/>
      <c r="M19" s="329"/>
      <c r="N19" s="329"/>
      <c r="O19" s="329"/>
      <c r="P19" s="329"/>
      <c r="Q19" s="329"/>
      <c r="R19" s="329"/>
      <c r="S19" s="329"/>
      <c r="T19" s="329"/>
      <c r="U19" s="329"/>
      <c r="V19" s="329"/>
      <c r="W19" s="329"/>
      <c r="X19" s="329"/>
      <c r="Y19" s="329"/>
      <c r="Z19" s="329"/>
      <c r="AA19" s="329"/>
      <c r="AB19" s="329"/>
      <c r="AC19" s="329"/>
      <c r="AD19" s="329"/>
      <c r="AE19" s="329"/>
      <c r="AF19" s="329"/>
      <c r="AG19" s="329"/>
      <c r="AH19" s="329"/>
      <c r="AI19" s="329"/>
      <c r="AJ19" s="329"/>
      <c r="AK19" s="329"/>
      <c r="AL19" s="329"/>
      <c r="AM19" s="329"/>
      <c r="AN19" s="329"/>
      <c r="AO19" s="329"/>
      <c r="AP19" s="329"/>
      <c r="AQ19" s="329"/>
      <c r="AR19" s="329"/>
      <c r="AS19" s="329"/>
      <c r="AT19" s="329"/>
      <c r="AU19" s="329"/>
      <c r="AV19" s="329"/>
      <c r="AW19" s="329"/>
      <c r="AX19" s="329"/>
      <c r="AY19" s="329"/>
      <c r="AZ19" s="329"/>
      <c r="BA19" s="329"/>
      <c r="BB19" s="329"/>
      <c r="BC19" s="329"/>
      <c r="BD19" s="329"/>
      <c r="BE19" s="329"/>
      <c r="BF19" s="10"/>
      <c r="BG19" s="4"/>
    </row>
    <row r="20" spans="1:59" s="5" customFormat="1" ht="15" customHeight="1" x14ac:dyDescent="0.25">
      <c r="A20" s="4"/>
      <c r="B20" s="9"/>
      <c r="C20" s="315"/>
      <c r="D20" s="315"/>
      <c r="E20" s="325" t="s">
        <v>26</v>
      </c>
      <c r="F20" s="325"/>
      <c r="G20" s="325"/>
      <c r="H20" s="325"/>
      <c r="I20" s="326"/>
      <c r="J20" s="323" t="s">
        <v>118</v>
      </c>
      <c r="K20" s="329"/>
      <c r="L20" s="329"/>
      <c r="M20" s="329"/>
      <c r="N20" s="329"/>
      <c r="O20" s="329"/>
      <c r="P20" s="329"/>
      <c r="Q20" s="329"/>
      <c r="R20" s="329"/>
      <c r="S20" s="329"/>
      <c r="T20" s="329"/>
      <c r="U20" s="329"/>
      <c r="V20" s="329"/>
      <c r="W20" s="329"/>
      <c r="X20" s="329"/>
      <c r="Y20" s="329"/>
      <c r="Z20" s="329"/>
      <c r="AA20" s="329"/>
      <c r="AB20" s="329"/>
      <c r="AC20" s="329"/>
      <c r="AD20" s="329"/>
      <c r="AE20" s="329"/>
      <c r="AF20" s="329"/>
      <c r="AG20" s="329"/>
      <c r="AH20" s="329"/>
      <c r="AI20" s="329"/>
      <c r="AJ20" s="329"/>
      <c r="AK20" s="329"/>
      <c r="AL20" s="329"/>
      <c r="AM20" s="329"/>
      <c r="AN20" s="329"/>
      <c r="AO20" s="329"/>
      <c r="AP20" s="329"/>
      <c r="AQ20" s="329"/>
      <c r="AR20" s="329"/>
      <c r="AS20" s="329"/>
      <c r="AT20" s="329"/>
      <c r="AU20" s="329"/>
      <c r="AV20" s="329"/>
      <c r="AW20" s="329"/>
      <c r="AX20" s="329"/>
      <c r="AY20" s="329"/>
      <c r="AZ20" s="329"/>
      <c r="BA20" s="329"/>
      <c r="BB20" s="329"/>
      <c r="BC20" s="329"/>
      <c r="BD20" s="329"/>
      <c r="BE20" s="329"/>
      <c r="BF20" s="10"/>
      <c r="BG20" s="4"/>
    </row>
    <row r="21" spans="1:59" s="5" customFormat="1" ht="15" customHeight="1" x14ac:dyDescent="0.25">
      <c r="A21" s="4"/>
      <c r="B21" s="9"/>
      <c r="C21" s="315"/>
      <c r="D21" s="315"/>
      <c r="E21" s="327" t="s">
        <v>27</v>
      </c>
      <c r="F21" s="327"/>
      <c r="G21" s="327"/>
      <c r="H21" s="327"/>
      <c r="I21" s="328"/>
      <c r="J21" s="323" t="s">
        <v>28</v>
      </c>
      <c r="K21" s="329"/>
      <c r="L21" s="329"/>
      <c r="M21" s="329"/>
      <c r="N21" s="329"/>
      <c r="O21" s="329"/>
      <c r="P21" s="329"/>
      <c r="Q21" s="329"/>
      <c r="R21" s="329"/>
      <c r="S21" s="329"/>
      <c r="T21" s="329"/>
      <c r="U21" s="329"/>
      <c r="V21" s="329"/>
      <c r="W21" s="329"/>
      <c r="X21" s="329"/>
      <c r="Y21" s="329"/>
      <c r="Z21" s="329"/>
      <c r="AA21" s="329"/>
      <c r="AB21" s="329"/>
      <c r="AC21" s="329"/>
      <c r="AD21" s="329"/>
      <c r="AE21" s="329"/>
      <c r="AF21" s="329"/>
      <c r="AG21" s="329"/>
      <c r="AH21" s="329"/>
      <c r="AI21" s="329"/>
      <c r="AJ21" s="329"/>
      <c r="AK21" s="329"/>
      <c r="AL21" s="329"/>
      <c r="AM21" s="329"/>
      <c r="AN21" s="329"/>
      <c r="AO21" s="329"/>
      <c r="AP21" s="329"/>
      <c r="AQ21" s="329"/>
      <c r="AR21" s="329"/>
      <c r="AS21" s="329"/>
      <c r="AT21" s="329"/>
      <c r="AU21" s="329"/>
      <c r="AV21" s="329"/>
      <c r="AW21" s="329"/>
      <c r="AX21" s="329"/>
      <c r="AY21" s="329"/>
      <c r="AZ21" s="329"/>
      <c r="BA21" s="329"/>
      <c r="BB21" s="329"/>
      <c r="BC21" s="329"/>
      <c r="BD21" s="329"/>
      <c r="BE21" s="329"/>
      <c r="BF21" s="10"/>
      <c r="BG21" s="4"/>
    </row>
    <row r="22" spans="1:59" s="5" customFormat="1" ht="6.75" customHeight="1" x14ac:dyDescent="0.25">
      <c r="A22" s="4"/>
      <c r="B22" s="9"/>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29"/>
      <c r="BF22" s="10"/>
      <c r="BG22" s="4"/>
    </row>
    <row r="23" spans="1:59" s="28" customFormat="1" ht="16.5" customHeight="1" x14ac:dyDescent="0.25">
      <c r="A23" s="25"/>
      <c r="B23" s="26"/>
      <c r="C23" s="251" t="s">
        <v>29</v>
      </c>
      <c r="D23" s="251"/>
      <c r="E23" s="251"/>
      <c r="F23" s="258" t="s">
        <v>30</v>
      </c>
      <c r="G23" s="258"/>
      <c r="H23" s="258"/>
      <c r="I23" s="258"/>
      <c r="J23" s="258" t="s">
        <v>31</v>
      </c>
      <c r="K23" s="258"/>
      <c r="L23" s="258"/>
      <c r="M23" s="258"/>
      <c r="N23" s="258" t="s">
        <v>32</v>
      </c>
      <c r="O23" s="258"/>
      <c r="P23" s="258"/>
      <c r="Q23" s="258"/>
      <c r="R23" s="258" t="s">
        <v>33</v>
      </c>
      <c r="S23" s="258"/>
      <c r="T23" s="258"/>
      <c r="U23" s="258"/>
      <c r="V23" s="258" t="s">
        <v>34</v>
      </c>
      <c r="W23" s="258"/>
      <c r="X23" s="258"/>
      <c r="Y23" s="258"/>
      <c r="Z23" s="258" t="s">
        <v>35</v>
      </c>
      <c r="AA23" s="258"/>
      <c r="AB23" s="258"/>
      <c r="AC23" s="258"/>
      <c r="AD23" s="258" t="s">
        <v>36</v>
      </c>
      <c r="AE23" s="258"/>
      <c r="AF23" s="258"/>
      <c r="AG23" s="258"/>
      <c r="AH23" s="258" t="s">
        <v>37</v>
      </c>
      <c r="AI23" s="258"/>
      <c r="AJ23" s="258"/>
      <c r="AK23" s="258"/>
      <c r="AL23" s="258" t="s">
        <v>38</v>
      </c>
      <c r="AM23" s="258"/>
      <c r="AN23" s="258"/>
      <c r="AO23" s="258"/>
      <c r="AP23" s="258" t="s">
        <v>39</v>
      </c>
      <c r="AQ23" s="258"/>
      <c r="AR23" s="258"/>
      <c r="AS23" s="258"/>
      <c r="AT23" s="258" t="s">
        <v>40</v>
      </c>
      <c r="AU23" s="258"/>
      <c r="AV23" s="258"/>
      <c r="AW23" s="258"/>
      <c r="AX23" s="258" t="s">
        <v>41</v>
      </c>
      <c r="AY23" s="258"/>
      <c r="AZ23" s="258"/>
      <c r="BA23" s="258"/>
      <c r="BB23" s="251" t="s">
        <v>42</v>
      </c>
      <c r="BC23" s="429" t="s">
        <v>211</v>
      </c>
      <c r="BD23" s="430"/>
      <c r="BE23" s="263" t="s">
        <v>43</v>
      </c>
      <c r="BF23" s="27"/>
      <c r="BG23" s="25"/>
    </row>
    <row r="24" spans="1:59" s="61" customFormat="1" ht="16.5" customHeight="1" x14ac:dyDescent="0.25">
      <c r="A24" s="58"/>
      <c r="B24" s="59"/>
      <c r="C24" s="251"/>
      <c r="D24" s="251"/>
      <c r="E24" s="251"/>
      <c r="F24" s="257" t="s">
        <v>44</v>
      </c>
      <c r="G24" s="257"/>
      <c r="H24" s="257"/>
      <c r="I24" s="257"/>
      <c r="J24" s="257" t="s">
        <v>44</v>
      </c>
      <c r="K24" s="257"/>
      <c r="L24" s="257"/>
      <c r="M24" s="257"/>
      <c r="N24" s="257" t="s">
        <v>44</v>
      </c>
      <c r="O24" s="257"/>
      <c r="P24" s="257"/>
      <c r="Q24" s="257"/>
      <c r="R24" s="257" t="s">
        <v>44</v>
      </c>
      <c r="S24" s="257"/>
      <c r="T24" s="257"/>
      <c r="U24" s="257"/>
      <c r="V24" s="257" t="s">
        <v>44</v>
      </c>
      <c r="W24" s="257"/>
      <c r="X24" s="257"/>
      <c r="Y24" s="257"/>
      <c r="Z24" s="257" t="s">
        <v>44</v>
      </c>
      <c r="AA24" s="257"/>
      <c r="AB24" s="257"/>
      <c r="AC24" s="257"/>
      <c r="AD24" s="257" t="s">
        <v>44</v>
      </c>
      <c r="AE24" s="257"/>
      <c r="AF24" s="257"/>
      <c r="AG24" s="257"/>
      <c r="AH24" s="257" t="s">
        <v>44</v>
      </c>
      <c r="AI24" s="257"/>
      <c r="AJ24" s="257"/>
      <c r="AK24" s="257"/>
      <c r="AL24" s="257" t="s">
        <v>44</v>
      </c>
      <c r="AM24" s="257"/>
      <c r="AN24" s="257"/>
      <c r="AO24" s="257"/>
      <c r="AP24" s="257" t="s">
        <v>44</v>
      </c>
      <c r="AQ24" s="257"/>
      <c r="AR24" s="257"/>
      <c r="AS24" s="257"/>
      <c r="AT24" s="257" t="s">
        <v>44</v>
      </c>
      <c r="AU24" s="257"/>
      <c r="AV24" s="257"/>
      <c r="AW24" s="257"/>
      <c r="AX24" s="257" t="s">
        <v>44</v>
      </c>
      <c r="AY24" s="257"/>
      <c r="AZ24" s="257"/>
      <c r="BA24" s="257"/>
      <c r="BB24" s="251"/>
      <c r="BC24" s="431"/>
      <c r="BD24" s="432"/>
      <c r="BE24" s="264"/>
      <c r="BF24" s="60"/>
      <c r="BG24" s="58"/>
    </row>
    <row r="25" spans="1:59" s="28" customFormat="1" ht="9" customHeight="1" x14ac:dyDescent="0.25">
      <c r="A25" s="25"/>
      <c r="B25" s="26"/>
      <c r="C25" s="252"/>
      <c r="D25" s="252"/>
      <c r="E25" s="252"/>
      <c r="F25" s="11">
        <v>1</v>
      </c>
      <c r="G25" s="11">
        <v>2</v>
      </c>
      <c r="H25" s="11">
        <v>3</v>
      </c>
      <c r="I25" s="11">
        <v>4</v>
      </c>
      <c r="J25" s="11">
        <v>1</v>
      </c>
      <c r="K25" s="11">
        <v>2</v>
      </c>
      <c r="L25" s="11">
        <v>3</v>
      </c>
      <c r="M25" s="11">
        <v>4</v>
      </c>
      <c r="N25" s="11">
        <v>1</v>
      </c>
      <c r="O25" s="11">
        <v>2</v>
      </c>
      <c r="P25" s="11">
        <v>3</v>
      </c>
      <c r="Q25" s="11">
        <v>4</v>
      </c>
      <c r="R25" s="11">
        <v>1</v>
      </c>
      <c r="S25" s="11">
        <v>2</v>
      </c>
      <c r="T25" s="11">
        <v>3</v>
      </c>
      <c r="U25" s="11">
        <v>4</v>
      </c>
      <c r="V25" s="11">
        <v>1</v>
      </c>
      <c r="W25" s="11">
        <v>2</v>
      </c>
      <c r="X25" s="11">
        <v>3</v>
      </c>
      <c r="Y25" s="11">
        <v>4</v>
      </c>
      <c r="Z25" s="11">
        <v>1</v>
      </c>
      <c r="AA25" s="11">
        <v>2</v>
      </c>
      <c r="AB25" s="11">
        <v>3</v>
      </c>
      <c r="AC25" s="11">
        <v>4</v>
      </c>
      <c r="AD25" s="11">
        <v>1</v>
      </c>
      <c r="AE25" s="11">
        <v>2</v>
      </c>
      <c r="AF25" s="11">
        <v>3</v>
      </c>
      <c r="AG25" s="11">
        <v>4</v>
      </c>
      <c r="AH25" s="11">
        <v>1</v>
      </c>
      <c r="AI25" s="11">
        <v>2</v>
      </c>
      <c r="AJ25" s="11">
        <v>3</v>
      </c>
      <c r="AK25" s="11">
        <v>4</v>
      </c>
      <c r="AL25" s="11">
        <v>1</v>
      </c>
      <c r="AM25" s="11">
        <v>2</v>
      </c>
      <c r="AN25" s="11">
        <v>3</v>
      </c>
      <c r="AO25" s="11">
        <v>4</v>
      </c>
      <c r="AP25" s="11">
        <v>1</v>
      </c>
      <c r="AQ25" s="11">
        <v>2</v>
      </c>
      <c r="AR25" s="11">
        <v>3</v>
      </c>
      <c r="AS25" s="11">
        <v>4</v>
      </c>
      <c r="AT25" s="11">
        <v>1</v>
      </c>
      <c r="AU25" s="11">
        <v>2</v>
      </c>
      <c r="AV25" s="11">
        <v>3</v>
      </c>
      <c r="AW25" s="11">
        <v>4</v>
      </c>
      <c r="AX25" s="11">
        <v>1</v>
      </c>
      <c r="AY25" s="11">
        <v>2</v>
      </c>
      <c r="AZ25" s="11">
        <v>3</v>
      </c>
      <c r="BA25" s="11">
        <v>4</v>
      </c>
      <c r="BB25" s="252"/>
      <c r="BC25" s="431"/>
      <c r="BD25" s="432"/>
      <c r="BE25" s="264"/>
      <c r="BF25" s="27"/>
      <c r="BG25" s="25"/>
    </row>
    <row r="26" spans="1:59" s="32" customFormat="1" x14ac:dyDescent="0.25">
      <c r="A26" s="29"/>
      <c r="B26" s="30"/>
      <c r="C26" s="454" t="s">
        <v>119</v>
      </c>
      <c r="D26" s="455"/>
      <c r="E26" s="455"/>
      <c r="F26" s="455"/>
      <c r="G26" s="455"/>
      <c r="H26" s="455"/>
      <c r="I26" s="455"/>
      <c r="J26" s="455"/>
      <c r="K26" s="455"/>
      <c r="L26" s="455"/>
      <c r="M26" s="455"/>
      <c r="N26" s="455"/>
      <c r="O26" s="455"/>
      <c r="P26" s="455"/>
      <c r="Q26" s="455"/>
      <c r="R26" s="455"/>
      <c r="S26" s="455"/>
      <c r="T26" s="455"/>
      <c r="U26" s="455"/>
      <c r="V26" s="455"/>
      <c r="W26" s="455"/>
      <c r="X26" s="455"/>
      <c r="Y26" s="455"/>
      <c r="Z26" s="455"/>
      <c r="AA26" s="455"/>
      <c r="AB26" s="455"/>
      <c r="AC26" s="455"/>
      <c r="AD26" s="455"/>
      <c r="AE26" s="455"/>
      <c r="AF26" s="455"/>
      <c r="AG26" s="455"/>
      <c r="AH26" s="455"/>
      <c r="AI26" s="455"/>
      <c r="AJ26" s="455"/>
      <c r="AK26" s="455"/>
      <c r="AL26" s="455"/>
      <c r="AM26" s="455"/>
      <c r="AN26" s="455"/>
      <c r="AO26" s="455"/>
      <c r="AP26" s="455"/>
      <c r="AQ26" s="455"/>
      <c r="AR26" s="455"/>
      <c r="AS26" s="455"/>
      <c r="AT26" s="455"/>
      <c r="AU26" s="455"/>
      <c r="AV26" s="455"/>
      <c r="AW26" s="455"/>
      <c r="AX26" s="455"/>
      <c r="AY26" s="455"/>
      <c r="AZ26" s="455"/>
      <c r="BA26" s="455"/>
      <c r="BB26" s="455"/>
      <c r="BC26" s="455"/>
      <c r="BD26" s="455"/>
      <c r="BE26" s="456"/>
      <c r="BF26" s="31"/>
      <c r="BG26" s="29"/>
    </row>
    <row r="27" spans="1:59" s="32" customFormat="1" ht="117.75" customHeight="1" x14ac:dyDescent="0.25">
      <c r="A27" s="29"/>
      <c r="B27" s="30"/>
      <c r="C27" s="140">
        <v>1</v>
      </c>
      <c r="D27" s="449" t="s">
        <v>45</v>
      </c>
      <c r="E27" s="450"/>
      <c r="F27" s="50"/>
      <c r="G27" s="50"/>
      <c r="H27" s="50"/>
      <c r="I27" s="50"/>
      <c r="J27" s="50"/>
      <c r="K27" s="50"/>
      <c r="L27" s="116"/>
      <c r="M27" s="116"/>
      <c r="N27" s="116"/>
      <c r="O27" s="116"/>
      <c r="P27" s="116"/>
      <c r="Q27" s="116"/>
      <c r="R27" s="116"/>
      <c r="S27" s="116"/>
      <c r="T27" s="116"/>
      <c r="U27" s="116"/>
      <c r="V27" s="116"/>
      <c r="W27" s="116"/>
      <c r="X27" s="116"/>
      <c r="Y27" s="52"/>
      <c r="Z27" s="52"/>
      <c r="AA27" s="50"/>
      <c r="AB27" s="50"/>
      <c r="AC27" s="50"/>
      <c r="AD27" s="50"/>
      <c r="AE27" s="50"/>
      <c r="AF27" s="50"/>
      <c r="AG27" s="50"/>
      <c r="AH27" s="50"/>
      <c r="AI27" s="50"/>
      <c r="AJ27" s="50"/>
      <c r="AK27" s="50"/>
      <c r="AL27" s="50"/>
      <c r="AM27" s="50"/>
      <c r="AN27" s="50"/>
      <c r="AO27" s="50"/>
      <c r="AP27" s="52"/>
      <c r="AQ27" s="52"/>
      <c r="AR27" s="52"/>
      <c r="AS27" s="52"/>
      <c r="AT27" s="52"/>
      <c r="AU27" s="52"/>
      <c r="AV27" s="52"/>
      <c r="AW27" s="52"/>
      <c r="AX27" s="50"/>
      <c r="AY27" s="50"/>
      <c r="AZ27" s="50"/>
      <c r="BA27" s="50"/>
      <c r="BB27" s="155" t="s">
        <v>229</v>
      </c>
      <c r="BC27" s="209">
        <v>1</v>
      </c>
      <c r="BD27" s="205">
        <v>1</v>
      </c>
      <c r="BE27" s="207" t="s">
        <v>360</v>
      </c>
      <c r="BF27" s="31"/>
      <c r="BG27" s="29"/>
    </row>
    <row r="28" spans="1:59" s="32" customFormat="1" ht="124.5" customHeight="1" x14ac:dyDescent="0.25">
      <c r="A28" s="29"/>
      <c r="B28" s="30"/>
      <c r="C28" s="63">
        <v>2</v>
      </c>
      <c r="D28" s="268" t="s">
        <v>46</v>
      </c>
      <c r="E28" s="269"/>
      <c r="F28" s="3"/>
      <c r="G28" s="3"/>
      <c r="H28" s="3"/>
      <c r="I28" s="3"/>
      <c r="J28" s="3"/>
      <c r="K28" s="3"/>
      <c r="L28" s="3"/>
      <c r="M28" s="3"/>
      <c r="N28" s="36"/>
      <c r="O28" s="36"/>
      <c r="P28" s="36"/>
      <c r="Q28" s="36"/>
      <c r="R28" s="36"/>
      <c r="S28" s="36"/>
      <c r="T28" s="36"/>
      <c r="U28" s="36"/>
      <c r="V28" s="36"/>
      <c r="W28" s="36"/>
      <c r="X28" s="36"/>
      <c r="Y28" s="36"/>
      <c r="Z28" s="36"/>
      <c r="AA28" s="36"/>
      <c r="AB28" s="3"/>
      <c r="AC28" s="3"/>
      <c r="AD28" s="3"/>
      <c r="AE28" s="3"/>
      <c r="AF28" s="3"/>
      <c r="AG28" s="3"/>
      <c r="AH28" s="118"/>
      <c r="AI28" s="118"/>
      <c r="AJ28" s="118"/>
      <c r="AK28" s="118"/>
      <c r="AL28" s="118"/>
      <c r="AM28" s="118"/>
      <c r="AN28" s="118"/>
      <c r="AO28" s="118"/>
      <c r="AP28" s="3"/>
      <c r="AQ28" s="3"/>
      <c r="AR28" s="3"/>
      <c r="AS28" s="3"/>
      <c r="AT28" s="3"/>
      <c r="AU28" s="3"/>
      <c r="AV28" s="3"/>
      <c r="AW28" s="3"/>
      <c r="AX28" s="3"/>
      <c r="AY28" s="3"/>
      <c r="AZ28" s="64"/>
      <c r="BA28" s="64"/>
      <c r="BB28" s="156" t="s">
        <v>230</v>
      </c>
      <c r="BC28" s="202">
        <v>0.33</v>
      </c>
      <c r="BD28" s="203">
        <v>0.33</v>
      </c>
      <c r="BE28" s="208" t="s">
        <v>361</v>
      </c>
      <c r="BF28" s="31"/>
      <c r="BG28" s="29"/>
    </row>
    <row r="29" spans="1:59" s="32" customFormat="1" ht="55.5" customHeight="1" x14ac:dyDescent="0.25">
      <c r="A29" s="29"/>
      <c r="B29" s="30"/>
      <c r="C29" s="289">
        <v>3</v>
      </c>
      <c r="D29" s="304" t="s">
        <v>192</v>
      </c>
      <c r="E29" s="288"/>
      <c r="F29" s="3"/>
      <c r="G29" s="3"/>
      <c r="H29" s="3"/>
      <c r="I29" s="3"/>
      <c r="J29" s="3"/>
      <c r="K29" s="3"/>
      <c r="L29" s="117"/>
      <c r="M29" s="117"/>
      <c r="N29" s="117"/>
      <c r="O29" s="117"/>
      <c r="P29" s="117"/>
      <c r="Q29" s="117"/>
      <c r="R29" s="117"/>
      <c r="S29" s="117"/>
      <c r="T29" s="36"/>
      <c r="U29" s="36"/>
      <c r="V29" s="36"/>
      <c r="W29" s="36"/>
      <c r="X29" s="36"/>
      <c r="Y29" s="36"/>
      <c r="Z29" s="36"/>
      <c r="AA29" s="36"/>
      <c r="AB29" s="3"/>
      <c r="AC29" s="3"/>
      <c r="AD29" s="3"/>
      <c r="AE29" s="3"/>
      <c r="AF29" s="3"/>
      <c r="AG29" s="3"/>
      <c r="AH29" s="3"/>
      <c r="AI29" s="3"/>
      <c r="AJ29" s="3"/>
      <c r="AK29" s="3"/>
      <c r="AL29" s="3"/>
      <c r="AM29" s="3"/>
      <c r="AN29" s="3"/>
      <c r="AO29" s="3"/>
      <c r="AP29" s="3"/>
      <c r="AQ29" s="3"/>
      <c r="AR29" s="3"/>
      <c r="AS29" s="3"/>
      <c r="AT29" s="36"/>
      <c r="AU29" s="36"/>
      <c r="AV29" s="36"/>
      <c r="AW29" s="36"/>
      <c r="AX29" s="36"/>
      <c r="AY29" s="113"/>
      <c r="AZ29" s="115"/>
      <c r="BA29" s="114"/>
      <c r="BB29" s="451" t="s">
        <v>231</v>
      </c>
      <c r="BC29" s="425">
        <v>1</v>
      </c>
      <c r="BD29" s="433">
        <v>1</v>
      </c>
      <c r="BE29" s="452" t="s">
        <v>376</v>
      </c>
      <c r="BF29" s="31"/>
      <c r="BG29" s="29"/>
    </row>
    <row r="30" spans="1:59" s="32" customFormat="1" ht="178.5" customHeight="1" x14ac:dyDescent="0.25">
      <c r="A30" s="29"/>
      <c r="B30" s="30"/>
      <c r="C30" s="290"/>
      <c r="D30" s="287" t="s">
        <v>156</v>
      </c>
      <c r="E30" s="288"/>
      <c r="F30" s="3"/>
      <c r="G30" s="3"/>
      <c r="H30" s="3"/>
      <c r="I30" s="3"/>
      <c r="J30" s="3"/>
      <c r="K30" s="3"/>
      <c r="L30" s="117"/>
      <c r="M30" s="117"/>
      <c r="N30" s="117"/>
      <c r="O30" s="117"/>
      <c r="P30" s="117"/>
      <c r="Q30" s="117"/>
      <c r="R30" s="117"/>
      <c r="S30" s="117"/>
      <c r="T30" s="36"/>
      <c r="U30" s="36"/>
      <c r="V30" s="36"/>
      <c r="W30" s="36"/>
      <c r="X30" s="36"/>
      <c r="Y30" s="36"/>
      <c r="Z30" s="36"/>
      <c r="AA30" s="36"/>
      <c r="AB30" s="3"/>
      <c r="AC30" s="3"/>
      <c r="AD30" s="3"/>
      <c r="AE30" s="3"/>
      <c r="AF30" s="3"/>
      <c r="AG30" s="3"/>
      <c r="AH30" s="3"/>
      <c r="AI30" s="3"/>
      <c r="AJ30" s="3"/>
      <c r="AK30" s="3"/>
      <c r="AL30" s="3"/>
      <c r="AM30" s="3"/>
      <c r="AN30" s="3"/>
      <c r="AO30" s="3"/>
      <c r="AP30" s="3"/>
      <c r="AQ30" s="3"/>
      <c r="AR30" s="3"/>
      <c r="AS30" s="3"/>
      <c r="AT30" s="36"/>
      <c r="AU30" s="36"/>
      <c r="AV30" s="36"/>
      <c r="AW30" s="36"/>
      <c r="AX30" s="36"/>
      <c r="AY30" s="80"/>
      <c r="AZ30" s="115"/>
      <c r="BA30" s="115"/>
      <c r="BB30" s="451"/>
      <c r="BC30" s="426"/>
      <c r="BD30" s="434"/>
      <c r="BE30" s="453"/>
      <c r="BF30" s="31"/>
      <c r="BG30" s="29"/>
    </row>
    <row r="31" spans="1:59" s="32" customFormat="1" ht="111.75" customHeight="1" x14ac:dyDescent="0.25">
      <c r="A31" s="29"/>
      <c r="B31" s="30"/>
      <c r="C31" s="62">
        <v>4</v>
      </c>
      <c r="D31" s="270" t="s">
        <v>159</v>
      </c>
      <c r="E31" s="271"/>
      <c r="F31" s="3"/>
      <c r="G31" s="3"/>
      <c r="H31" s="3"/>
      <c r="I31" s="3"/>
      <c r="J31" s="3"/>
      <c r="K31" s="3"/>
      <c r="L31" s="3"/>
      <c r="M31" s="3"/>
      <c r="N31" s="3"/>
      <c r="O31" s="3"/>
      <c r="P31" s="3"/>
      <c r="Q31" s="3"/>
      <c r="R31" s="3"/>
      <c r="S31" s="3"/>
      <c r="T31" s="3"/>
      <c r="U31" s="119"/>
      <c r="V31" s="119"/>
      <c r="W31" s="119"/>
      <c r="X31" s="119"/>
      <c r="Y31" s="119"/>
      <c r="Z31" s="119"/>
      <c r="AA31" s="36"/>
      <c r="AB31" s="36"/>
      <c r="AC31" s="36"/>
      <c r="AD31" s="36"/>
      <c r="AE31" s="36"/>
      <c r="AF31" s="36"/>
      <c r="AG31" s="36"/>
      <c r="AH31" s="72"/>
      <c r="AI31" s="72"/>
      <c r="AJ31" s="72"/>
      <c r="AK31" s="72"/>
      <c r="AL31" s="72"/>
      <c r="AM31" s="72"/>
      <c r="AN31" s="72"/>
      <c r="AO31" s="36"/>
      <c r="AP31" s="36"/>
      <c r="AQ31" s="36"/>
      <c r="AR31" s="36"/>
      <c r="AS31" s="36"/>
      <c r="AT31" s="3"/>
      <c r="AU31" s="3"/>
      <c r="AV31" s="3"/>
      <c r="AW31" s="3"/>
      <c r="AX31" s="3"/>
      <c r="AY31" s="3"/>
      <c r="AZ31" s="50"/>
      <c r="BA31" s="50"/>
      <c r="BB31" s="157" t="s">
        <v>232</v>
      </c>
      <c r="BC31" s="202">
        <v>0.67</v>
      </c>
      <c r="BD31" s="210">
        <v>0.67</v>
      </c>
      <c r="BE31" s="201" t="s">
        <v>333</v>
      </c>
      <c r="BF31" s="31"/>
      <c r="BG31" s="29"/>
    </row>
    <row r="32" spans="1:59" s="32" customFormat="1" ht="103.5" customHeight="1" x14ac:dyDescent="0.25">
      <c r="A32" s="29"/>
      <c r="B32" s="30"/>
      <c r="C32" s="62">
        <v>5</v>
      </c>
      <c r="D32" s="266" t="s">
        <v>161</v>
      </c>
      <c r="E32" s="267"/>
      <c r="F32" s="3"/>
      <c r="G32" s="3"/>
      <c r="H32" s="3"/>
      <c r="I32" s="3"/>
      <c r="J32" s="3"/>
      <c r="K32" s="3"/>
      <c r="L32" s="3"/>
      <c r="M32" s="3"/>
      <c r="N32" s="3"/>
      <c r="O32" s="3"/>
      <c r="P32" s="3"/>
      <c r="Q32" s="3"/>
      <c r="R32" s="3"/>
      <c r="S32" s="3"/>
      <c r="T32" s="36"/>
      <c r="U32" s="36"/>
      <c r="V32" s="36"/>
      <c r="W32" s="36"/>
      <c r="X32" s="36"/>
      <c r="Y32" s="36"/>
      <c r="Z32" s="36"/>
      <c r="AA32" s="36"/>
      <c r="AB32" s="36"/>
      <c r="AC32" s="36"/>
      <c r="AD32" s="36"/>
      <c r="AE32" s="36"/>
      <c r="AF32" s="121"/>
      <c r="AG32" s="121"/>
      <c r="AH32" s="126"/>
      <c r="AI32" s="126"/>
      <c r="AJ32" s="126"/>
      <c r="AK32" s="126"/>
      <c r="AL32" s="126"/>
      <c r="AM32" s="127"/>
      <c r="AN32" s="127"/>
      <c r="AO32" s="125"/>
      <c r="AP32" s="36"/>
      <c r="AQ32" s="36"/>
      <c r="AR32" s="36"/>
      <c r="AS32" s="36"/>
      <c r="AT32" s="3"/>
      <c r="AU32" s="3"/>
      <c r="AV32" s="3"/>
      <c r="AW32" s="3"/>
      <c r="AX32" s="3"/>
      <c r="AY32" s="3"/>
      <c r="AZ32" s="50"/>
      <c r="BA32" s="50"/>
      <c r="BB32" s="158" t="s">
        <v>327</v>
      </c>
      <c r="BC32" s="204">
        <v>0.33</v>
      </c>
      <c r="BD32" s="205">
        <v>0.33</v>
      </c>
      <c r="BE32" s="208" t="s">
        <v>322</v>
      </c>
      <c r="BF32" s="31"/>
      <c r="BG32" s="29"/>
    </row>
    <row r="33" spans="1:59" s="32" customFormat="1" ht="76.5" customHeight="1" x14ac:dyDescent="0.25">
      <c r="A33" s="29"/>
      <c r="B33" s="30"/>
      <c r="C33" s="62">
        <v>6</v>
      </c>
      <c r="D33" s="305" t="s">
        <v>209</v>
      </c>
      <c r="E33" s="306"/>
      <c r="F33" s="3"/>
      <c r="G33" s="3"/>
      <c r="H33" s="3"/>
      <c r="I33" s="3"/>
      <c r="J33" s="3"/>
      <c r="K33" s="3"/>
      <c r="L33" s="3"/>
      <c r="M33" s="3"/>
      <c r="N33" s="3"/>
      <c r="O33" s="3"/>
      <c r="P33" s="3"/>
      <c r="Q33" s="3"/>
      <c r="R33" s="3"/>
      <c r="S33" s="3"/>
      <c r="T33" s="3"/>
      <c r="U33" s="36"/>
      <c r="V33" s="36"/>
      <c r="W33" s="36"/>
      <c r="X33" s="36"/>
      <c r="Y33" s="36"/>
      <c r="Z33" s="3"/>
      <c r="AA33" s="3"/>
      <c r="AB33" s="3"/>
      <c r="AC33" s="3"/>
      <c r="AD33" s="3"/>
      <c r="AE33" s="3"/>
      <c r="AH33" s="128"/>
      <c r="AI33" s="129"/>
      <c r="AJ33" s="130"/>
      <c r="AK33" s="127"/>
      <c r="AL33" s="127"/>
      <c r="AM33" s="127"/>
      <c r="AN33" s="127"/>
      <c r="AO33" s="124"/>
      <c r="AP33" s="131"/>
      <c r="AQ33" s="132"/>
      <c r="AR33" s="132"/>
      <c r="AS33" s="132"/>
      <c r="AT33" s="132"/>
      <c r="AU33" s="132"/>
      <c r="AV33" s="132"/>
      <c r="AW33" s="64"/>
      <c r="AX33" s="64"/>
      <c r="AY33" s="64"/>
      <c r="AZ33" s="64"/>
      <c r="BA33" s="64"/>
      <c r="BB33" s="158" t="s">
        <v>318</v>
      </c>
      <c r="BC33" s="204">
        <v>0</v>
      </c>
      <c r="BD33" s="205">
        <v>0</v>
      </c>
      <c r="BE33" s="208" t="s">
        <v>323</v>
      </c>
      <c r="BF33" s="31"/>
      <c r="BG33" s="29"/>
    </row>
    <row r="34" spans="1:59" s="32" customFormat="1" ht="17.25" customHeight="1" x14ac:dyDescent="0.25">
      <c r="A34" s="29"/>
      <c r="B34" s="30"/>
      <c r="C34" s="18"/>
      <c r="D34" s="19"/>
      <c r="E34" s="19"/>
      <c r="F34" s="19"/>
      <c r="G34" s="19"/>
      <c r="H34" s="19"/>
      <c r="I34" s="19"/>
      <c r="J34" s="19"/>
      <c r="K34" s="19"/>
      <c r="L34" s="19"/>
      <c r="M34" s="19"/>
      <c r="N34" s="19"/>
      <c r="O34" s="19"/>
      <c r="P34" s="19"/>
      <c r="Q34" s="19"/>
      <c r="R34" s="19"/>
      <c r="S34" s="19"/>
      <c r="T34" s="19"/>
      <c r="U34" s="19"/>
      <c r="V34" s="19"/>
      <c r="W34" s="19"/>
      <c r="X34" s="19"/>
      <c r="Y34" s="19"/>
      <c r="Z34" s="19"/>
      <c r="AA34" s="19"/>
      <c r="AB34" s="19"/>
      <c r="AC34" s="19"/>
      <c r="AD34" s="19"/>
      <c r="AE34" s="19"/>
      <c r="AF34" s="19"/>
      <c r="AG34" s="19"/>
      <c r="AH34" s="122"/>
      <c r="AI34" s="123"/>
      <c r="AJ34" s="123"/>
      <c r="AK34" s="123"/>
      <c r="AL34" s="253"/>
      <c r="AM34" s="253"/>
      <c r="AN34" s="253"/>
      <c r="AO34" s="253"/>
      <c r="AP34" s="253"/>
      <c r="AQ34" s="253"/>
      <c r="AR34" s="253"/>
      <c r="AS34" s="253"/>
      <c r="AT34" s="253"/>
      <c r="AU34" s="253"/>
      <c r="AV34" s="253"/>
      <c r="AW34" s="253"/>
      <c r="AX34" s="253"/>
      <c r="AY34" s="253"/>
      <c r="AZ34" s="253"/>
      <c r="BA34" s="253"/>
      <c r="BB34" s="143" t="s">
        <v>212</v>
      </c>
      <c r="BC34" s="199">
        <f>SUM(BC27:BC33)/6</f>
        <v>0.55500000000000005</v>
      </c>
      <c r="BD34" s="200">
        <f>SUM(BD27:BD33)/6</f>
        <v>0.55500000000000005</v>
      </c>
      <c r="BE34" s="169" t="s">
        <v>213</v>
      </c>
      <c r="BF34" s="31"/>
      <c r="BG34" s="29"/>
    </row>
    <row r="35" spans="1:59" s="32" customFormat="1" ht="10.5" customHeight="1" x14ac:dyDescent="0.25">
      <c r="A35" s="29"/>
      <c r="B35" s="30"/>
      <c r="C35" s="141"/>
      <c r="D35" s="122"/>
      <c r="E35" s="122"/>
      <c r="F35" s="122"/>
      <c r="G35" s="122"/>
      <c r="H35" s="122"/>
      <c r="I35" s="122"/>
      <c r="J35" s="122"/>
      <c r="K35" s="122"/>
      <c r="L35" s="122"/>
      <c r="M35" s="122"/>
      <c r="N35" s="122"/>
      <c r="O35" s="122"/>
      <c r="P35" s="122"/>
      <c r="Q35" s="122"/>
      <c r="R35" s="122"/>
      <c r="S35" s="122"/>
      <c r="T35" s="122"/>
      <c r="U35" s="122"/>
      <c r="V35" s="122"/>
      <c r="W35" s="122"/>
      <c r="X35" s="122"/>
      <c r="Y35" s="122"/>
      <c r="Z35" s="122"/>
      <c r="AA35" s="122"/>
      <c r="AB35" s="122"/>
      <c r="AC35" s="122"/>
      <c r="AD35" s="122"/>
      <c r="AE35" s="122"/>
      <c r="AF35" s="122"/>
      <c r="AG35" s="122"/>
      <c r="AH35" s="122"/>
      <c r="AI35" s="122"/>
      <c r="AJ35" s="122"/>
      <c r="AK35" s="122"/>
      <c r="AL35" s="142"/>
      <c r="AM35" s="142"/>
      <c r="AN35" s="142"/>
      <c r="AO35" s="142"/>
      <c r="AP35" s="142"/>
      <c r="AQ35" s="142"/>
      <c r="AR35" s="142"/>
      <c r="AS35" s="142"/>
      <c r="AT35" s="142"/>
      <c r="AU35" s="142"/>
      <c r="AV35" s="142"/>
      <c r="AW35" s="142"/>
      <c r="AX35" s="142"/>
      <c r="AY35" s="142"/>
      <c r="AZ35" s="142"/>
      <c r="BA35" s="142"/>
      <c r="BB35" s="139"/>
      <c r="BC35" s="139"/>
      <c r="BD35" s="139"/>
      <c r="BE35" s="169"/>
      <c r="BF35" s="31"/>
      <c r="BG35" s="29"/>
    </row>
    <row r="36" spans="1:59" s="32" customFormat="1" ht="17.25" customHeight="1" x14ac:dyDescent="0.25">
      <c r="A36" s="29"/>
      <c r="B36" s="30"/>
      <c r="C36" s="254" t="s">
        <v>47</v>
      </c>
      <c r="D36" s="255"/>
      <c r="E36" s="255"/>
      <c r="F36" s="255"/>
      <c r="G36" s="255"/>
      <c r="H36" s="255"/>
      <c r="I36" s="255"/>
      <c r="J36" s="255"/>
      <c r="K36" s="255"/>
      <c r="L36" s="255"/>
      <c r="M36" s="255"/>
      <c r="N36" s="255"/>
      <c r="O36" s="255"/>
      <c r="P36" s="255"/>
      <c r="Q36" s="255"/>
      <c r="R36" s="255"/>
      <c r="S36" s="255"/>
      <c r="T36" s="255"/>
      <c r="U36" s="255"/>
      <c r="V36" s="255"/>
      <c r="W36" s="255"/>
      <c r="X36" s="255"/>
      <c r="Y36" s="255"/>
      <c r="Z36" s="255"/>
      <c r="AA36" s="255"/>
      <c r="AB36" s="255"/>
      <c r="AC36" s="255"/>
      <c r="AD36" s="255"/>
      <c r="AE36" s="255"/>
      <c r="AF36" s="255"/>
      <c r="AG36" s="255"/>
      <c r="AH36" s="255"/>
      <c r="AI36" s="255"/>
      <c r="AJ36" s="255"/>
      <c r="AK36" s="255"/>
      <c r="AL36" s="255"/>
      <c r="AM36" s="255"/>
      <c r="AN36" s="255"/>
      <c r="AO36" s="255"/>
      <c r="AP36" s="255"/>
      <c r="AQ36" s="255"/>
      <c r="AR36" s="255"/>
      <c r="AS36" s="255"/>
      <c r="AT36" s="255"/>
      <c r="AU36" s="255"/>
      <c r="AV36" s="255"/>
      <c r="AW36" s="255"/>
      <c r="AX36" s="255"/>
      <c r="AY36" s="255"/>
      <c r="AZ36" s="255"/>
      <c r="BA36" s="255"/>
      <c r="BB36" s="255"/>
      <c r="BC36" s="259"/>
      <c r="BD36" s="259"/>
      <c r="BE36" s="260"/>
      <c r="BF36" s="31"/>
      <c r="BG36" s="29"/>
    </row>
    <row r="37" spans="1:59" s="32" customFormat="1" ht="283.5" customHeight="1" x14ac:dyDescent="0.25">
      <c r="A37" s="29"/>
      <c r="B37" s="30"/>
      <c r="C37" s="1">
        <v>1</v>
      </c>
      <c r="D37" s="307" t="s">
        <v>120</v>
      </c>
      <c r="E37" s="308"/>
      <c r="F37" s="3"/>
      <c r="G37" s="36"/>
      <c r="H37" s="36"/>
      <c r="I37" s="36"/>
      <c r="J37" s="36"/>
      <c r="K37" s="102"/>
      <c r="L37" s="102"/>
      <c r="M37" s="102"/>
      <c r="N37" s="102"/>
      <c r="O37" s="102"/>
      <c r="P37" s="36"/>
      <c r="Q37" s="36"/>
      <c r="R37" s="36"/>
      <c r="S37" s="36"/>
      <c r="T37" s="36"/>
      <c r="U37" s="36"/>
      <c r="V37" s="102"/>
      <c r="W37" s="102"/>
      <c r="X37" s="36"/>
      <c r="Y37" s="36"/>
      <c r="Z37" s="36"/>
      <c r="AA37" s="36"/>
      <c r="AB37" s="36"/>
      <c r="AC37" s="36"/>
      <c r="AD37" s="102"/>
      <c r="AE37" s="102"/>
      <c r="AF37" s="102"/>
      <c r="AG37" s="102"/>
      <c r="AH37" s="102"/>
      <c r="AI37" s="102"/>
      <c r="AJ37" s="36"/>
      <c r="AK37" s="36"/>
      <c r="AL37" s="36"/>
      <c r="AM37" s="36"/>
      <c r="AN37" s="36"/>
      <c r="AO37" s="36"/>
      <c r="AP37" s="102"/>
      <c r="AQ37" s="102"/>
      <c r="AR37" s="102"/>
      <c r="AS37" s="102"/>
      <c r="AT37" s="36"/>
      <c r="AU37" s="36"/>
      <c r="AV37" s="36"/>
      <c r="AW37" s="36"/>
      <c r="AX37" s="36"/>
      <c r="AY37" s="36"/>
      <c r="AZ37" s="3"/>
      <c r="BA37" s="3"/>
      <c r="BB37" s="149" t="s">
        <v>216</v>
      </c>
      <c r="BC37" s="223">
        <v>0.33</v>
      </c>
      <c r="BD37" s="224">
        <v>0.33</v>
      </c>
      <c r="BE37" s="172" t="s">
        <v>328</v>
      </c>
      <c r="BF37" s="31"/>
      <c r="BG37" s="29"/>
    </row>
    <row r="38" spans="1:59" s="32" customFormat="1" ht="298.5" customHeight="1" x14ac:dyDescent="0.25">
      <c r="A38" s="29"/>
      <c r="B38" s="30"/>
      <c r="C38" s="1">
        <v>2</v>
      </c>
      <c r="D38" s="278" t="s">
        <v>121</v>
      </c>
      <c r="E38" s="279"/>
      <c r="F38" s="3"/>
      <c r="G38" s="36"/>
      <c r="H38" s="36"/>
      <c r="I38" s="36"/>
      <c r="J38" s="36"/>
      <c r="K38" s="36"/>
      <c r="L38" s="36"/>
      <c r="M38" s="36"/>
      <c r="N38" s="36"/>
      <c r="O38" s="36"/>
      <c r="P38" s="36"/>
      <c r="Q38" s="36"/>
      <c r="R38" s="54"/>
      <c r="S38" s="54"/>
      <c r="T38" s="54"/>
      <c r="U38" s="54"/>
      <c r="V38" s="54"/>
      <c r="W38" s="36"/>
      <c r="X38" s="36"/>
      <c r="Y38" s="36"/>
      <c r="Z38" s="36"/>
      <c r="AA38" s="36"/>
      <c r="AB38" s="36"/>
      <c r="AC38" s="36"/>
      <c r="AD38" s="54"/>
      <c r="AE38" s="54"/>
      <c r="AF38" s="54"/>
      <c r="AG38" s="54"/>
      <c r="AH38" s="54"/>
      <c r="AI38" s="54"/>
      <c r="AJ38" s="36"/>
      <c r="AK38" s="36"/>
      <c r="AL38" s="36"/>
      <c r="AM38" s="36"/>
      <c r="AN38" s="36"/>
      <c r="AO38" s="36"/>
      <c r="AP38" s="54"/>
      <c r="AQ38" s="54"/>
      <c r="AR38" s="54"/>
      <c r="AS38" s="54"/>
      <c r="AT38" s="36"/>
      <c r="AU38" s="36"/>
      <c r="AV38" s="36"/>
      <c r="AW38" s="36"/>
      <c r="AX38" s="36"/>
      <c r="AY38" s="36"/>
      <c r="AZ38" s="3"/>
      <c r="BA38" s="3"/>
      <c r="BB38" s="150" t="s">
        <v>217</v>
      </c>
      <c r="BC38" s="216">
        <v>0.67</v>
      </c>
      <c r="BD38" s="225">
        <v>0.67</v>
      </c>
      <c r="BE38" s="172" t="s">
        <v>365</v>
      </c>
      <c r="BF38" s="31"/>
      <c r="BG38" s="29"/>
    </row>
    <row r="39" spans="1:59" s="32" customFormat="1" ht="107.25" customHeight="1" x14ac:dyDescent="0.25">
      <c r="A39" s="29"/>
      <c r="B39" s="30"/>
      <c r="C39" s="1">
        <v>3</v>
      </c>
      <c r="D39" s="281" t="s">
        <v>48</v>
      </c>
      <c r="E39" s="282"/>
      <c r="F39" s="3"/>
      <c r="G39" s="36"/>
      <c r="H39" s="36"/>
      <c r="I39" s="36"/>
      <c r="J39" s="36"/>
      <c r="K39" s="55"/>
      <c r="L39" s="33"/>
      <c r="M39" s="36"/>
      <c r="N39" s="36"/>
      <c r="O39" s="36"/>
      <c r="P39" s="36"/>
      <c r="Q39" s="36"/>
      <c r="R39" s="36"/>
      <c r="S39" s="36"/>
      <c r="T39" s="36"/>
      <c r="U39" s="36"/>
      <c r="V39" s="36"/>
      <c r="W39" s="36"/>
      <c r="X39" s="36"/>
      <c r="Y39" s="36"/>
      <c r="Z39" s="36"/>
      <c r="AA39" s="36"/>
      <c r="AB39" s="36"/>
      <c r="AC39" s="36"/>
      <c r="AD39" s="36"/>
      <c r="AE39" s="36"/>
      <c r="AF39" s="36"/>
      <c r="AG39" s="36"/>
      <c r="AH39" s="36"/>
      <c r="AI39" s="36"/>
      <c r="AJ39" s="36"/>
      <c r="AK39" s="36"/>
      <c r="AL39" s="36"/>
      <c r="AM39" s="36"/>
      <c r="AN39" s="36"/>
      <c r="AO39" s="36"/>
      <c r="AP39" s="36"/>
      <c r="AQ39" s="36"/>
      <c r="AR39" s="36"/>
      <c r="AS39" s="36"/>
      <c r="AT39" s="36"/>
      <c r="AU39" s="36"/>
      <c r="AV39" s="36"/>
      <c r="AW39" s="36"/>
      <c r="AX39" s="36"/>
      <c r="AY39" s="36"/>
      <c r="AZ39" s="3"/>
      <c r="BA39" s="3"/>
      <c r="BB39" s="151" t="s">
        <v>218</v>
      </c>
      <c r="BC39" s="197">
        <v>1</v>
      </c>
      <c r="BD39" s="218">
        <v>1</v>
      </c>
      <c r="BE39" s="172" t="s">
        <v>329</v>
      </c>
      <c r="BF39" s="31"/>
      <c r="BG39" s="29"/>
    </row>
    <row r="40" spans="1:59" s="32" customFormat="1" ht="120" customHeight="1" x14ac:dyDescent="0.25">
      <c r="A40" s="29"/>
      <c r="B40" s="30"/>
      <c r="C40" s="1">
        <v>4</v>
      </c>
      <c r="D40" s="302" t="s">
        <v>51</v>
      </c>
      <c r="E40" s="303"/>
      <c r="F40" s="3"/>
      <c r="G40" s="3"/>
      <c r="H40" s="3"/>
      <c r="I40" s="34"/>
      <c r="J40" s="3"/>
      <c r="K40" s="3"/>
      <c r="L40" s="36"/>
      <c r="M40" s="3"/>
      <c r="N40" s="3"/>
      <c r="O40" s="3"/>
      <c r="P40" s="3"/>
      <c r="Q40" s="3"/>
      <c r="R40" s="3"/>
      <c r="S40" s="3"/>
      <c r="T40" s="3"/>
      <c r="U40" s="36"/>
      <c r="V40" s="3"/>
      <c r="W40" s="3"/>
      <c r="X40" s="3"/>
      <c r="Y40" s="34"/>
      <c r="Z40" s="3"/>
      <c r="AA40" s="3"/>
      <c r="AB40" s="3"/>
      <c r="AC40" s="3"/>
      <c r="AD40" s="3"/>
      <c r="AE40" s="3"/>
      <c r="AF40" s="3"/>
      <c r="AG40" s="36"/>
      <c r="AH40" s="3"/>
      <c r="AI40" s="3"/>
      <c r="AJ40" s="3"/>
      <c r="AK40" s="34"/>
      <c r="AL40" s="3"/>
      <c r="AM40" s="3"/>
      <c r="AN40" s="3"/>
      <c r="AO40" s="3"/>
      <c r="AP40" s="3"/>
      <c r="AQ40" s="3"/>
      <c r="AR40" s="3"/>
      <c r="AS40" s="3"/>
      <c r="AT40" s="3"/>
      <c r="AU40" s="3"/>
      <c r="AV40" s="3"/>
      <c r="AW40" s="34"/>
      <c r="AX40" s="3"/>
      <c r="AY40" s="3"/>
      <c r="AZ40" s="3"/>
      <c r="BA40" s="3"/>
      <c r="BB40" s="151" t="s">
        <v>218</v>
      </c>
      <c r="BC40" s="197">
        <v>0.33</v>
      </c>
      <c r="BD40" s="218">
        <v>0.33</v>
      </c>
      <c r="BE40" s="172" t="s">
        <v>330</v>
      </c>
      <c r="BF40" s="31"/>
      <c r="BG40" s="29"/>
    </row>
    <row r="41" spans="1:59" s="32" customFormat="1" ht="106.5" customHeight="1" x14ac:dyDescent="0.25">
      <c r="A41" s="29"/>
      <c r="B41" s="30"/>
      <c r="C41" s="1">
        <v>5</v>
      </c>
      <c r="D41" s="309" t="s">
        <v>52</v>
      </c>
      <c r="E41" s="310"/>
      <c r="F41" s="103"/>
      <c r="G41" s="53"/>
      <c r="H41" s="3"/>
      <c r="I41" s="3"/>
      <c r="J41" s="35"/>
      <c r="K41" s="3"/>
      <c r="L41" s="3"/>
      <c r="M41" s="3"/>
      <c r="N41" s="35"/>
      <c r="O41" s="3"/>
      <c r="P41" s="3"/>
      <c r="Q41" s="3"/>
      <c r="R41" s="34"/>
      <c r="S41" s="3"/>
      <c r="T41" s="3"/>
      <c r="U41" s="3"/>
      <c r="V41" s="34"/>
      <c r="W41" s="3"/>
      <c r="X41" s="3"/>
      <c r="Y41" s="3"/>
      <c r="Z41" s="34"/>
      <c r="AA41" s="3"/>
      <c r="AB41" s="3"/>
      <c r="AC41" s="3"/>
      <c r="AD41" s="34"/>
      <c r="AE41" s="3"/>
      <c r="AF41" s="3"/>
      <c r="AG41" s="3"/>
      <c r="AH41" s="34"/>
      <c r="AI41" s="3"/>
      <c r="AJ41" s="3"/>
      <c r="AK41" s="3"/>
      <c r="AL41" s="34"/>
      <c r="AM41" s="3"/>
      <c r="AN41" s="3"/>
      <c r="AO41" s="3"/>
      <c r="AP41" s="34"/>
      <c r="AQ41" s="3"/>
      <c r="AR41" s="3"/>
      <c r="AS41" s="3"/>
      <c r="AT41" s="34"/>
      <c r="AU41" s="3"/>
      <c r="AV41" s="3"/>
      <c r="AW41" s="3"/>
      <c r="AX41" s="34"/>
      <c r="AY41" s="3"/>
      <c r="AZ41" s="3"/>
      <c r="BA41" s="3"/>
      <c r="BB41" s="151" t="s">
        <v>216</v>
      </c>
      <c r="BC41" s="217">
        <v>0.67</v>
      </c>
      <c r="BD41" s="219">
        <v>0.67</v>
      </c>
      <c r="BE41" s="172" t="s">
        <v>331</v>
      </c>
      <c r="BF41" s="31"/>
      <c r="BG41" s="29"/>
    </row>
    <row r="42" spans="1:59" s="32" customFormat="1" ht="97.5" customHeight="1" x14ac:dyDescent="0.25">
      <c r="A42" s="29"/>
      <c r="B42" s="30"/>
      <c r="C42" s="1">
        <v>6</v>
      </c>
      <c r="D42" s="283" t="s">
        <v>54</v>
      </c>
      <c r="E42" s="284"/>
      <c r="F42" s="104"/>
      <c r="G42" s="102"/>
      <c r="H42" s="102"/>
      <c r="I42" s="102"/>
      <c r="J42" s="102"/>
      <c r="K42" s="102"/>
      <c r="L42" s="102"/>
      <c r="M42" s="102"/>
      <c r="N42" s="102"/>
      <c r="O42" s="102"/>
      <c r="P42" s="102"/>
      <c r="Q42" s="3"/>
      <c r="R42" s="3"/>
      <c r="S42" s="3"/>
      <c r="T42" s="3"/>
      <c r="U42" s="3"/>
      <c r="V42" s="3"/>
      <c r="W42" s="3"/>
      <c r="X42" s="3"/>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152" t="s">
        <v>219</v>
      </c>
      <c r="BC42" s="197">
        <v>1</v>
      </c>
      <c r="BD42" s="198">
        <v>1</v>
      </c>
      <c r="BE42" s="166" t="s">
        <v>352</v>
      </c>
      <c r="BF42" s="31"/>
      <c r="BG42" s="29"/>
    </row>
    <row r="43" spans="1:59" s="32" customFormat="1" ht="90" customHeight="1" x14ac:dyDescent="0.25">
      <c r="A43" s="29"/>
      <c r="B43" s="30"/>
      <c r="C43" s="1">
        <v>7</v>
      </c>
      <c r="D43" s="285" t="s">
        <v>56</v>
      </c>
      <c r="E43" s="286"/>
      <c r="F43" s="3"/>
      <c r="G43" s="3"/>
      <c r="H43" s="3"/>
      <c r="I43" s="3"/>
      <c r="J43" s="3"/>
      <c r="K43" s="3"/>
      <c r="L43" s="3"/>
      <c r="M43" s="3"/>
      <c r="N43" s="3"/>
      <c r="O43" s="3"/>
      <c r="P43" s="36"/>
      <c r="Q43" s="36"/>
      <c r="R43" s="36"/>
      <c r="S43" s="3"/>
      <c r="T43" s="3"/>
      <c r="U43" s="3"/>
      <c r="V43" s="3"/>
      <c r="W43" s="3"/>
      <c r="X43" s="3"/>
      <c r="Y43" s="3"/>
      <c r="Z43" s="54"/>
      <c r="AA43" s="54"/>
      <c r="AB43" s="54"/>
      <c r="AC43" s="54"/>
      <c r="AD43" s="54"/>
      <c r="AE43" s="54"/>
      <c r="AF43" s="54"/>
      <c r="AG43" s="54"/>
      <c r="AH43" s="3"/>
      <c r="AI43" s="3"/>
      <c r="AJ43" s="3"/>
      <c r="AK43" s="3"/>
      <c r="AL43" s="3"/>
      <c r="AM43" s="3"/>
      <c r="AN43" s="3"/>
      <c r="AO43" s="3"/>
      <c r="AP43" s="3"/>
      <c r="AQ43" s="3"/>
      <c r="AR43" s="3"/>
      <c r="AS43" s="3"/>
      <c r="AT43" s="3"/>
      <c r="AU43" s="3"/>
      <c r="AV43" s="3"/>
      <c r="AW43" s="3"/>
      <c r="AX43" s="3"/>
      <c r="AY43" s="3"/>
      <c r="AZ43" s="3"/>
      <c r="BA43" s="3"/>
      <c r="BB43" s="151" t="s">
        <v>220</v>
      </c>
      <c r="BC43" s="197">
        <v>0.67</v>
      </c>
      <c r="BD43" s="198">
        <v>0.67</v>
      </c>
      <c r="BE43" s="178" t="s">
        <v>366</v>
      </c>
      <c r="BF43" s="31"/>
      <c r="BG43" s="29"/>
    </row>
    <row r="44" spans="1:59" s="32" customFormat="1" ht="96" customHeight="1" x14ac:dyDescent="0.25">
      <c r="A44" s="29"/>
      <c r="B44" s="30"/>
      <c r="C44" s="1">
        <v>8</v>
      </c>
      <c r="D44" s="366" t="s">
        <v>58</v>
      </c>
      <c r="E44" s="367"/>
      <c r="F44" s="3"/>
      <c r="G44" s="3"/>
      <c r="H44" s="37"/>
      <c r="I44" s="37"/>
      <c r="J44" s="3"/>
      <c r="K44" s="3"/>
      <c r="L44" s="3"/>
      <c r="M44" s="3"/>
      <c r="N44" s="3"/>
      <c r="O44" s="3"/>
      <c r="P44" s="3"/>
      <c r="Q44" s="3"/>
      <c r="R44" s="3"/>
      <c r="S44" s="3"/>
      <c r="T44" s="3"/>
      <c r="U44" s="3"/>
      <c r="V44" s="3"/>
      <c r="W44" s="3"/>
      <c r="X44" s="3"/>
      <c r="Y44" s="3"/>
      <c r="Z44" s="3"/>
      <c r="AA44" s="3"/>
      <c r="AB44" s="3"/>
      <c r="AC44" s="3"/>
      <c r="AD44" s="36"/>
      <c r="AE44" s="36"/>
      <c r="AF44" s="37"/>
      <c r="AG44" s="37"/>
      <c r="AH44" s="3"/>
      <c r="AI44" s="3"/>
      <c r="AJ44" s="3"/>
      <c r="AK44" s="3"/>
      <c r="AL44" s="3"/>
      <c r="AM44" s="3"/>
      <c r="AN44" s="3"/>
      <c r="AO44" s="3"/>
      <c r="AP44" s="3"/>
      <c r="AQ44" s="3"/>
      <c r="AR44" s="3"/>
      <c r="AS44" s="3"/>
      <c r="AT44" s="3"/>
      <c r="AU44" s="3"/>
      <c r="AV44" s="3"/>
      <c r="AW44" s="3"/>
      <c r="AX44" s="3"/>
      <c r="AY44" s="3"/>
      <c r="AZ44" s="3"/>
      <c r="BA44" s="3"/>
      <c r="BB44" s="151" t="s">
        <v>221</v>
      </c>
      <c r="BC44" s="197">
        <v>0.67</v>
      </c>
      <c r="BD44" s="198">
        <v>0.67</v>
      </c>
      <c r="BE44" s="178" t="s">
        <v>367</v>
      </c>
      <c r="BF44" s="31"/>
      <c r="BG44" s="29"/>
    </row>
    <row r="45" spans="1:59" s="32" customFormat="1" ht="84" customHeight="1" x14ac:dyDescent="0.25">
      <c r="A45" s="29"/>
      <c r="B45" s="30"/>
      <c r="C45" s="1">
        <v>9</v>
      </c>
      <c r="D45" s="368" t="s">
        <v>60</v>
      </c>
      <c r="E45" s="303"/>
      <c r="F45" s="3"/>
      <c r="G45" s="34"/>
      <c r="H45" s="3"/>
      <c r="I45" s="3"/>
      <c r="J45" s="3"/>
      <c r="K45" s="36"/>
      <c r="L45" s="3"/>
      <c r="M45" s="3"/>
      <c r="N45" s="3"/>
      <c r="O45" s="3"/>
      <c r="P45" s="3"/>
      <c r="Q45" s="3"/>
      <c r="R45" s="3"/>
      <c r="S45" s="3"/>
      <c r="T45" s="3"/>
      <c r="U45" s="3"/>
      <c r="V45" s="3"/>
      <c r="W45" s="34"/>
      <c r="X45" s="3"/>
      <c r="Y45" s="3"/>
      <c r="Z45" s="3"/>
      <c r="AA45" s="3"/>
      <c r="AB45" s="3"/>
      <c r="AC45" s="3"/>
      <c r="AD45" s="3"/>
      <c r="AE45" s="3"/>
      <c r="AF45" s="3"/>
      <c r="AG45" s="3"/>
      <c r="AH45" s="3"/>
      <c r="AI45" s="3"/>
      <c r="AJ45" s="3"/>
      <c r="AK45" s="3"/>
      <c r="AL45" s="3"/>
      <c r="AM45" s="34"/>
      <c r="AN45" s="3"/>
      <c r="AO45" s="3"/>
      <c r="AP45" s="3"/>
      <c r="AQ45" s="3"/>
      <c r="AR45" s="3"/>
      <c r="AS45" s="3"/>
      <c r="AT45" s="3"/>
      <c r="AU45" s="3"/>
      <c r="AV45" s="3"/>
      <c r="AW45" s="3"/>
      <c r="AX45" s="3"/>
      <c r="AY45" s="3"/>
      <c r="AZ45" s="3"/>
      <c r="BA45" s="3"/>
      <c r="BB45" s="151" t="s">
        <v>222</v>
      </c>
      <c r="BC45" s="197">
        <v>0.67</v>
      </c>
      <c r="BD45" s="198">
        <v>0.67</v>
      </c>
      <c r="BE45" s="178" t="s">
        <v>336</v>
      </c>
      <c r="BF45" s="31"/>
      <c r="BG45" s="29"/>
    </row>
    <row r="46" spans="1:59" s="32" customFormat="1" ht="78" customHeight="1" x14ac:dyDescent="0.25">
      <c r="A46" s="29"/>
      <c r="B46" s="30"/>
      <c r="C46" s="1">
        <v>10</v>
      </c>
      <c r="D46" s="309" t="s">
        <v>63</v>
      </c>
      <c r="E46" s="364"/>
      <c r="F46" s="3"/>
      <c r="G46" s="3"/>
      <c r="H46" s="3"/>
      <c r="I46" s="35"/>
      <c r="J46" s="3"/>
      <c r="K46" s="3"/>
      <c r="L46" s="3"/>
      <c r="M46" s="3"/>
      <c r="N46" s="3"/>
      <c r="O46" s="3"/>
      <c r="P46" s="3"/>
      <c r="Q46" s="3"/>
      <c r="R46" s="3"/>
      <c r="S46" s="3"/>
      <c r="T46" s="3"/>
      <c r="U46" s="35"/>
      <c r="V46" s="3"/>
      <c r="W46" s="3"/>
      <c r="X46" s="3"/>
      <c r="Y46" s="3"/>
      <c r="Z46" s="3"/>
      <c r="AA46" s="3"/>
      <c r="AB46" s="3"/>
      <c r="AC46" s="3"/>
      <c r="AD46" s="3"/>
      <c r="AE46" s="3"/>
      <c r="AF46" s="3"/>
      <c r="AG46" s="35"/>
      <c r="AH46" s="3"/>
      <c r="AI46" s="3"/>
      <c r="AJ46" s="3"/>
      <c r="AK46" s="3"/>
      <c r="AL46" s="3"/>
      <c r="AM46" s="3"/>
      <c r="AN46" s="3"/>
      <c r="AO46" s="3"/>
      <c r="AP46" s="3"/>
      <c r="AQ46" s="3"/>
      <c r="AR46" s="3"/>
      <c r="AS46" s="35"/>
      <c r="AT46" s="36"/>
      <c r="AU46" s="3"/>
      <c r="AV46" s="3"/>
      <c r="AW46" s="3"/>
      <c r="AX46" s="3"/>
      <c r="AY46" s="3"/>
      <c r="AZ46" s="3"/>
      <c r="BA46" s="3"/>
      <c r="BB46" s="151" t="s">
        <v>312</v>
      </c>
      <c r="BC46" s="197">
        <v>1</v>
      </c>
      <c r="BD46" s="198">
        <v>1</v>
      </c>
      <c r="BE46" s="213" t="s">
        <v>324</v>
      </c>
      <c r="BF46" s="31"/>
      <c r="BG46" s="29"/>
    </row>
    <row r="47" spans="1:59" s="32" customFormat="1" ht="78" customHeight="1" x14ac:dyDescent="0.25">
      <c r="A47" s="29"/>
      <c r="B47" s="30"/>
      <c r="C47" s="1">
        <v>11</v>
      </c>
      <c r="D47" s="283" t="s">
        <v>64</v>
      </c>
      <c r="E47" s="284"/>
      <c r="F47" s="3"/>
      <c r="G47" s="3"/>
      <c r="H47" s="3"/>
      <c r="I47" s="3"/>
      <c r="J47" s="3"/>
      <c r="K47" s="3"/>
      <c r="L47" s="102"/>
      <c r="M47" s="102"/>
      <c r="N47" s="3"/>
      <c r="O47" s="3"/>
      <c r="P47" s="3"/>
      <c r="Q47" s="3"/>
      <c r="R47" s="3"/>
      <c r="S47" s="3"/>
      <c r="T47" s="3"/>
      <c r="U47" s="3"/>
      <c r="V47" s="3"/>
      <c r="W47" s="3"/>
      <c r="X47" s="3"/>
      <c r="Y47" s="3"/>
      <c r="Z47" s="3"/>
      <c r="AA47" s="3"/>
      <c r="AB47" s="3"/>
      <c r="AC47" s="3"/>
      <c r="AD47" s="3"/>
      <c r="AE47" s="3"/>
      <c r="AF47" s="3"/>
      <c r="AG47" s="3"/>
      <c r="AH47" s="3"/>
      <c r="AI47" s="3"/>
      <c r="AJ47" s="3"/>
      <c r="AK47" s="3"/>
      <c r="AL47" s="3"/>
      <c r="AM47" s="3"/>
      <c r="AN47" s="3"/>
      <c r="AO47" s="3"/>
      <c r="AP47" s="3"/>
      <c r="AQ47" s="3"/>
      <c r="AR47" s="3"/>
      <c r="AS47" s="3"/>
      <c r="AT47" s="3"/>
      <c r="AU47" s="3"/>
      <c r="AV47" s="3"/>
      <c r="AW47" s="3"/>
      <c r="AX47" s="3"/>
      <c r="AY47" s="3"/>
      <c r="AZ47" s="3"/>
      <c r="BA47" s="3"/>
      <c r="BB47" s="153" t="s">
        <v>223</v>
      </c>
      <c r="BC47" s="197">
        <v>1</v>
      </c>
      <c r="BD47" s="198">
        <v>1</v>
      </c>
      <c r="BE47" s="178" t="s">
        <v>362</v>
      </c>
      <c r="BF47" s="31"/>
      <c r="BG47" s="29"/>
    </row>
    <row r="48" spans="1:59" s="32" customFormat="1" ht="71.25" customHeight="1" x14ac:dyDescent="0.25">
      <c r="A48" s="29"/>
      <c r="B48" s="30"/>
      <c r="C48" s="1">
        <v>12</v>
      </c>
      <c r="D48" s="285" t="s">
        <v>65</v>
      </c>
      <c r="E48" s="286"/>
      <c r="F48" s="3"/>
      <c r="G48" s="3"/>
      <c r="H48" s="3"/>
      <c r="I48" s="3"/>
      <c r="J48" s="3"/>
      <c r="K48" s="3"/>
      <c r="L48" s="3"/>
      <c r="M48" s="3"/>
      <c r="N48" s="3"/>
      <c r="O48" s="3"/>
      <c r="P48" s="3"/>
      <c r="Q48" s="36"/>
      <c r="R48" s="36"/>
      <c r="S48" s="54"/>
      <c r="T48" s="3"/>
      <c r="U48" s="3"/>
      <c r="V48" s="3"/>
      <c r="W48" s="3"/>
      <c r="X48" s="3"/>
      <c r="Y48" s="3"/>
      <c r="Z48" s="3"/>
      <c r="AA48" s="36"/>
      <c r="AB48" s="3"/>
      <c r="AC48" s="3"/>
      <c r="AD48" s="54"/>
      <c r="AE48" s="3"/>
      <c r="AF48" s="3"/>
      <c r="AG48" s="3"/>
      <c r="AH48" s="3"/>
      <c r="AI48" s="3"/>
      <c r="AJ48" s="3"/>
      <c r="AK48" s="3"/>
      <c r="AL48" s="3"/>
      <c r="AM48" s="3"/>
      <c r="AN48" s="3"/>
      <c r="AO48" s="3"/>
      <c r="AP48" s="105"/>
      <c r="AQ48" s="3"/>
      <c r="AR48" s="3"/>
      <c r="AS48" s="3"/>
      <c r="AT48" s="3"/>
      <c r="AU48" s="3"/>
      <c r="AV48" s="3"/>
      <c r="AW48" s="36"/>
      <c r="AX48" s="3"/>
      <c r="AY48" s="3"/>
      <c r="AZ48" s="3"/>
      <c r="BA48" s="3"/>
      <c r="BB48" s="151" t="s">
        <v>224</v>
      </c>
      <c r="BC48" s="217">
        <v>0.67</v>
      </c>
      <c r="BD48" s="219">
        <v>0.67</v>
      </c>
      <c r="BE48" s="211" t="s">
        <v>363</v>
      </c>
      <c r="BF48" s="31"/>
      <c r="BG48" s="29"/>
    </row>
    <row r="49" spans="1:59" s="32" customFormat="1" ht="167.25" customHeight="1" x14ac:dyDescent="0.25">
      <c r="A49" s="29"/>
      <c r="B49" s="30"/>
      <c r="C49" s="1">
        <v>13</v>
      </c>
      <c r="D49" s="376" t="s">
        <v>66</v>
      </c>
      <c r="E49" s="367"/>
      <c r="F49" s="3"/>
      <c r="G49" s="3"/>
      <c r="H49" s="3"/>
      <c r="I49" s="37"/>
      <c r="J49" s="3"/>
      <c r="K49" s="3"/>
      <c r="L49" s="3"/>
      <c r="M49" s="3"/>
      <c r="N49" s="3"/>
      <c r="O49" s="3"/>
      <c r="P49" s="3"/>
      <c r="Q49" s="3"/>
      <c r="R49" s="37"/>
      <c r="S49" s="3"/>
      <c r="T49" s="3"/>
      <c r="U49" s="3"/>
      <c r="V49" s="3"/>
      <c r="W49" s="3"/>
      <c r="X49" s="3"/>
      <c r="Y49" s="3"/>
      <c r="Z49" s="36"/>
      <c r="AA49" s="3"/>
      <c r="AB49" s="3"/>
      <c r="AC49" s="3"/>
      <c r="AD49" s="37"/>
      <c r="AE49" s="3"/>
      <c r="AF49" s="3"/>
      <c r="AG49" s="3"/>
      <c r="AH49" s="3"/>
      <c r="AI49" s="3"/>
      <c r="AJ49" s="3"/>
      <c r="AK49" s="3"/>
      <c r="AL49" s="3"/>
      <c r="AM49" s="3"/>
      <c r="AN49" s="36"/>
      <c r="AO49" s="36"/>
      <c r="AP49" s="37"/>
      <c r="AQ49" s="3"/>
      <c r="AR49" s="3"/>
      <c r="AS49" s="3"/>
      <c r="AT49" s="3"/>
      <c r="AU49" s="3"/>
      <c r="AV49" s="3"/>
      <c r="AW49" s="3"/>
      <c r="AX49" s="36"/>
      <c r="AY49" s="36"/>
      <c r="AZ49" s="3"/>
      <c r="BA49" s="3"/>
      <c r="BB49" s="152" t="s">
        <v>225</v>
      </c>
      <c r="BC49" s="197">
        <v>0.67</v>
      </c>
      <c r="BD49" s="198">
        <v>0.67</v>
      </c>
      <c r="BE49" s="83" t="s">
        <v>332</v>
      </c>
      <c r="BF49" s="31"/>
      <c r="BG49" s="29"/>
    </row>
    <row r="50" spans="1:59" s="32" customFormat="1" ht="75.75" customHeight="1" x14ac:dyDescent="0.25">
      <c r="A50" s="29"/>
      <c r="B50" s="30"/>
      <c r="C50" s="1">
        <v>14</v>
      </c>
      <c r="D50" s="368" t="s">
        <v>167</v>
      </c>
      <c r="E50" s="303"/>
      <c r="F50" s="3"/>
      <c r="G50" s="3"/>
      <c r="H50" s="3"/>
      <c r="I50" s="36"/>
      <c r="J50" s="3"/>
      <c r="K50" s="3"/>
      <c r="L50" s="3"/>
      <c r="M50" s="3"/>
      <c r="N50" s="3"/>
      <c r="O50" s="3"/>
      <c r="P50" s="3"/>
      <c r="Q50" s="3"/>
      <c r="R50" s="36"/>
      <c r="S50" s="3"/>
      <c r="T50" s="3"/>
      <c r="U50" s="3"/>
      <c r="V50" s="3"/>
      <c r="W50" s="36"/>
      <c r="X50" s="36"/>
      <c r="Z50" s="36"/>
      <c r="AA50" s="36"/>
      <c r="AB50" s="36"/>
      <c r="AC50" s="36"/>
      <c r="AD50" s="36"/>
      <c r="AE50" s="36"/>
      <c r="AF50" s="34"/>
      <c r="AG50" s="36"/>
      <c r="AH50" s="36"/>
      <c r="AI50" s="36"/>
      <c r="AJ50" s="36"/>
      <c r="AK50" s="36"/>
      <c r="AL50" s="36"/>
      <c r="AM50" s="36"/>
      <c r="AN50" s="36"/>
      <c r="AO50" s="36"/>
      <c r="AP50" s="36"/>
      <c r="AQ50" s="3"/>
      <c r="AR50" s="3"/>
      <c r="AS50" s="3"/>
      <c r="AT50" s="3"/>
      <c r="AU50" s="3"/>
      <c r="AV50" s="3"/>
      <c r="AW50" s="3"/>
      <c r="AX50" s="36"/>
      <c r="AY50" s="36"/>
      <c r="AZ50" s="3"/>
      <c r="BA50" s="3"/>
      <c r="BB50" s="447" t="s">
        <v>291</v>
      </c>
      <c r="BC50" s="197">
        <v>0.33</v>
      </c>
      <c r="BD50" s="198">
        <v>0.33</v>
      </c>
      <c r="BE50" s="172" t="s">
        <v>337</v>
      </c>
      <c r="BF50" s="31"/>
      <c r="BG50" s="29"/>
    </row>
    <row r="51" spans="1:59" s="32" customFormat="1" ht="96" customHeight="1" x14ac:dyDescent="0.25">
      <c r="A51" s="29"/>
      <c r="B51" s="30"/>
      <c r="C51" s="1">
        <v>15</v>
      </c>
      <c r="D51" s="309" t="s">
        <v>67</v>
      </c>
      <c r="E51" s="364"/>
      <c r="F51" s="3"/>
      <c r="G51" s="3"/>
      <c r="H51" s="3"/>
      <c r="I51" s="36"/>
      <c r="J51" s="3"/>
      <c r="K51" s="3"/>
      <c r="L51" s="3"/>
      <c r="M51" s="3"/>
      <c r="N51" s="3"/>
      <c r="O51" s="3"/>
      <c r="P51" s="3"/>
      <c r="Q51" s="3"/>
      <c r="R51" s="36"/>
      <c r="S51" s="3"/>
      <c r="T51" s="3"/>
      <c r="U51" s="3"/>
      <c r="V51" s="3"/>
      <c r="W51" s="36"/>
      <c r="X51" s="36"/>
      <c r="Y51" s="36"/>
      <c r="Z51" s="36"/>
      <c r="AA51" s="36"/>
      <c r="AB51" s="36"/>
      <c r="AC51" s="36"/>
      <c r="AD51" s="36"/>
      <c r="AE51" s="36"/>
      <c r="AF51" s="36"/>
      <c r="AG51" s="36"/>
      <c r="AH51" s="36"/>
      <c r="AI51" s="36"/>
      <c r="AJ51" s="36"/>
      <c r="AK51" s="36"/>
      <c r="AL51" s="36"/>
      <c r="AM51" s="36"/>
      <c r="AN51" s="36"/>
      <c r="AO51" s="36"/>
      <c r="AP51" s="36"/>
      <c r="AQ51" s="3"/>
      <c r="AR51" s="3"/>
      <c r="AS51" s="3"/>
      <c r="AT51" s="3"/>
      <c r="AU51" s="3"/>
      <c r="AV51" s="3"/>
      <c r="AW51" s="35"/>
      <c r="AX51" s="36"/>
      <c r="AY51" s="36"/>
      <c r="AZ51" s="3"/>
      <c r="BA51" s="3"/>
      <c r="BB51" s="448"/>
      <c r="BC51" s="226">
        <v>0.33</v>
      </c>
      <c r="BD51" s="227">
        <v>0.33</v>
      </c>
      <c r="BE51" s="206" t="s">
        <v>368</v>
      </c>
      <c r="BF51" s="31"/>
      <c r="BG51" s="29"/>
    </row>
    <row r="52" spans="1:59" s="32" customFormat="1" ht="108.75" customHeight="1" x14ac:dyDescent="0.25">
      <c r="A52" s="29"/>
      <c r="B52" s="30"/>
      <c r="C52" s="1">
        <v>16</v>
      </c>
      <c r="D52" s="307" t="s">
        <v>68</v>
      </c>
      <c r="E52" s="308"/>
      <c r="F52" s="3"/>
      <c r="G52" s="3"/>
      <c r="H52" s="102"/>
      <c r="I52" s="102"/>
      <c r="J52" s="3"/>
      <c r="K52" s="3"/>
      <c r="L52" s="3"/>
      <c r="M52" s="3"/>
      <c r="N52" s="3"/>
      <c r="O52" s="3"/>
      <c r="P52" s="3"/>
      <c r="Q52" s="36"/>
      <c r="R52" s="36"/>
      <c r="S52" s="36"/>
      <c r="T52" s="36"/>
      <c r="U52" s="36"/>
      <c r="V52" s="36"/>
      <c r="W52" s="36"/>
      <c r="X52" s="36"/>
      <c r="Y52" s="36"/>
      <c r="Z52" s="36"/>
      <c r="AA52" s="36"/>
      <c r="AB52" s="36"/>
      <c r="AC52" s="36"/>
      <c r="AD52" s="36"/>
      <c r="AE52" s="36"/>
      <c r="AF52" s="36"/>
      <c r="AG52" s="36"/>
      <c r="AH52" s="36"/>
      <c r="AI52" s="36"/>
      <c r="AJ52" s="36"/>
      <c r="AK52" s="36"/>
      <c r="AL52" s="36"/>
      <c r="AM52" s="36"/>
      <c r="AN52" s="36"/>
      <c r="AO52" s="72"/>
      <c r="AP52" s="72"/>
      <c r="AQ52" s="64"/>
      <c r="AR52" s="76"/>
      <c r="AS52" s="53"/>
      <c r="AT52" s="3"/>
      <c r="AU52" s="3"/>
      <c r="AV52" s="3"/>
      <c r="AW52" s="3"/>
      <c r="AX52" s="36"/>
      <c r="AY52" s="36"/>
      <c r="AZ52" s="3"/>
      <c r="BA52" s="3"/>
      <c r="BB52" s="153" t="s">
        <v>226</v>
      </c>
      <c r="BC52" s="197">
        <v>1</v>
      </c>
      <c r="BD52" s="198">
        <v>1</v>
      </c>
      <c r="BE52" s="214" t="s">
        <v>374</v>
      </c>
      <c r="BF52" s="31"/>
      <c r="BG52" s="29"/>
    </row>
    <row r="53" spans="1:59" s="32" customFormat="1" ht="85.5" customHeight="1" x14ac:dyDescent="0.25">
      <c r="A53" s="29"/>
      <c r="B53" s="30"/>
      <c r="C53" s="1">
        <v>17</v>
      </c>
      <c r="D53" s="437" t="s">
        <v>70</v>
      </c>
      <c r="E53" s="438"/>
      <c r="F53" s="72"/>
      <c r="G53" s="72"/>
      <c r="H53" s="72"/>
      <c r="I53" s="72"/>
      <c r="J53" s="72"/>
      <c r="K53" s="64"/>
      <c r="L53" s="64"/>
      <c r="M53" s="64"/>
      <c r="N53" s="64"/>
      <c r="O53" s="64"/>
      <c r="P53" s="64"/>
      <c r="Q53" s="72"/>
      <c r="R53" s="72"/>
      <c r="S53" s="72"/>
      <c r="T53" s="72"/>
      <c r="U53" s="72"/>
      <c r="V53" s="72"/>
      <c r="W53" s="72"/>
      <c r="X53" s="72"/>
      <c r="Y53" s="72"/>
      <c r="Z53" s="72"/>
      <c r="AA53" s="72"/>
      <c r="AB53" s="72"/>
      <c r="AC53" s="72"/>
      <c r="AD53" s="188"/>
      <c r="AE53" s="188"/>
      <c r="AF53" s="106"/>
      <c r="AG53" s="72"/>
      <c r="AH53" s="72"/>
      <c r="AI53" s="72"/>
      <c r="AJ53" s="72"/>
      <c r="AK53" s="72"/>
      <c r="AL53" s="72"/>
      <c r="AM53" s="72"/>
      <c r="AN53" s="189"/>
      <c r="AO53" s="190"/>
      <c r="AP53" s="190"/>
      <c r="AQ53" s="77"/>
      <c r="AR53" s="78"/>
      <c r="AS53" s="191"/>
      <c r="AT53" s="64"/>
      <c r="AU53" s="64"/>
      <c r="AV53" s="64"/>
      <c r="AW53" s="64"/>
      <c r="AX53" s="188"/>
      <c r="AY53" s="188"/>
      <c r="AZ53" s="64"/>
      <c r="BA53" s="64"/>
      <c r="BB53" s="154" t="s">
        <v>227</v>
      </c>
      <c r="BC53" s="226">
        <v>0.67</v>
      </c>
      <c r="BD53" s="227">
        <v>0.67</v>
      </c>
      <c r="BE53" s="206" t="s">
        <v>364</v>
      </c>
      <c r="BF53" s="31"/>
      <c r="BG53" s="29"/>
    </row>
    <row r="54" spans="1:59" s="32" customFormat="1" ht="129" customHeight="1" x14ac:dyDescent="0.25">
      <c r="A54" s="29"/>
      <c r="B54" s="30"/>
      <c r="C54" s="187">
        <v>18</v>
      </c>
      <c r="D54" s="439" t="s">
        <v>71</v>
      </c>
      <c r="E54" s="440"/>
      <c r="F54" s="192"/>
      <c r="G54" s="193"/>
      <c r="H54" s="194"/>
      <c r="I54" s="193"/>
      <c r="J54" s="194"/>
      <c r="K54" s="194"/>
      <c r="L54" s="194"/>
      <c r="M54" s="194"/>
      <c r="N54" s="194"/>
      <c r="O54" s="194"/>
      <c r="P54" s="194"/>
      <c r="Q54" s="194"/>
      <c r="R54" s="194"/>
      <c r="S54" s="194"/>
      <c r="T54" s="194"/>
      <c r="U54" s="194"/>
      <c r="V54" s="194"/>
      <c r="W54" s="194"/>
      <c r="X54" s="194"/>
      <c r="Y54" s="194"/>
      <c r="Z54" s="194"/>
      <c r="AA54" s="194"/>
      <c r="AB54" s="194"/>
      <c r="AC54" s="194"/>
      <c r="AD54" s="195"/>
      <c r="AE54" s="194"/>
      <c r="AF54" s="194"/>
      <c r="AG54" s="194"/>
      <c r="AH54" s="194"/>
      <c r="AI54" s="194"/>
      <c r="AJ54" s="194"/>
      <c r="AK54" s="194"/>
      <c r="AL54" s="194"/>
      <c r="AM54" s="194"/>
      <c r="AN54" s="194"/>
      <c r="AO54" s="194"/>
      <c r="AP54" s="194"/>
      <c r="AQ54" s="194"/>
      <c r="AR54" s="194"/>
      <c r="AS54" s="194"/>
      <c r="AT54" s="195"/>
      <c r="AU54" s="193"/>
      <c r="AV54" s="193"/>
      <c r="AW54" s="194"/>
      <c r="AX54" s="193"/>
      <c r="AY54" s="193"/>
      <c r="AZ54" s="193"/>
      <c r="BA54" s="193"/>
      <c r="BB54" s="196" t="s">
        <v>228</v>
      </c>
      <c r="BC54" s="197">
        <v>0</v>
      </c>
      <c r="BD54" s="198">
        <v>0</v>
      </c>
      <c r="BE54" s="214" t="s">
        <v>375</v>
      </c>
      <c r="BF54" s="31"/>
      <c r="BG54" s="29"/>
    </row>
    <row r="55" spans="1:59" s="32" customFormat="1" ht="24.75" customHeight="1" x14ac:dyDescent="0.25">
      <c r="A55" s="29"/>
      <c r="B55" s="30"/>
      <c r="C55" s="182"/>
      <c r="D55" s="122"/>
      <c r="E55" s="122"/>
      <c r="F55" s="122"/>
      <c r="G55" s="122"/>
      <c r="H55" s="122"/>
      <c r="I55" s="122"/>
      <c r="J55" s="122"/>
      <c r="K55" s="122"/>
      <c r="L55" s="122"/>
      <c r="M55" s="122"/>
      <c r="N55" s="122"/>
      <c r="O55" s="122"/>
      <c r="P55" s="122"/>
      <c r="Q55" s="122"/>
      <c r="R55" s="122"/>
      <c r="S55" s="122"/>
      <c r="T55" s="122"/>
      <c r="U55" s="122"/>
      <c r="V55" s="122"/>
      <c r="W55" s="122"/>
      <c r="X55" s="122"/>
      <c r="Y55" s="122"/>
      <c r="Z55" s="122"/>
      <c r="AA55" s="122"/>
      <c r="AB55" s="122"/>
      <c r="AC55" s="122"/>
      <c r="AD55" s="122"/>
      <c r="AE55" s="122"/>
      <c r="AF55" s="122"/>
      <c r="AG55" s="122"/>
      <c r="AH55" s="122"/>
      <c r="AI55" s="122"/>
      <c r="AJ55" s="122"/>
      <c r="AK55" s="122"/>
      <c r="AL55" s="441"/>
      <c r="AM55" s="441"/>
      <c r="AN55" s="441"/>
      <c r="AO55" s="441"/>
      <c r="AP55" s="441"/>
      <c r="AQ55" s="441"/>
      <c r="AR55" s="441"/>
      <c r="AS55" s="441"/>
      <c r="AT55" s="441"/>
      <c r="AU55" s="441"/>
      <c r="AV55" s="441"/>
      <c r="AW55" s="441"/>
      <c r="AX55" s="441"/>
      <c r="AY55" s="441"/>
      <c r="AZ55" s="441"/>
      <c r="BA55" s="441"/>
      <c r="BB55" s="181" t="s">
        <v>212</v>
      </c>
      <c r="BC55" s="199">
        <f>SUM(BC37:BC54)/18</f>
        <v>0.64888888888888885</v>
      </c>
      <c r="BD55" s="200">
        <f>SUM(BD37:BD54)/18</f>
        <v>0.64888888888888885</v>
      </c>
      <c r="BE55" s="169" t="s">
        <v>213</v>
      </c>
      <c r="BF55" s="31"/>
      <c r="BG55" s="29"/>
    </row>
    <row r="56" spans="1:59" s="32" customFormat="1" ht="11.25" customHeight="1" x14ac:dyDescent="0.25">
      <c r="A56" s="29"/>
      <c r="B56" s="183"/>
      <c r="C56" s="122"/>
      <c r="D56" s="122"/>
      <c r="E56" s="122"/>
      <c r="F56" s="122"/>
      <c r="G56" s="122"/>
      <c r="H56" s="122"/>
      <c r="I56" s="122"/>
      <c r="J56" s="122"/>
      <c r="K56" s="122"/>
      <c r="L56" s="122"/>
      <c r="M56" s="122"/>
      <c r="N56" s="122"/>
      <c r="O56" s="122"/>
      <c r="P56" s="122"/>
      <c r="Q56" s="122"/>
      <c r="R56" s="122"/>
      <c r="S56" s="122"/>
      <c r="T56" s="122"/>
      <c r="U56" s="122"/>
      <c r="V56" s="122"/>
      <c r="W56" s="122"/>
      <c r="X56" s="122"/>
      <c r="Y56" s="122"/>
      <c r="Z56" s="122"/>
      <c r="AA56" s="122"/>
      <c r="AB56" s="122"/>
      <c r="AC56" s="122"/>
      <c r="AD56" s="122"/>
      <c r="AE56" s="122"/>
      <c r="AF56" s="122"/>
      <c r="AG56" s="122"/>
      <c r="AH56" s="122"/>
      <c r="AI56" s="122"/>
      <c r="AJ56" s="122"/>
      <c r="AK56" s="122"/>
      <c r="AL56" s="142"/>
      <c r="AM56" s="142"/>
      <c r="AN56" s="142"/>
      <c r="AO56" s="142"/>
      <c r="AP56" s="142"/>
      <c r="AQ56" s="142"/>
      <c r="AR56" s="142"/>
      <c r="AS56" s="142"/>
      <c r="AT56" s="142"/>
      <c r="AU56" s="142"/>
      <c r="AV56" s="142"/>
      <c r="AW56" s="142"/>
      <c r="AX56" s="142"/>
      <c r="AY56" s="142"/>
      <c r="AZ56" s="142"/>
      <c r="BA56" s="142"/>
      <c r="BB56" s="181"/>
      <c r="BC56" s="139"/>
      <c r="BD56" s="48"/>
      <c r="BE56" s="169"/>
      <c r="BF56" s="31"/>
      <c r="BG56" s="29"/>
    </row>
    <row r="57" spans="1:59" s="32" customFormat="1" x14ac:dyDescent="0.25">
      <c r="A57" s="29"/>
      <c r="B57" s="30"/>
      <c r="C57" s="442" t="s">
        <v>139</v>
      </c>
      <c r="D57" s="443"/>
      <c r="E57" s="443"/>
      <c r="F57" s="443"/>
      <c r="G57" s="443"/>
      <c r="H57" s="443"/>
      <c r="I57" s="443"/>
      <c r="J57" s="443"/>
      <c r="K57" s="443"/>
      <c r="L57" s="443"/>
      <c r="M57" s="443"/>
      <c r="N57" s="443"/>
      <c r="O57" s="443"/>
      <c r="P57" s="443"/>
      <c r="Q57" s="443"/>
      <c r="R57" s="443"/>
      <c r="S57" s="443"/>
      <c r="T57" s="443"/>
      <c r="U57" s="443"/>
      <c r="V57" s="443"/>
      <c r="W57" s="443"/>
      <c r="X57" s="443"/>
      <c r="Y57" s="443"/>
      <c r="Z57" s="443"/>
      <c r="AA57" s="443"/>
      <c r="AB57" s="443"/>
      <c r="AC57" s="443"/>
      <c r="AD57" s="443"/>
      <c r="AE57" s="443"/>
      <c r="AF57" s="443"/>
      <c r="AG57" s="443"/>
      <c r="AH57" s="443"/>
      <c r="AI57" s="443"/>
      <c r="AJ57" s="443"/>
      <c r="AK57" s="443"/>
      <c r="AL57" s="443"/>
      <c r="AM57" s="443"/>
      <c r="AN57" s="443"/>
      <c r="AO57" s="443"/>
      <c r="AP57" s="443"/>
      <c r="AQ57" s="443"/>
      <c r="AR57" s="443"/>
      <c r="AS57" s="443"/>
      <c r="AT57" s="443"/>
      <c r="AU57" s="443"/>
      <c r="AV57" s="443"/>
      <c r="AW57" s="443"/>
      <c r="AX57" s="443"/>
      <c r="AY57" s="443"/>
      <c r="AZ57" s="443"/>
      <c r="BA57" s="443"/>
      <c r="BB57" s="443"/>
      <c r="BC57" s="443"/>
      <c r="BD57" s="443"/>
      <c r="BE57" s="444"/>
      <c r="BF57" s="31"/>
      <c r="BG57" s="29"/>
    </row>
    <row r="58" spans="1:59" s="32" customFormat="1" ht="132.75" customHeight="1" x14ac:dyDescent="0.25">
      <c r="A58" s="29"/>
      <c r="B58" s="30"/>
      <c r="C58" s="145">
        <v>1</v>
      </c>
      <c r="D58" s="445" t="s">
        <v>73</v>
      </c>
      <c r="E58" s="446"/>
      <c r="F58" s="50"/>
      <c r="G58" s="50"/>
      <c r="H58" s="50"/>
      <c r="I58" s="50"/>
      <c r="J58" s="50"/>
      <c r="K58" s="50"/>
      <c r="L58" s="50"/>
      <c r="M58" s="50"/>
      <c r="N58" s="50"/>
      <c r="O58" s="50"/>
      <c r="P58" s="50"/>
      <c r="Q58" s="52"/>
      <c r="R58" s="52"/>
      <c r="S58" s="50"/>
      <c r="T58" s="184"/>
      <c r="U58" s="50"/>
      <c r="V58" s="50"/>
      <c r="W58" s="50"/>
      <c r="X58" s="50"/>
      <c r="Y58" s="50"/>
      <c r="Z58" s="50"/>
      <c r="AA58" s="52"/>
      <c r="AB58" s="50"/>
      <c r="AC58" s="50"/>
      <c r="AD58" s="50"/>
      <c r="AE58" s="52"/>
      <c r="AF58" s="185"/>
      <c r="AG58" s="50"/>
      <c r="AH58" s="50"/>
      <c r="AI58" s="50"/>
      <c r="AJ58" s="50"/>
      <c r="AK58" s="50"/>
      <c r="AL58" s="50"/>
      <c r="AM58" s="50"/>
      <c r="AN58" s="50"/>
      <c r="AO58" s="50"/>
      <c r="AP58" s="50"/>
      <c r="AQ58" s="52"/>
      <c r="AR58" s="184"/>
      <c r="AS58" s="52"/>
      <c r="AT58" s="52"/>
      <c r="AU58" s="50"/>
      <c r="AV58" s="50"/>
      <c r="AW58" s="52"/>
      <c r="AX58" s="50"/>
      <c r="AY58" s="50"/>
      <c r="AZ58" s="50"/>
      <c r="BA58" s="50"/>
      <c r="BB58" s="186" t="s">
        <v>233</v>
      </c>
      <c r="BC58" s="217">
        <v>0.67</v>
      </c>
      <c r="BD58" s="219">
        <v>0.67</v>
      </c>
      <c r="BE58" s="215" t="s">
        <v>338</v>
      </c>
      <c r="BF58" s="31"/>
      <c r="BG58" s="29"/>
    </row>
    <row r="59" spans="1:59" s="32" customFormat="1" ht="129" customHeight="1" x14ac:dyDescent="0.25">
      <c r="A59" s="29"/>
      <c r="B59" s="30"/>
      <c r="C59" s="1">
        <v>2</v>
      </c>
      <c r="D59" s="291" t="s">
        <v>204</v>
      </c>
      <c r="E59" s="292"/>
      <c r="F59" s="3"/>
      <c r="G59" s="3"/>
      <c r="H59" s="3"/>
      <c r="I59" s="3"/>
      <c r="J59" s="3"/>
      <c r="K59" s="3"/>
      <c r="L59" s="3"/>
      <c r="M59" s="3"/>
      <c r="N59" s="3"/>
      <c r="O59" s="3"/>
      <c r="P59" s="3"/>
      <c r="Q59" s="36"/>
      <c r="R59" s="36"/>
      <c r="S59" s="3"/>
      <c r="T59" s="94"/>
      <c r="U59" s="3"/>
      <c r="V59" s="3"/>
      <c r="W59" s="3"/>
      <c r="X59" s="3"/>
      <c r="Y59" s="3"/>
      <c r="Z59" s="3"/>
      <c r="AA59" s="36"/>
      <c r="AB59" s="3"/>
      <c r="AC59" s="3"/>
      <c r="AD59" s="3"/>
      <c r="AE59" s="36"/>
      <c r="AF59" s="91"/>
      <c r="AG59" s="36"/>
      <c r="AH59" s="36"/>
      <c r="AI59" s="36"/>
      <c r="AJ59" s="36"/>
      <c r="AK59" s="36"/>
      <c r="AL59" s="36"/>
      <c r="AM59" s="36"/>
      <c r="AN59" s="36"/>
      <c r="AO59" s="36"/>
      <c r="AP59" s="36"/>
      <c r="AQ59" s="36"/>
      <c r="AR59" s="91"/>
      <c r="AS59" s="36"/>
      <c r="AT59" s="36"/>
      <c r="AU59" s="36"/>
      <c r="AV59" s="36"/>
      <c r="AW59" s="36"/>
      <c r="AX59" s="3"/>
      <c r="AY59" s="3"/>
      <c r="AZ59" s="3"/>
      <c r="BA59" s="3"/>
      <c r="BB59" s="152" t="s">
        <v>319</v>
      </c>
      <c r="BC59" s="197">
        <v>0.33</v>
      </c>
      <c r="BD59" s="198">
        <v>0.33</v>
      </c>
      <c r="BE59" s="172" t="s">
        <v>325</v>
      </c>
      <c r="BF59" s="31"/>
      <c r="BG59" s="29"/>
    </row>
    <row r="60" spans="1:59" s="32" customFormat="1" ht="157.5" customHeight="1" x14ac:dyDescent="0.25">
      <c r="A60" s="29"/>
      <c r="B60" s="30"/>
      <c r="C60" s="1">
        <v>3</v>
      </c>
      <c r="D60" s="335" t="s">
        <v>75</v>
      </c>
      <c r="E60" s="336"/>
      <c r="F60" s="3"/>
      <c r="G60" s="3"/>
      <c r="H60" s="3"/>
      <c r="I60" s="3"/>
      <c r="J60" s="3"/>
      <c r="K60" s="3"/>
      <c r="L60" s="3"/>
      <c r="M60" s="3"/>
      <c r="N60" s="3"/>
      <c r="O60" s="3"/>
      <c r="P60" s="3"/>
      <c r="Q60" s="36"/>
      <c r="R60" s="36"/>
      <c r="S60" s="3"/>
      <c r="T60" s="96"/>
      <c r="U60" s="36"/>
      <c r="V60" s="36"/>
      <c r="W60" s="36"/>
      <c r="X60" s="36"/>
      <c r="Y60" s="36"/>
      <c r="Z60" s="36"/>
      <c r="AA60" s="36"/>
      <c r="AB60" s="36"/>
      <c r="AC60" s="36"/>
      <c r="AD60" s="36"/>
      <c r="AE60" s="36"/>
      <c r="AF60" s="36"/>
      <c r="AG60" s="36"/>
      <c r="AH60" s="36"/>
      <c r="AI60" s="36"/>
      <c r="AJ60" s="36"/>
      <c r="AK60" s="36"/>
      <c r="AL60" s="38"/>
      <c r="AM60" s="38"/>
      <c r="AN60" s="38"/>
      <c r="AO60" s="38"/>
      <c r="AP60" s="38"/>
      <c r="AQ60" s="38"/>
      <c r="AR60" s="38"/>
      <c r="AS60" s="38"/>
      <c r="AT60" s="36"/>
      <c r="AU60" s="36"/>
      <c r="AV60" s="36"/>
      <c r="AW60" s="36"/>
      <c r="AX60" s="3"/>
      <c r="AY60" s="3"/>
      <c r="AZ60" s="3"/>
      <c r="BA60" s="3"/>
      <c r="BB60" s="159" t="s">
        <v>320</v>
      </c>
      <c r="BC60" s="197">
        <v>0.33</v>
      </c>
      <c r="BD60" s="198">
        <v>0.33</v>
      </c>
      <c r="BE60" s="172" t="s">
        <v>326</v>
      </c>
      <c r="BF60" s="31"/>
      <c r="BG60" s="29"/>
    </row>
    <row r="61" spans="1:59" s="32" customFormat="1" ht="197.25" customHeight="1" x14ac:dyDescent="0.25">
      <c r="A61" s="29"/>
      <c r="B61" s="30"/>
      <c r="C61" s="1">
        <v>4</v>
      </c>
      <c r="D61" s="347" t="s">
        <v>155</v>
      </c>
      <c r="E61" s="348"/>
      <c r="F61" s="51"/>
      <c r="G61" s="51"/>
      <c r="H61" s="51"/>
      <c r="I61" s="51"/>
      <c r="J61" s="51"/>
      <c r="K61" s="51"/>
      <c r="L61" s="51"/>
      <c r="M61" s="51"/>
      <c r="N61" s="51"/>
      <c r="O61" s="51"/>
      <c r="P61" s="51"/>
      <c r="Q61" s="51"/>
      <c r="R61" s="51"/>
      <c r="S61" s="51"/>
      <c r="T61" s="51"/>
      <c r="U61" s="51"/>
      <c r="V61" s="51"/>
      <c r="W61" s="51"/>
      <c r="X61" s="51"/>
      <c r="Y61" s="51"/>
      <c r="Z61" s="51"/>
      <c r="AA61" s="51"/>
      <c r="AB61" s="51"/>
      <c r="AC61" s="51"/>
      <c r="AD61" s="51"/>
      <c r="AE61" s="51"/>
      <c r="AF61" s="51"/>
      <c r="AG61" s="51"/>
      <c r="AH61" s="51"/>
      <c r="AI61" s="51"/>
      <c r="AJ61" s="51"/>
      <c r="AK61" s="51"/>
      <c r="AL61" s="51"/>
      <c r="AM61" s="51"/>
      <c r="AN61" s="51"/>
      <c r="AO61" s="51"/>
      <c r="AP61" s="51"/>
      <c r="AQ61" s="51"/>
      <c r="AR61" s="51"/>
      <c r="AS61" s="51"/>
      <c r="AT61" s="51"/>
      <c r="AU61" s="51"/>
      <c r="AV61" s="51"/>
      <c r="AW61" s="51"/>
      <c r="AX61" s="51"/>
      <c r="AY61" s="51"/>
      <c r="AZ61" s="51"/>
      <c r="BA61" s="51"/>
      <c r="BB61" s="152" t="s">
        <v>234</v>
      </c>
      <c r="BC61" s="197">
        <v>0.67</v>
      </c>
      <c r="BD61" s="198">
        <v>0.67</v>
      </c>
      <c r="BE61" s="172" t="s">
        <v>334</v>
      </c>
      <c r="BF61" s="31"/>
      <c r="BG61" s="29"/>
    </row>
    <row r="62" spans="1:59" s="32" customFormat="1" ht="120" customHeight="1" x14ac:dyDescent="0.25">
      <c r="A62" s="29"/>
      <c r="B62" s="30"/>
      <c r="C62" s="1">
        <v>5</v>
      </c>
      <c r="D62" s="313" t="s">
        <v>169</v>
      </c>
      <c r="E62" s="314"/>
      <c r="F62" s="3"/>
      <c r="G62" s="3"/>
      <c r="H62" s="97"/>
      <c r="I62" s="97"/>
      <c r="J62" s="3"/>
      <c r="K62" s="36"/>
      <c r="L62" s="36"/>
      <c r="M62" s="36"/>
      <c r="N62" s="36"/>
      <c r="O62" s="36"/>
      <c r="P62" s="36"/>
      <c r="Q62" s="36"/>
      <c r="R62" s="36"/>
      <c r="S62" s="36"/>
      <c r="T62" s="36"/>
      <c r="U62" s="36"/>
      <c r="V62" s="36"/>
      <c r="W62" s="36"/>
      <c r="X62" s="36"/>
      <c r="Y62" s="36"/>
      <c r="Z62" s="36"/>
      <c r="AA62" s="36"/>
      <c r="AB62" s="36"/>
      <c r="AC62" s="36"/>
      <c r="AD62" s="36"/>
      <c r="AE62" s="36"/>
      <c r="AF62" s="36"/>
      <c r="AG62" s="36"/>
      <c r="AH62" s="36"/>
      <c r="AI62" s="36"/>
      <c r="AJ62" s="97"/>
      <c r="AK62" s="97"/>
      <c r="AL62" s="36"/>
      <c r="AM62" s="3"/>
      <c r="AN62" s="3"/>
      <c r="AO62" s="3"/>
      <c r="AP62" s="3"/>
      <c r="AQ62" s="3"/>
      <c r="AR62" s="3"/>
      <c r="AS62" s="3"/>
      <c r="AT62" s="3"/>
      <c r="AU62" s="3"/>
      <c r="AV62" s="3"/>
      <c r="AW62" s="3"/>
      <c r="AX62" s="3"/>
      <c r="AY62" s="3"/>
      <c r="AZ62" s="3"/>
      <c r="BA62" s="3"/>
      <c r="BB62" s="152" t="s">
        <v>235</v>
      </c>
      <c r="BC62" s="197">
        <v>0.33</v>
      </c>
      <c r="BD62" s="198">
        <v>0.33</v>
      </c>
      <c r="BE62" s="234" t="s">
        <v>382</v>
      </c>
      <c r="BF62" s="31"/>
      <c r="BG62" s="29"/>
    </row>
    <row r="63" spans="1:59" s="32" customFormat="1" ht="96" customHeight="1" x14ac:dyDescent="0.25">
      <c r="A63" s="29"/>
      <c r="B63" s="30"/>
      <c r="C63" s="1">
        <v>6</v>
      </c>
      <c r="D63" s="345" t="s">
        <v>170</v>
      </c>
      <c r="E63" s="346"/>
      <c r="F63" s="3"/>
      <c r="G63" s="3"/>
      <c r="H63" s="36"/>
      <c r="I63" s="36"/>
      <c r="J63" s="36"/>
      <c r="K63" s="36"/>
      <c r="L63" s="36"/>
      <c r="M63" s="36"/>
      <c r="N63" s="36"/>
      <c r="O63" s="36"/>
      <c r="P63" s="36"/>
      <c r="Q63" s="36"/>
      <c r="R63" s="36"/>
      <c r="S63" s="36"/>
      <c r="T63" s="36"/>
      <c r="U63" s="36"/>
      <c r="V63" s="36"/>
      <c r="W63" s="36"/>
      <c r="X63" s="36"/>
      <c r="Y63" s="36"/>
      <c r="Z63" s="36"/>
      <c r="AA63" s="36"/>
      <c r="AB63" s="36"/>
      <c r="AC63" s="36"/>
      <c r="AD63" s="36"/>
      <c r="AE63" s="36"/>
      <c r="AF63" s="36"/>
      <c r="AG63" s="36"/>
      <c r="AH63" s="36"/>
      <c r="AI63" s="36"/>
      <c r="AJ63" s="40"/>
      <c r="AK63" s="40"/>
      <c r="AL63" s="36"/>
      <c r="AM63" s="3"/>
      <c r="AN63" s="3"/>
      <c r="AO63" s="3"/>
      <c r="AP63" s="3"/>
      <c r="AQ63" s="3"/>
      <c r="AR63" s="3"/>
      <c r="AS63" s="3"/>
      <c r="AT63" s="3"/>
      <c r="AU63" s="3"/>
      <c r="AV63" s="3"/>
      <c r="AW63" s="3"/>
      <c r="AX63" s="3"/>
      <c r="AY63" s="3"/>
      <c r="AZ63" s="3"/>
      <c r="BA63" s="3"/>
      <c r="BB63" s="152" t="s">
        <v>235</v>
      </c>
      <c r="BC63" s="197">
        <v>0</v>
      </c>
      <c r="BD63" s="198">
        <v>0</v>
      </c>
      <c r="BE63" s="234" t="s">
        <v>339</v>
      </c>
      <c r="BF63" s="31"/>
      <c r="BG63" s="29"/>
    </row>
    <row r="64" spans="1:59" s="32" customFormat="1" ht="274.5" customHeight="1" x14ac:dyDescent="0.25">
      <c r="A64" s="29"/>
      <c r="B64" s="30"/>
      <c r="C64" s="1">
        <v>7</v>
      </c>
      <c r="D64" s="276" t="s">
        <v>76</v>
      </c>
      <c r="E64" s="344"/>
      <c r="F64" s="3"/>
      <c r="G64" s="3"/>
      <c r="H64" s="36"/>
      <c r="I64" s="36"/>
      <c r="J64" s="36"/>
      <c r="K64" s="36"/>
      <c r="L64" s="36"/>
      <c r="M64" s="36"/>
      <c r="N64" s="36"/>
      <c r="O64" s="36"/>
      <c r="P64" s="36"/>
      <c r="Q64" s="36"/>
      <c r="R64" s="95"/>
      <c r="S64" s="95"/>
      <c r="T64" s="95"/>
      <c r="U64" s="95"/>
      <c r="V64" s="98"/>
      <c r="W64" s="98"/>
      <c r="X64" s="36"/>
      <c r="Y64" s="36"/>
      <c r="Z64" s="36"/>
      <c r="AA64" s="36"/>
      <c r="AB64" s="36"/>
      <c r="AC64" s="36"/>
      <c r="AD64" s="36"/>
      <c r="AE64" s="36"/>
      <c r="AF64" s="36"/>
      <c r="AG64" s="36"/>
      <c r="AH64" s="39"/>
      <c r="AI64" s="39"/>
      <c r="AJ64" s="39"/>
      <c r="AK64" s="39"/>
      <c r="AL64" s="36"/>
      <c r="AM64" s="3"/>
      <c r="AN64" s="3"/>
      <c r="AO64" s="3"/>
      <c r="AP64" s="39"/>
      <c r="AQ64" s="39"/>
      <c r="AR64" s="39"/>
      <c r="AS64" s="39"/>
      <c r="AT64" s="3"/>
      <c r="AU64" s="3"/>
      <c r="AV64" s="3"/>
      <c r="AW64" s="36"/>
      <c r="AX64" s="3"/>
      <c r="AY64" s="3"/>
      <c r="AZ64" s="3"/>
      <c r="BA64" s="3"/>
      <c r="BB64" s="152" t="s">
        <v>236</v>
      </c>
      <c r="BC64" s="197">
        <v>0.33</v>
      </c>
      <c r="BD64" s="198">
        <v>0.33</v>
      </c>
      <c r="BE64" s="234" t="s">
        <v>379</v>
      </c>
      <c r="BF64" s="31"/>
      <c r="BG64" s="29"/>
    </row>
    <row r="65" spans="1:59" s="32" customFormat="1" ht="92.25" customHeight="1" x14ac:dyDescent="0.25">
      <c r="A65" s="29"/>
      <c r="B65" s="30"/>
      <c r="C65" s="1">
        <v>8</v>
      </c>
      <c r="D65" s="353" t="s">
        <v>77</v>
      </c>
      <c r="E65" s="354"/>
      <c r="F65" s="3"/>
      <c r="G65" s="3"/>
      <c r="H65" s="36"/>
      <c r="I65" s="36"/>
      <c r="J65" s="39"/>
      <c r="K65" s="36"/>
      <c r="L65" s="36"/>
      <c r="M65" s="36"/>
      <c r="N65" s="36"/>
      <c r="O65" s="36"/>
      <c r="P65" s="36"/>
      <c r="Q65" s="36"/>
      <c r="R65" s="39"/>
      <c r="S65" s="36"/>
      <c r="T65" s="36"/>
      <c r="U65" s="36"/>
      <c r="V65" s="36"/>
      <c r="W65" s="36"/>
      <c r="X65" s="36"/>
      <c r="Y65" s="36"/>
      <c r="Z65" s="36"/>
      <c r="AA65" s="36"/>
      <c r="AB65" s="36"/>
      <c r="AC65" s="36"/>
      <c r="AD65" s="39"/>
      <c r="AE65" s="36"/>
      <c r="AF65" s="36"/>
      <c r="AG65" s="36"/>
      <c r="AH65" s="36"/>
      <c r="AI65" s="36"/>
      <c r="AJ65" s="36"/>
      <c r="AK65" s="36"/>
      <c r="AL65" s="36"/>
      <c r="AM65" s="3"/>
      <c r="AN65" s="3"/>
      <c r="AO65" s="3"/>
      <c r="AP65" s="39"/>
      <c r="AQ65" s="3"/>
      <c r="AR65" s="3"/>
      <c r="AS65" s="3"/>
      <c r="AT65" s="3"/>
      <c r="AU65" s="3"/>
      <c r="AV65" s="3"/>
      <c r="AW65" s="3"/>
      <c r="AX65" s="3"/>
      <c r="AY65" s="3"/>
      <c r="AZ65" s="3"/>
      <c r="BA65" s="3"/>
      <c r="BB65" s="152" t="s">
        <v>237</v>
      </c>
      <c r="BC65" s="197">
        <v>0.67</v>
      </c>
      <c r="BD65" s="198">
        <v>0.67</v>
      </c>
      <c r="BE65" s="235" t="s">
        <v>340</v>
      </c>
      <c r="BF65" s="31"/>
      <c r="BG65" s="29"/>
    </row>
    <row r="66" spans="1:59" s="32" customFormat="1" ht="98.25" customHeight="1" x14ac:dyDescent="0.25">
      <c r="A66" s="29"/>
      <c r="B66" s="30"/>
      <c r="C66" s="1">
        <v>9</v>
      </c>
      <c r="D66" s="355" t="s">
        <v>78</v>
      </c>
      <c r="E66" s="356"/>
      <c r="F66" s="3"/>
      <c r="G66" s="3"/>
      <c r="H66" s="36"/>
      <c r="I66" s="38"/>
      <c r="J66" s="36"/>
      <c r="K66" s="36"/>
      <c r="L66" s="36"/>
      <c r="M66" s="36"/>
      <c r="N66" s="36"/>
      <c r="O66" s="36"/>
      <c r="P66" s="36"/>
      <c r="Q66" s="36"/>
      <c r="R66" s="36"/>
      <c r="S66" s="36"/>
      <c r="T66" s="36"/>
      <c r="U66" s="36"/>
      <c r="V66" s="36"/>
      <c r="W66" s="36"/>
      <c r="X66" s="36"/>
      <c r="Y66" s="36"/>
      <c r="Z66" s="36"/>
      <c r="AA66" s="36"/>
      <c r="AB66" s="36"/>
      <c r="AC66" s="36"/>
      <c r="AD66" s="36"/>
      <c r="AE66" s="36"/>
      <c r="AF66" s="36"/>
      <c r="AG66" s="36"/>
      <c r="AH66" s="36"/>
      <c r="AI66" s="36"/>
      <c r="AJ66" s="36"/>
      <c r="AK66" s="36"/>
      <c r="AL66" s="36"/>
      <c r="AM66" s="3"/>
      <c r="AN66" s="3"/>
      <c r="AO66" s="3"/>
      <c r="AP66" s="3"/>
      <c r="AQ66" s="3"/>
      <c r="AR66" s="3"/>
      <c r="AS66" s="3"/>
      <c r="AT66" s="3"/>
      <c r="AU66" s="3"/>
      <c r="AV66" s="3"/>
      <c r="AW66" s="3"/>
      <c r="AX66" s="3"/>
      <c r="AY66" s="3"/>
      <c r="AZ66" s="3"/>
      <c r="BA66" s="3"/>
      <c r="BB66" s="152" t="s">
        <v>238</v>
      </c>
      <c r="BC66" s="197">
        <v>1</v>
      </c>
      <c r="BD66" s="198">
        <v>1</v>
      </c>
      <c r="BE66" s="235" t="s">
        <v>341</v>
      </c>
      <c r="BF66" s="31"/>
      <c r="BG66" s="29"/>
    </row>
    <row r="67" spans="1:59" s="32" customFormat="1" ht="66.75" customHeight="1" x14ac:dyDescent="0.25">
      <c r="A67" s="29"/>
      <c r="B67" s="30"/>
      <c r="C67" s="1">
        <v>10</v>
      </c>
      <c r="D67" s="311" t="s">
        <v>79</v>
      </c>
      <c r="E67" s="312"/>
      <c r="F67" s="3"/>
      <c r="G67" s="3"/>
      <c r="H67" s="36"/>
      <c r="I67" s="36"/>
      <c r="J67" s="36"/>
      <c r="K67" s="36"/>
      <c r="L67" s="36"/>
      <c r="M67" s="36"/>
      <c r="N67" s="36"/>
      <c r="O67" s="36"/>
      <c r="P67" s="36"/>
      <c r="Q67" s="36"/>
      <c r="R67" s="51"/>
      <c r="S67" s="51"/>
      <c r="T67" s="51"/>
      <c r="U67" s="51"/>
      <c r="V67" s="36"/>
      <c r="W67" s="36"/>
      <c r="X67" s="36"/>
      <c r="Y67" s="36"/>
      <c r="Z67" s="36"/>
      <c r="AA67" s="36"/>
      <c r="AB67" s="36"/>
      <c r="AC67" s="36"/>
      <c r="AD67" s="36"/>
      <c r="AE67" s="36"/>
      <c r="AF67" s="36"/>
      <c r="AG67" s="36"/>
      <c r="AH67" s="51"/>
      <c r="AI67" s="51"/>
      <c r="AJ67" s="51"/>
      <c r="AK67" s="51"/>
      <c r="AL67" s="36"/>
      <c r="AM67" s="3"/>
      <c r="AN67" s="3"/>
      <c r="AO67" s="3"/>
      <c r="AP67" s="51"/>
      <c r="AQ67" s="51"/>
      <c r="AR67" s="51"/>
      <c r="AS67" s="51"/>
      <c r="AT67" s="3"/>
      <c r="AU67" s="3"/>
      <c r="AV67" s="3"/>
      <c r="AW67" s="36"/>
      <c r="AX67" s="3"/>
      <c r="AY67" s="3"/>
      <c r="AZ67" s="3"/>
      <c r="BA67" s="3"/>
      <c r="BB67" s="152" t="s">
        <v>239</v>
      </c>
      <c r="BC67" s="197">
        <v>0.33</v>
      </c>
      <c r="BD67" s="198">
        <v>0.33</v>
      </c>
      <c r="BE67" s="234" t="s">
        <v>342</v>
      </c>
      <c r="BF67" s="31"/>
      <c r="BG67" s="29"/>
    </row>
    <row r="68" spans="1:59" s="32" customFormat="1" ht="72.75" customHeight="1" x14ac:dyDescent="0.25">
      <c r="A68" s="29"/>
      <c r="B68" s="30"/>
      <c r="C68" s="1">
        <v>11</v>
      </c>
      <c r="D68" s="351" t="s">
        <v>80</v>
      </c>
      <c r="E68" s="352"/>
      <c r="F68" s="3"/>
      <c r="G68" s="3"/>
      <c r="H68" s="36"/>
      <c r="I68" s="36"/>
      <c r="J68" s="36"/>
      <c r="K68" s="36"/>
      <c r="L68" s="36"/>
      <c r="M68" s="36"/>
      <c r="N68" s="36"/>
      <c r="O68" s="36"/>
      <c r="P68" s="36"/>
      <c r="Q68" s="36"/>
      <c r="R68" s="97"/>
      <c r="S68" s="97"/>
      <c r="T68" s="97"/>
      <c r="U68" s="97"/>
      <c r="V68" s="36"/>
      <c r="W68" s="36"/>
      <c r="X68" s="36"/>
      <c r="Y68" s="36"/>
      <c r="Z68" s="36"/>
      <c r="AA68" s="36"/>
      <c r="AB68" s="36"/>
      <c r="AC68" s="36"/>
      <c r="AD68" s="36"/>
      <c r="AE68" s="36"/>
      <c r="AF68" s="36"/>
      <c r="AG68" s="36"/>
      <c r="AH68" s="97"/>
      <c r="AI68" s="97"/>
      <c r="AJ68" s="97"/>
      <c r="AK68" s="97"/>
      <c r="AL68" s="36"/>
      <c r="AM68" s="36"/>
      <c r="AN68" s="36"/>
      <c r="AO68" s="36"/>
      <c r="AP68" s="97"/>
      <c r="AQ68" s="97"/>
      <c r="AR68" s="97"/>
      <c r="AS68" s="97"/>
      <c r="AT68" s="36"/>
      <c r="AU68" s="36"/>
      <c r="AV68" s="36"/>
      <c r="AW68" s="36"/>
      <c r="AX68" s="36"/>
      <c r="AY68" s="3"/>
      <c r="AZ68" s="3"/>
      <c r="BA68" s="3"/>
      <c r="BB68" s="152" t="s">
        <v>239</v>
      </c>
      <c r="BC68" s="197">
        <v>0.33</v>
      </c>
      <c r="BD68" s="198">
        <v>0.33</v>
      </c>
      <c r="BE68" s="234" t="s">
        <v>343</v>
      </c>
      <c r="BF68" s="31"/>
      <c r="BG68" s="29"/>
    </row>
    <row r="69" spans="1:59" s="32" customFormat="1" ht="81.75" customHeight="1" x14ac:dyDescent="0.25">
      <c r="A69" s="29"/>
      <c r="B69" s="30"/>
      <c r="C69" s="1">
        <v>12</v>
      </c>
      <c r="D69" s="342" t="s">
        <v>81</v>
      </c>
      <c r="E69" s="343"/>
      <c r="F69" s="3"/>
      <c r="G69" s="3"/>
      <c r="H69" s="36"/>
      <c r="I69" s="36"/>
      <c r="J69" s="36"/>
      <c r="K69" s="36"/>
      <c r="L69" s="36"/>
      <c r="M69" s="36"/>
      <c r="N69" s="36"/>
      <c r="O69" s="36"/>
      <c r="P69" s="36"/>
      <c r="Q69" s="36"/>
      <c r="R69" s="40"/>
      <c r="S69" s="40"/>
      <c r="T69" s="40"/>
      <c r="U69" s="40"/>
      <c r="V69" s="36"/>
      <c r="W69" s="36"/>
      <c r="X69" s="36"/>
      <c r="Y69" s="36"/>
      <c r="Z69" s="36"/>
      <c r="AA69" s="36"/>
      <c r="AB69" s="36"/>
      <c r="AC69" s="36"/>
      <c r="AD69" s="36"/>
      <c r="AE69" s="36"/>
      <c r="AF69" s="36"/>
      <c r="AG69" s="36"/>
      <c r="AH69" s="40"/>
      <c r="AI69" s="40"/>
      <c r="AJ69" s="40"/>
      <c r="AK69" s="40"/>
      <c r="AL69" s="36"/>
      <c r="AM69" s="36"/>
      <c r="AN69" s="36"/>
      <c r="AO69" s="36"/>
      <c r="AP69" s="40"/>
      <c r="AQ69" s="40"/>
      <c r="AR69" s="40"/>
      <c r="AS69" s="40"/>
      <c r="AT69" s="36"/>
      <c r="AU69" s="36"/>
      <c r="AV69" s="36"/>
      <c r="AW69" s="36"/>
      <c r="AX69" s="36"/>
      <c r="AY69" s="36"/>
      <c r="AZ69" s="3"/>
      <c r="BA69" s="3"/>
      <c r="BB69" s="152" t="s">
        <v>321</v>
      </c>
      <c r="BC69" s="197">
        <v>1</v>
      </c>
      <c r="BD69" s="198">
        <v>1</v>
      </c>
      <c r="BE69" s="235" t="s">
        <v>369</v>
      </c>
      <c r="BF69" s="31"/>
      <c r="BG69" s="29"/>
    </row>
    <row r="70" spans="1:59" s="32" customFormat="1" ht="81.75" customHeight="1" x14ac:dyDescent="0.25">
      <c r="A70" s="29"/>
      <c r="B70" s="30"/>
      <c r="C70" s="1">
        <v>13</v>
      </c>
      <c r="D70" s="311" t="s">
        <v>84</v>
      </c>
      <c r="E70" s="312"/>
      <c r="F70" s="3"/>
      <c r="G70" s="3"/>
      <c r="H70" s="36"/>
      <c r="I70" s="36"/>
      <c r="J70" s="36"/>
      <c r="K70" s="36"/>
      <c r="L70" s="36"/>
      <c r="M70" s="36"/>
      <c r="N70" s="36"/>
      <c r="O70" s="36"/>
      <c r="P70" s="36"/>
      <c r="Q70" s="36"/>
      <c r="R70" s="51"/>
      <c r="S70" s="51"/>
      <c r="T70" s="51"/>
      <c r="U70" s="51"/>
      <c r="V70" s="36"/>
      <c r="W70" s="36"/>
      <c r="X70" s="36"/>
      <c r="Y70" s="36"/>
      <c r="Z70" s="36"/>
      <c r="AA70" s="36"/>
      <c r="AB70" s="36"/>
      <c r="AC70" s="36"/>
      <c r="AD70" s="36"/>
      <c r="AE70" s="36"/>
      <c r="AF70" s="36"/>
      <c r="AG70" s="36"/>
      <c r="AH70" s="51"/>
      <c r="AI70" s="51"/>
      <c r="AJ70" s="51"/>
      <c r="AK70" s="51"/>
      <c r="AL70" s="36"/>
      <c r="AM70" s="36"/>
      <c r="AN70" s="36"/>
      <c r="AO70" s="36"/>
      <c r="AP70" s="51"/>
      <c r="AQ70" s="51"/>
      <c r="AR70" s="51"/>
      <c r="AS70" s="51"/>
      <c r="AT70" s="36"/>
      <c r="AU70" s="36"/>
      <c r="AV70" s="36"/>
      <c r="AW70" s="36"/>
      <c r="AX70" s="36"/>
      <c r="AY70" s="36"/>
      <c r="AZ70" s="3"/>
      <c r="BA70" s="3"/>
      <c r="BB70" s="152" t="s">
        <v>240</v>
      </c>
      <c r="BC70" s="197">
        <v>0.67</v>
      </c>
      <c r="BD70" s="198">
        <v>0.67</v>
      </c>
      <c r="BE70" s="235" t="s">
        <v>370</v>
      </c>
      <c r="BF70" s="31"/>
      <c r="BG70" s="29"/>
    </row>
    <row r="71" spans="1:59" s="32" customFormat="1" ht="295.5" customHeight="1" x14ac:dyDescent="0.25">
      <c r="A71" s="29"/>
      <c r="B71" s="30"/>
      <c r="C71" s="1">
        <v>14</v>
      </c>
      <c r="D71" s="313" t="s">
        <v>85</v>
      </c>
      <c r="E71" s="314"/>
      <c r="F71" s="3"/>
      <c r="G71" s="3"/>
      <c r="H71" s="36"/>
      <c r="I71" s="36"/>
      <c r="J71" s="36"/>
      <c r="K71" s="36"/>
      <c r="L71" s="36"/>
      <c r="M71" s="36"/>
      <c r="N71" s="36"/>
      <c r="O71" s="36"/>
      <c r="P71" s="36"/>
      <c r="Q71" s="36"/>
      <c r="R71" s="97"/>
      <c r="S71" s="97"/>
      <c r="T71" s="97"/>
      <c r="U71" s="97"/>
      <c r="V71" s="36"/>
      <c r="W71" s="36"/>
      <c r="X71" s="36"/>
      <c r="Y71" s="36"/>
      <c r="Z71" s="36"/>
      <c r="AA71" s="36"/>
      <c r="AB71" s="36"/>
      <c r="AC71" s="36"/>
      <c r="AD71" s="36"/>
      <c r="AE71" s="36"/>
      <c r="AF71" s="36"/>
      <c r="AG71" s="36"/>
      <c r="AH71" s="97"/>
      <c r="AI71" s="97"/>
      <c r="AJ71" s="97"/>
      <c r="AK71" s="97"/>
      <c r="AL71" s="36"/>
      <c r="AM71" s="36"/>
      <c r="AN71" s="36"/>
      <c r="AO71" s="36"/>
      <c r="AP71" s="97"/>
      <c r="AQ71" s="97"/>
      <c r="AR71" s="97"/>
      <c r="AS71" s="97"/>
      <c r="AT71" s="36"/>
      <c r="AU71" s="36"/>
      <c r="AV71" s="36"/>
      <c r="AW71" s="36"/>
      <c r="AX71" s="36"/>
      <c r="AY71" s="36"/>
      <c r="AZ71" s="3"/>
      <c r="BA71" s="3"/>
      <c r="BB71" s="152" t="s">
        <v>241</v>
      </c>
      <c r="BC71" s="197">
        <v>0.33</v>
      </c>
      <c r="BD71" s="198">
        <v>0.33</v>
      </c>
      <c r="BE71" s="235" t="s">
        <v>371</v>
      </c>
      <c r="BF71" s="31"/>
      <c r="BG71" s="29"/>
    </row>
    <row r="72" spans="1:59" s="32" customFormat="1" ht="64.5" customHeight="1" x14ac:dyDescent="0.25">
      <c r="A72" s="29"/>
      <c r="B72" s="30"/>
      <c r="C72" s="1">
        <v>15</v>
      </c>
      <c r="D72" s="276" t="s">
        <v>82</v>
      </c>
      <c r="E72" s="344"/>
      <c r="F72" s="3"/>
      <c r="G72" s="3"/>
      <c r="H72" s="108"/>
      <c r="I72" s="36"/>
      <c r="J72" s="36"/>
      <c r="K72" s="36"/>
      <c r="L72" s="36"/>
      <c r="M72" s="36"/>
      <c r="N72" s="36"/>
      <c r="O72" s="36"/>
      <c r="P72" s="36"/>
      <c r="Q72" s="36"/>
      <c r="R72" s="36"/>
      <c r="S72" s="36"/>
      <c r="T72" s="36"/>
      <c r="U72" s="36"/>
      <c r="V72" s="36"/>
      <c r="W72" s="36"/>
      <c r="X72" s="36"/>
      <c r="Y72" s="36"/>
      <c r="Z72" s="36"/>
      <c r="AA72" s="108"/>
      <c r="AB72" s="36"/>
      <c r="AC72" s="36"/>
      <c r="AD72" s="36"/>
      <c r="AE72" s="36"/>
      <c r="AF72" s="36"/>
      <c r="AG72" s="36"/>
      <c r="AH72" s="36"/>
      <c r="AI72" s="36"/>
      <c r="AJ72" s="36"/>
      <c r="AK72" s="36"/>
      <c r="AL72" s="36"/>
      <c r="AM72" s="3"/>
      <c r="AN72" s="3"/>
      <c r="AO72" s="3"/>
      <c r="AP72" s="3"/>
      <c r="AQ72" s="3"/>
      <c r="AR72" s="3"/>
      <c r="AS72" s="3"/>
      <c r="AT72" s="108"/>
      <c r="AU72" s="3"/>
      <c r="AV72" s="3"/>
      <c r="AW72" s="3"/>
      <c r="AX72" s="3"/>
      <c r="AY72" s="3"/>
      <c r="AZ72" s="3"/>
      <c r="BA72" s="3"/>
      <c r="BB72" s="152" t="s">
        <v>377</v>
      </c>
      <c r="BC72" s="197">
        <v>0.33</v>
      </c>
      <c r="BD72" s="198">
        <v>0.33</v>
      </c>
      <c r="BE72" s="235" t="s">
        <v>378</v>
      </c>
      <c r="BF72" s="31"/>
      <c r="BG72" s="29"/>
    </row>
    <row r="73" spans="1:59" s="32" customFormat="1" ht="21" customHeight="1" x14ac:dyDescent="0.25">
      <c r="A73" s="29"/>
      <c r="B73" s="30"/>
      <c r="C73" s="133"/>
      <c r="D73" s="134"/>
      <c r="E73" s="134"/>
      <c r="F73" s="134"/>
      <c r="G73" s="134"/>
      <c r="H73" s="134"/>
      <c r="I73" s="134"/>
      <c r="J73" s="134"/>
      <c r="K73" s="134"/>
      <c r="L73" s="134"/>
      <c r="M73" s="134"/>
      <c r="N73" s="134"/>
      <c r="O73" s="134"/>
      <c r="P73" s="134"/>
      <c r="Q73" s="134"/>
      <c r="R73" s="134"/>
      <c r="S73" s="134"/>
      <c r="T73" s="134"/>
      <c r="U73" s="134"/>
      <c r="V73" s="134"/>
      <c r="W73" s="134"/>
      <c r="X73" s="134"/>
      <c r="Y73" s="134"/>
      <c r="Z73" s="134"/>
      <c r="AA73" s="134"/>
      <c r="AB73" s="134"/>
      <c r="AC73" s="134"/>
      <c r="AD73" s="134"/>
      <c r="AE73" s="134"/>
      <c r="AF73" s="134"/>
      <c r="AG73" s="134"/>
      <c r="AH73" s="134"/>
      <c r="AI73" s="134"/>
      <c r="AJ73" s="134"/>
      <c r="AK73" s="134"/>
      <c r="AL73" s="134"/>
      <c r="AM73" s="134"/>
      <c r="AN73" s="134"/>
      <c r="AO73" s="134"/>
      <c r="AP73" s="134"/>
      <c r="AQ73" s="134"/>
      <c r="AR73" s="134"/>
      <c r="AS73" s="134"/>
      <c r="AT73" s="134"/>
      <c r="AU73" s="134"/>
      <c r="AV73" s="134"/>
      <c r="AW73" s="134"/>
      <c r="AX73" s="134"/>
      <c r="AY73" s="134"/>
      <c r="AZ73" s="134"/>
      <c r="BA73" s="134"/>
      <c r="BB73" s="144" t="s">
        <v>212</v>
      </c>
      <c r="BC73" s="228">
        <f>SUM(BC58:BC72)/15</f>
        <v>0.48800000000000004</v>
      </c>
      <c r="BD73" s="231">
        <f>SUM(BD58:BD72)/15</f>
        <v>0.48800000000000004</v>
      </c>
      <c r="BE73" s="171" t="s">
        <v>213</v>
      </c>
      <c r="BF73" s="135"/>
      <c r="BG73" s="29"/>
    </row>
    <row r="74" spans="1:59" ht="12" customHeight="1" x14ac:dyDescent="0.25"/>
    <row r="75" spans="1:59" s="32" customFormat="1" ht="15" customHeight="1" x14ac:dyDescent="0.25">
      <c r="A75" s="29"/>
      <c r="B75" s="30"/>
      <c r="C75" s="369" t="s">
        <v>140</v>
      </c>
      <c r="D75" s="370"/>
      <c r="E75" s="370"/>
      <c r="F75" s="370"/>
      <c r="G75" s="370"/>
      <c r="H75" s="370"/>
      <c r="I75" s="370"/>
      <c r="J75" s="370"/>
      <c r="K75" s="370"/>
      <c r="L75" s="370"/>
      <c r="M75" s="370"/>
      <c r="N75" s="370"/>
      <c r="O75" s="370"/>
      <c r="P75" s="370"/>
      <c r="Q75" s="370"/>
      <c r="R75" s="370"/>
      <c r="S75" s="370"/>
      <c r="T75" s="370"/>
      <c r="U75" s="370"/>
      <c r="V75" s="370"/>
      <c r="W75" s="370"/>
      <c r="X75" s="370"/>
      <c r="Y75" s="370"/>
      <c r="Z75" s="370"/>
      <c r="AA75" s="370"/>
      <c r="AB75" s="370"/>
      <c r="AC75" s="370"/>
      <c r="AD75" s="370"/>
      <c r="AE75" s="370"/>
      <c r="AF75" s="370"/>
      <c r="AG75" s="370"/>
      <c r="AH75" s="370"/>
      <c r="AI75" s="370"/>
      <c r="AJ75" s="370"/>
      <c r="AK75" s="370"/>
      <c r="AL75" s="370"/>
      <c r="AM75" s="370"/>
      <c r="AN75" s="370"/>
      <c r="AO75" s="370"/>
      <c r="AP75" s="370"/>
      <c r="AQ75" s="370"/>
      <c r="AR75" s="370"/>
      <c r="AS75" s="370"/>
      <c r="AT75" s="370"/>
      <c r="AU75" s="370"/>
      <c r="AV75" s="370"/>
      <c r="AW75" s="370"/>
      <c r="AX75" s="370"/>
      <c r="AY75" s="370"/>
      <c r="AZ75" s="370"/>
      <c r="BA75" s="370"/>
      <c r="BB75" s="370"/>
      <c r="BC75" s="370"/>
      <c r="BD75" s="370"/>
      <c r="BE75" s="370"/>
      <c r="BF75" s="371"/>
      <c r="BG75" s="29"/>
    </row>
    <row r="76" spans="1:59" s="32" customFormat="1" ht="129" customHeight="1" x14ac:dyDescent="0.25">
      <c r="A76" s="29"/>
      <c r="B76" s="30"/>
      <c r="C76" s="110">
        <v>1</v>
      </c>
      <c r="D76" s="291" t="s">
        <v>138</v>
      </c>
      <c r="E76" s="292"/>
      <c r="F76" s="3"/>
      <c r="G76" s="3"/>
      <c r="H76" s="3"/>
      <c r="I76" s="3"/>
      <c r="J76" s="3"/>
      <c r="K76" s="3"/>
      <c r="L76" s="3"/>
      <c r="M76" s="3"/>
      <c r="N76" s="3"/>
      <c r="O76" s="3"/>
      <c r="P76" s="3"/>
      <c r="Q76" s="36"/>
      <c r="R76" s="36"/>
      <c r="S76" s="36"/>
      <c r="T76" s="36"/>
      <c r="U76" s="36"/>
      <c r="V76" s="36"/>
      <c r="W76" s="36"/>
      <c r="X76" s="36"/>
      <c r="Y76" s="36"/>
      <c r="Z76" s="111"/>
      <c r="AA76" s="111"/>
      <c r="AB76" s="111"/>
      <c r="AC76" s="36"/>
      <c r="AD76" s="36"/>
      <c r="AE76" s="36"/>
      <c r="AF76" s="36"/>
      <c r="AG76" s="36"/>
      <c r="AH76" s="36"/>
      <c r="AI76" s="36"/>
      <c r="AJ76" s="36"/>
      <c r="AK76" s="36"/>
      <c r="AL76" s="36"/>
      <c r="AM76" s="36"/>
      <c r="AN76" s="36"/>
      <c r="AO76" s="36"/>
      <c r="AP76" s="36"/>
      <c r="AQ76" s="36"/>
      <c r="AR76" s="36"/>
      <c r="AS76" s="36"/>
      <c r="AT76" s="36"/>
      <c r="AU76" s="36"/>
      <c r="AV76" s="36"/>
      <c r="AW76" s="36"/>
      <c r="AX76" s="3"/>
      <c r="AY76" s="3"/>
      <c r="AZ76" s="3"/>
      <c r="BA76" s="3"/>
      <c r="BB76" s="152" t="s">
        <v>244</v>
      </c>
      <c r="BC76" s="197">
        <v>1</v>
      </c>
      <c r="BD76" s="198">
        <v>1</v>
      </c>
      <c r="BE76" s="172" t="s">
        <v>353</v>
      </c>
      <c r="BF76" s="31"/>
      <c r="BG76" s="29"/>
    </row>
    <row r="77" spans="1:59" s="32" customFormat="1" ht="85.5" customHeight="1" x14ac:dyDescent="0.25">
      <c r="A77" s="29"/>
      <c r="B77" s="30"/>
      <c r="C77" s="110">
        <v>2</v>
      </c>
      <c r="D77" s="360" t="s">
        <v>83</v>
      </c>
      <c r="E77" s="361"/>
      <c r="F77" s="3"/>
      <c r="G77" s="36"/>
      <c r="H77" s="36"/>
      <c r="I77" s="36"/>
      <c r="J77" s="36"/>
      <c r="K77" s="36"/>
      <c r="L77" s="36"/>
      <c r="M77" s="38"/>
      <c r="N77" s="38"/>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8"/>
      <c r="AX77" s="38"/>
      <c r="AZ77" s="3"/>
      <c r="BA77" s="3"/>
      <c r="BB77" s="152" t="s">
        <v>245</v>
      </c>
      <c r="BC77" s="197">
        <v>0.33</v>
      </c>
      <c r="BD77" s="198">
        <v>0.33</v>
      </c>
      <c r="BE77" s="172" t="s">
        <v>380</v>
      </c>
      <c r="BF77" s="31"/>
      <c r="BG77" s="29"/>
    </row>
    <row r="78" spans="1:59" s="32" customFormat="1" ht="59.25" customHeight="1" x14ac:dyDescent="0.25">
      <c r="A78" s="29"/>
      <c r="B78" s="30"/>
      <c r="C78" s="110">
        <v>3</v>
      </c>
      <c r="D78" s="358" t="s">
        <v>133</v>
      </c>
      <c r="E78" s="359"/>
      <c r="F78" s="3"/>
      <c r="G78" s="3"/>
      <c r="H78" s="3"/>
      <c r="I78" s="3"/>
      <c r="J78" s="3"/>
      <c r="K78" s="3"/>
      <c r="L78" s="3"/>
      <c r="M78" s="3"/>
      <c r="N78" s="3"/>
      <c r="O78" s="3"/>
      <c r="P78" s="36"/>
      <c r="Q78" s="36"/>
      <c r="R78" s="36"/>
      <c r="S78" s="36"/>
      <c r="T78" s="36"/>
      <c r="U78" s="36"/>
      <c r="V78" s="36"/>
      <c r="W78" s="36"/>
      <c r="X78" s="36"/>
      <c r="Y78" s="36"/>
      <c r="Z78" s="40"/>
      <c r="AA78" s="40"/>
      <c r="AB78" s="40"/>
      <c r="AC78" s="36"/>
      <c r="AD78" s="36"/>
      <c r="AE78" s="36"/>
      <c r="AF78" s="36"/>
      <c r="AG78" s="36"/>
      <c r="AH78" s="36"/>
      <c r="AI78" s="36"/>
      <c r="AJ78" s="36"/>
      <c r="AK78" s="36"/>
      <c r="AL78" s="36"/>
      <c r="AM78" s="36"/>
      <c r="AN78" s="36"/>
      <c r="AO78" s="36"/>
      <c r="AP78" s="36"/>
      <c r="AQ78" s="36"/>
      <c r="AR78" s="36"/>
      <c r="AS78" s="36"/>
      <c r="AT78" s="36"/>
      <c r="AU78" s="36"/>
      <c r="AV78" s="36"/>
      <c r="AW78" s="36"/>
      <c r="AX78" s="36"/>
      <c r="AY78" s="36"/>
      <c r="AZ78" s="3"/>
      <c r="BA78" s="3"/>
      <c r="BB78" s="152" t="s">
        <v>246</v>
      </c>
      <c r="BC78" s="197">
        <v>1</v>
      </c>
      <c r="BD78" s="198">
        <v>1</v>
      </c>
      <c r="BE78" s="172" t="s">
        <v>344</v>
      </c>
      <c r="BF78" s="31"/>
      <c r="BG78" s="29"/>
    </row>
    <row r="79" spans="1:59" s="32" customFormat="1" ht="98.25" customHeight="1" x14ac:dyDescent="0.25">
      <c r="A79" s="29"/>
      <c r="B79" s="30"/>
      <c r="C79" s="110">
        <v>4</v>
      </c>
      <c r="D79" s="276" t="s">
        <v>186</v>
      </c>
      <c r="E79" s="277"/>
      <c r="F79" s="3"/>
      <c r="G79" s="3"/>
      <c r="H79" s="3"/>
      <c r="I79" s="3"/>
      <c r="J79" s="3"/>
      <c r="K79" s="3"/>
      <c r="L79" s="3"/>
      <c r="M79" s="3"/>
      <c r="N79" s="3"/>
      <c r="O79" s="3"/>
      <c r="P79" s="36"/>
      <c r="Q79" s="36"/>
      <c r="R79" s="36"/>
      <c r="S79" s="36"/>
      <c r="T79" s="36"/>
      <c r="U79" s="36"/>
      <c r="V79" s="36"/>
      <c r="W79" s="36"/>
      <c r="X79" s="36"/>
      <c r="Y79" s="36"/>
      <c r="Z79" s="108"/>
      <c r="AA79" s="108"/>
      <c r="AB79" s="108"/>
      <c r="AC79" s="36"/>
      <c r="AD79" s="36"/>
      <c r="AE79" s="36"/>
      <c r="AF79" s="36"/>
      <c r="AG79" s="36"/>
      <c r="AH79" s="36"/>
      <c r="AI79" s="36"/>
      <c r="AJ79" s="36"/>
      <c r="AK79" s="36"/>
      <c r="AL79" s="36"/>
      <c r="AM79" s="36"/>
      <c r="AN79" s="36"/>
      <c r="AO79" s="36"/>
      <c r="AP79" s="36"/>
      <c r="AQ79" s="36"/>
      <c r="AR79" s="36"/>
      <c r="AS79" s="36"/>
      <c r="AT79" s="36"/>
      <c r="AU79" s="36"/>
      <c r="AV79" s="36"/>
      <c r="AW79" s="36"/>
      <c r="AX79" s="36"/>
      <c r="AY79" s="36"/>
      <c r="AZ79" s="3"/>
      <c r="BA79" s="3"/>
      <c r="BB79" s="152" t="s">
        <v>247</v>
      </c>
      <c r="BC79" s="197">
        <v>1</v>
      </c>
      <c r="BD79" s="198">
        <v>1</v>
      </c>
      <c r="BE79" s="172" t="s">
        <v>346</v>
      </c>
      <c r="BF79" s="31"/>
      <c r="BG79" s="29"/>
    </row>
    <row r="80" spans="1:59" s="32" customFormat="1" ht="105" customHeight="1" x14ac:dyDescent="0.25">
      <c r="A80" s="29"/>
      <c r="B80" s="30"/>
      <c r="C80" s="110">
        <v>5</v>
      </c>
      <c r="D80" s="291" t="s">
        <v>184</v>
      </c>
      <c r="E80" s="292"/>
      <c r="F80" s="3"/>
      <c r="G80" s="3"/>
      <c r="H80" s="3"/>
      <c r="I80" s="3"/>
      <c r="J80" s="3"/>
      <c r="K80" s="3"/>
      <c r="L80" s="3"/>
      <c r="M80" s="3"/>
      <c r="N80" s="3"/>
      <c r="O80" s="3"/>
      <c r="P80" s="36"/>
      <c r="Q80" s="36"/>
      <c r="R80" s="39"/>
      <c r="S80" s="39"/>
      <c r="T80" s="39"/>
      <c r="U80" s="39"/>
      <c r="V80" s="36"/>
      <c r="W80" s="36"/>
      <c r="X80" s="36"/>
      <c r="Y80" s="36"/>
      <c r="Z80" s="36"/>
      <c r="AA80" s="36"/>
      <c r="AB80" s="36"/>
      <c r="AC80" s="36"/>
      <c r="AD80" s="36"/>
      <c r="AE80" s="36"/>
      <c r="AF80" s="36"/>
      <c r="AG80" s="36"/>
      <c r="AH80" s="39"/>
      <c r="AI80" s="39"/>
      <c r="AJ80" s="39"/>
      <c r="AK80" s="39"/>
      <c r="AL80" s="36"/>
      <c r="AM80" s="36"/>
      <c r="AN80" s="36"/>
      <c r="AO80" s="39"/>
      <c r="AP80" s="39"/>
      <c r="AQ80" s="39"/>
      <c r="AR80" s="39"/>
      <c r="AS80" s="36"/>
      <c r="AT80" s="36"/>
      <c r="AU80" s="36"/>
      <c r="AV80" s="36"/>
      <c r="AW80" s="36"/>
      <c r="AX80" s="36"/>
      <c r="AY80" s="36"/>
      <c r="AZ80" s="3"/>
      <c r="BA80" s="3"/>
      <c r="BB80" s="152" t="s">
        <v>246</v>
      </c>
      <c r="BC80" s="197">
        <v>1</v>
      </c>
      <c r="BD80" s="198">
        <v>1</v>
      </c>
      <c r="BE80" s="172" t="s">
        <v>345</v>
      </c>
      <c r="BF80" s="31"/>
      <c r="BG80" s="29"/>
    </row>
    <row r="81" spans="1:59" s="32" customFormat="1" ht="108" customHeight="1" x14ac:dyDescent="0.25">
      <c r="A81" s="29"/>
      <c r="B81" s="30"/>
      <c r="C81" s="110">
        <v>6</v>
      </c>
      <c r="D81" s="293" t="s">
        <v>185</v>
      </c>
      <c r="E81" s="294"/>
      <c r="F81" s="3"/>
      <c r="G81" s="3"/>
      <c r="H81" s="3"/>
      <c r="I81" s="3"/>
      <c r="J81" s="3"/>
      <c r="K81" s="3"/>
      <c r="L81" s="3"/>
      <c r="M81" s="3"/>
      <c r="N81" s="3"/>
      <c r="O81" s="3"/>
      <c r="P81" s="36"/>
      <c r="Q81" s="36"/>
      <c r="R81" s="38"/>
      <c r="S81" s="38"/>
      <c r="T81" s="38"/>
      <c r="U81" s="38"/>
      <c r="V81" s="36"/>
      <c r="W81" s="36"/>
      <c r="X81" s="36"/>
      <c r="Y81" s="36"/>
      <c r="Z81" s="36"/>
      <c r="AA81" s="36"/>
      <c r="AB81" s="36"/>
      <c r="AC81" s="36"/>
      <c r="AD81" s="36"/>
      <c r="AE81" s="36"/>
      <c r="AF81" s="36"/>
      <c r="AG81" s="36"/>
      <c r="AH81" s="38"/>
      <c r="AI81" s="38"/>
      <c r="AJ81" s="38"/>
      <c r="AK81" s="38"/>
      <c r="AL81" s="36"/>
      <c r="AM81" s="36"/>
      <c r="AN81" s="36"/>
      <c r="AO81" s="38"/>
      <c r="AP81" s="38"/>
      <c r="AQ81" s="38"/>
      <c r="AR81" s="38"/>
      <c r="AS81" s="36"/>
      <c r="AT81" s="36"/>
      <c r="AU81" s="36"/>
      <c r="AV81" s="36"/>
      <c r="AW81" s="36"/>
      <c r="AX81" s="36"/>
      <c r="AY81" s="36"/>
      <c r="AZ81" s="3"/>
      <c r="BA81" s="3"/>
      <c r="BB81" s="152" t="s">
        <v>243</v>
      </c>
      <c r="BC81" s="197">
        <v>0.67</v>
      </c>
      <c r="BD81" s="198">
        <v>0.67</v>
      </c>
      <c r="BE81" s="172" t="s">
        <v>347</v>
      </c>
      <c r="BF81" s="31"/>
      <c r="BG81" s="29"/>
    </row>
    <row r="82" spans="1:59" s="32" customFormat="1" ht="102" customHeight="1" x14ac:dyDescent="0.25">
      <c r="A82" s="29"/>
      <c r="B82" s="30"/>
      <c r="C82" s="110">
        <v>7</v>
      </c>
      <c r="D82" s="372" t="s">
        <v>134</v>
      </c>
      <c r="E82" s="373"/>
      <c r="F82" s="3"/>
      <c r="G82" s="3"/>
      <c r="H82" s="3"/>
      <c r="I82" s="3"/>
      <c r="J82" s="3"/>
      <c r="K82" s="3"/>
      <c r="L82" s="3"/>
      <c r="M82" s="3"/>
      <c r="N82" s="3"/>
      <c r="O82" s="3"/>
      <c r="P82" s="36"/>
      <c r="Q82" s="36"/>
      <c r="R82" s="51"/>
      <c r="S82" s="51"/>
      <c r="T82" s="51"/>
      <c r="U82" s="51"/>
      <c r="V82" s="36"/>
      <c r="W82" s="36"/>
      <c r="X82" s="36"/>
      <c r="Y82" s="36"/>
      <c r="Z82" s="36"/>
      <c r="AA82" s="36"/>
      <c r="AB82" s="36"/>
      <c r="AC82" s="36"/>
      <c r="AD82" s="36"/>
      <c r="AE82" s="36"/>
      <c r="AF82" s="36"/>
      <c r="AG82" s="36"/>
      <c r="AH82" s="51"/>
      <c r="AI82" s="51"/>
      <c r="AJ82" s="51"/>
      <c r="AK82" s="51"/>
      <c r="AL82" s="36"/>
      <c r="AM82" s="36"/>
      <c r="AN82" s="36"/>
      <c r="AO82" s="51"/>
      <c r="AP82" s="51"/>
      <c r="AQ82" s="51"/>
      <c r="AR82" s="51"/>
      <c r="AS82" s="36"/>
      <c r="AT82" s="36"/>
      <c r="AU82" s="36"/>
      <c r="AV82" s="36"/>
      <c r="AW82" s="36"/>
      <c r="AX82" s="36"/>
      <c r="AY82" s="36"/>
      <c r="AZ82" s="3"/>
      <c r="BA82" s="3"/>
      <c r="BB82" s="152" t="s">
        <v>246</v>
      </c>
      <c r="BC82" s="197">
        <v>0.33</v>
      </c>
      <c r="BD82" s="198">
        <v>0.33</v>
      </c>
      <c r="BE82" s="172" t="s">
        <v>348</v>
      </c>
      <c r="BF82" s="31"/>
      <c r="BG82" s="29"/>
    </row>
    <row r="83" spans="1:59" s="32" customFormat="1" ht="111" customHeight="1" x14ac:dyDescent="0.25">
      <c r="A83" s="29"/>
      <c r="B83" s="30"/>
      <c r="C83" s="110">
        <v>8</v>
      </c>
      <c r="D83" s="351" t="s">
        <v>135</v>
      </c>
      <c r="E83" s="314"/>
      <c r="F83" s="3"/>
      <c r="G83" s="3"/>
      <c r="H83" s="3"/>
      <c r="I83" s="3"/>
      <c r="J83" s="3"/>
      <c r="K83" s="3"/>
      <c r="L83" s="3"/>
      <c r="M83" s="3"/>
      <c r="N83" s="3"/>
      <c r="O83" s="3"/>
      <c r="P83" s="36"/>
      <c r="Q83" s="36"/>
      <c r="R83" s="97"/>
      <c r="S83" s="97"/>
      <c r="T83" s="97"/>
      <c r="U83" s="97"/>
      <c r="V83" s="36"/>
      <c r="W83" s="36"/>
      <c r="X83" s="36"/>
      <c r="Y83" s="36"/>
      <c r="Z83" s="36"/>
      <c r="AA83" s="36"/>
      <c r="AB83" s="36"/>
      <c r="AC83" s="36"/>
      <c r="AD83" s="36"/>
      <c r="AE83" s="36"/>
      <c r="AF83" s="36"/>
      <c r="AG83" s="36"/>
      <c r="AH83" s="97"/>
      <c r="AI83" s="97"/>
      <c r="AJ83" s="97"/>
      <c r="AK83" s="97"/>
      <c r="AL83" s="36"/>
      <c r="AM83" s="36"/>
      <c r="AN83" s="36"/>
      <c r="AO83" s="97"/>
      <c r="AP83" s="97"/>
      <c r="AQ83" s="97"/>
      <c r="AR83" s="97"/>
      <c r="AS83" s="36"/>
      <c r="AT83" s="36"/>
      <c r="AU83" s="36"/>
      <c r="AV83" s="36"/>
      <c r="AW83" s="36"/>
      <c r="AX83" s="36"/>
      <c r="AY83" s="36"/>
      <c r="AZ83" s="3"/>
      <c r="BA83" s="3"/>
      <c r="BB83" s="152" t="s">
        <v>248</v>
      </c>
      <c r="BC83" s="197">
        <v>0.67</v>
      </c>
      <c r="BD83" s="198">
        <v>0.67</v>
      </c>
      <c r="BE83" s="172" t="s">
        <v>354</v>
      </c>
      <c r="BF83" s="31"/>
      <c r="BG83" s="29"/>
    </row>
    <row r="84" spans="1:59" s="32" customFormat="1" ht="109.5" customHeight="1" x14ac:dyDescent="0.25">
      <c r="A84" s="29"/>
      <c r="B84" s="30"/>
      <c r="C84" s="110">
        <v>9</v>
      </c>
      <c r="D84" s="358" t="s">
        <v>136</v>
      </c>
      <c r="E84" s="359"/>
      <c r="F84" s="3"/>
      <c r="G84" s="3"/>
      <c r="H84" s="3"/>
      <c r="I84" s="3"/>
      <c r="J84" s="3"/>
      <c r="K84" s="3"/>
      <c r="L84" s="3"/>
      <c r="M84" s="3"/>
      <c r="N84" s="3"/>
      <c r="O84" s="3"/>
      <c r="P84" s="36"/>
      <c r="Q84" s="36"/>
      <c r="R84" s="40"/>
      <c r="S84" s="40"/>
      <c r="T84" s="40"/>
      <c r="U84" s="40"/>
      <c r="V84" s="36"/>
      <c r="W84" s="36"/>
      <c r="X84" s="36"/>
      <c r="Y84" s="36"/>
      <c r="Z84" s="36"/>
      <c r="AA84" s="36"/>
      <c r="AB84" s="36"/>
      <c r="AC84" s="36"/>
      <c r="AD84" s="36"/>
      <c r="AE84" s="36"/>
      <c r="AF84" s="36"/>
      <c r="AG84" s="36"/>
      <c r="AH84" s="40"/>
      <c r="AI84" s="40"/>
      <c r="AJ84" s="40"/>
      <c r="AK84" s="40"/>
      <c r="AL84" s="36"/>
      <c r="AM84" s="36"/>
      <c r="AN84" s="36"/>
      <c r="AO84" s="40"/>
      <c r="AP84" s="40"/>
      <c r="AQ84" s="40"/>
      <c r="AR84" s="40"/>
      <c r="AS84" s="36"/>
      <c r="AT84" s="36"/>
      <c r="AU84" s="36"/>
      <c r="AV84" s="36"/>
      <c r="AW84" s="36"/>
      <c r="AX84" s="36"/>
      <c r="AY84" s="36"/>
      <c r="AZ84" s="3"/>
      <c r="BA84" s="3"/>
      <c r="BB84" s="152" t="s">
        <v>247</v>
      </c>
      <c r="BC84" s="197">
        <v>0.33</v>
      </c>
      <c r="BD84" s="198">
        <v>0.33</v>
      </c>
      <c r="BE84" s="172" t="s">
        <v>357</v>
      </c>
      <c r="BF84" s="31"/>
      <c r="BG84" s="29"/>
    </row>
    <row r="85" spans="1:59" s="32" customFormat="1" ht="110.25" customHeight="1" x14ac:dyDescent="0.25">
      <c r="A85" s="29"/>
      <c r="B85" s="30"/>
      <c r="C85" s="110">
        <v>10</v>
      </c>
      <c r="D85" s="276" t="s">
        <v>142</v>
      </c>
      <c r="E85" s="277"/>
      <c r="F85" s="3"/>
      <c r="G85" s="3"/>
      <c r="H85" s="3"/>
      <c r="I85" s="3"/>
      <c r="J85" s="3"/>
      <c r="K85" s="3"/>
      <c r="L85" s="3"/>
      <c r="M85" s="3"/>
      <c r="N85" s="3"/>
      <c r="O85" s="3"/>
      <c r="P85" s="36"/>
      <c r="Q85" s="36"/>
      <c r="R85" s="108"/>
      <c r="S85" s="108"/>
      <c r="T85" s="108"/>
      <c r="U85" s="108"/>
      <c r="V85" s="36"/>
      <c r="W85" s="36"/>
      <c r="X85" s="36"/>
      <c r="Y85" s="36"/>
      <c r="Z85" s="36"/>
      <c r="AA85" s="36"/>
      <c r="AB85" s="36"/>
      <c r="AC85" s="36"/>
      <c r="AD85" s="36"/>
      <c r="AE85" s="36"/>
      <c r="AF85" s="36"/>
      <c r="AG85" s="36"/>
      <c r="AH85" s="108"/>
      <c r="AI85" s="108"/>
      <c r="AJ85" s="108"/>
      <c r="AK85" s="108"/>
      <c r="AL85" s="36"/>
      <c r="AM85" s="36"/>
      <c r="AN85" s="36"/>
      <c r="AO85" s="108"/>
      <c r="AP85" s="108"/>
      <c r="AQ85" s="108"/>
      <c r="AR85" s="108"/>
      <c r="AS85" s="36"/>
      <c r="AT85" s="36"/>
      <c r="AU85" s="36"/>
      <c r="AV85" s="36"/>
      <c r="AW85" s="36"/>
      <c r="AX85" s="36"/>
      <c r="AY85" s="36"/>
      <c r="AZ85" s="3"/>
      <c r="BA85" s="3"/>
      <c r="BB85" s="152" t="s">
        <v>248</v>
      </c>
      <c r="BC85" s="197">
        <v>0.33</v>
      </c>
      <c r="BD85" s="198">
        <v>0.33</v>
      </c>
      <c r="BE85" s="172" t="s">
        <v>355</v>
      </c>
      <c r="BF85" s="31"/>
      <c r="BG85" s="29"/>
    </row>
    <row r="86" spans="1:59" s="32" customFormat="1" ht="159.75" customHeight="1" x14ac:dyDescent="0.25">
      <c r="A86" s="29"/>
      <c r="B86" s="30"/>
      <c r="C86" s="110">
        <v>11</v>
      </c>
      <c r="D86" s="291" t="s">
        <v>137</v>
      </c>
      <c r="E86" s="292"/>
      <c r="F86" s="3"/>
      <c r="G86" s="3"/>
      <c r="H86" s="3"/>
      <c r="I86" s="3"/>
      <c r="J86" s="3"/>
      <c r="K86" s="3"/>
      <c r="L86" s="3"/>
      <c r="M86" s="3"/>
      <c r="N86" s="3"/>
      <c r="O86" s="3"/>
      <c r="P86" s="36"/>
      <c r="Q86" s="36"/>
      <c r="R86" s="39"/>
      <c r="S86" s="39"/>
      <c r="T86" s="39"/>
      <c r="U86" s="39"/>
      <c r="V86" s="36"/>
      <c r="W86" s="36"/>
      <c r="X86" s="36"/>
      <c r="Y86" s="36"/>
      <c r="Z86" s="36"/>
      <c r="AA86" s="36"/>
      <c r="AB86" s="36"/>
      <c r="AC86" s="36"/>
      <c r="AD86" s="36"/>
      <c r="AE86" s="36"/>
      <c r="AF86" s="36"/>
      <c r="AG86" s="36"/>
      <c r="AH86" s="39"/>
      <c r="AI86" s="39"/>
      <c r="AJ86" s="39"/>
      <c r="AK86" s="39"/>
      <c r="AL86" s="36"/>
      <c r="AM86" s="36"/>
      <c r="AN86" s="36"/>
      <c r="AO86" s="39"/>
      <c r="AP86" s="39"/>
      <c r="AQ86" s="39"/>
      <c r="AR86" s="39"/>
      <c r="AS86" s="36"/>
      <c r="AT86" s="36"/>
      <c r="AU86" s="36"/>
      <c r="AV86" s="36"/>
      <c r="AW86" s="36"/>
      <c r="AX86" s="36"/>
      <c r="AY86" s="36"/>
      <c r="AZ86" s="3"/>
      <c r="BA86" s="3"/>
      <c r="BB86" s="152" t="s">
        <v>249</v>
      </c>
      <c r="BC86" s="197">
        <v>1</v>
      </c>
      <c r="BD86" s="198">
        <v>1</v>
      </c>
      <c r="BE86" s="172" t="s">
        <v>358</v>
      </c>
      <c r="BF86" s="31"/>
      <c r="BG86" s="29"/>
    </row>
    <row r="87" spans="1:59" s="32" customFormat="1" ht="108" customHeight="1" x14ac:dyDescent="0.25">
      <c r="A87" s="29"/>
      <c r="B87" s="30"/>
      <c r="C87" s="110">
        <v>12</v>
      </c>
      <c r="D87" s="293" t="s">
        <v>143</v>
      </c>
      <c r="E87" s="357"/>
      <c r="F87" s="3"/>
      <c r="G87" s="3"/>
      <c r="H87" s="3"/>
      <c r="I87" s="3"/>
      <c r="J87" s="3"/>
      <c r="K87" s="3"/>
      <c r="L87" s="3"/>
      <c r="M87" s="3"/>
      <c r="N87" s="3"/>
      <c r="O87" s="3"/>
      <c r="P87" s="36"/>
      <c r="Q87" s="36"/>
      <c r="R87" s="36"/>
      <c r="S87" s="36"/>
      <c r="T87" s="36"/>
      <c r="U87" s="36"/>
      <c r="V87" s="36"/>
      <c r="W87" s="36"/>
      <c r="X87" s="36"/>
      <c r="Y87" s="36"/>
      <c r="Z87" s="36"/>
      <c r="AA87" s="36"/>
      <c r="AB87" s="36"/>
      <c r="AC87" s="36"/>
      <c r="AD87" s="36"/>
      <c r="AE87" s="36"/>
      <c r="AF87" s="36"/>
      <c r="AG87" s="36"/>
      <c r="AH87" s="36"/>
      <c r="AI87" s="36"/>
      <c r="AJ87" s="36"/>
      <c r="AK87" s="36"/>
      <c r="AL87" s="36"/>
      <c r="AM87" s="36"/>
      <c r="AN87" s="36"/>
      <c r="AO87" s="36"/>
      <c r="AP87" s="36"/>
      <c r="AQ87" s="36"/>
      <c r="AR87" s="36"/>
      <c r="AS87" s="36"/>
      <c r="AT87" s="36"/>
      <c r="AU87" s="36"/>
      <c r="AV87" s="36"/>
      <c r="AW87" s="36"/>
      <c r="AX87" s="36"/>
      <c r="AY87" s="36"/>
      <c r="AZ87" s="3"/>
      <c r="BA87" s="3"/>
      <c r="BB87" s="152" t="s">
        <v>250</v>
      </c>
      <c r="BC87" s="197">
        <v>0</v>
      </c>
      <c r="BD87" s="198">
        <v>0</v>
      </c>
      <c r="BE87" s="172" t="s">
        <v>359</v>
      </c>
      <c r="BF87" s="31"/>
      <c r="BG87" s="29"/>
    </row>
    <row r="88" spans="1:59" s="32" customFormat="1" ht="19.5" customHeight="1" x14ac:dyDescent="0.25">
      <c r="A88" s="29"/>
      <c r="B88" s="30"/>
      <c r="C88" s="18"/>
      <c r="D88" s="19"/>
      <c r="E88" s="19"/>
      <c r="F88" s="19"/>
      <c r="G88" s="19"/>
      <c r="H88" s="19"/>
      <c r="I88" s="19"/>
      <c r="J88" s="19"/>
      <c r="K88" s="19"/>
      <c r="L88" s="19"/>
      <c r="M88" s="19"/>
      <c r="N88" s="19"/>
      <c r="O88" s="19"/>
      <c r="P88" s="19"/>
      <c r="Q88" s="19"/>
      <c r="R88" s="19"/>
      <c r="S88" s="19"/>
      <c r="T88" s="19"/>
      <c r="U88" s="19"/>
      <c r="V88" s="19"/>
      <c r="W88" s="19"/>
      <c r="X88" s="19"/>
      <c r="Y88" s="19"/>
      <c r="Z88" s="19"/>
      <c r="AA88" s="19"/>
      <c r="AB88" s="19"/>
      <c r="AC88" s="19"/>
      <c r="AD88" s="19"/>
      <c r="AE88" s="19"/>
      <c r="AF88" s="19"/>
      <c r="AG88" s="19"/>
      <c r="AH88" s="19"/>
      <c r="AI88" s="19"/>
      <c r="AJ88" s="19"/>
      <c r="AK88" s="19"/>
      <c r="AL88" s="334"/>
      <c r="AM88" s="334"/>
      <c r="AN88" s="334"/>
      <c r="AO88" s="334"/>
      <c r="AP88" s="334"/>
      <c r="AQ88" s="334"/>
      <c r="AR88" s="334"/>
      <c r="AS88" s="334"/>
      <c r="AT88" s="334"/>
      <c r="AU88" s="334"/>
      <c r="AV88" s="334"/>
      <c r="AW88" s="334"/>
      <c r="AX88" s="334"/>
      <c r="AY88" s="334"/>
      <c r="AZ88" s="334"/>
      <c r="BA88" s="334"/>
      <c r="BB88" s="143" t="s">
        <v>212</v>
      </c>
      <c r="BC88" s="199">
        <f>SUM(BC76:BC87)/12</f>
        <v>0.63833333333333331</v>
      </c>
      <c r="BD88" s="200">
        <f>SUM(BD76:BD87)/12</f>
        <v>0.63833333333333331</v>
      </c>
      <c r="BE88" s="169" t="s">
        <v>213</v>
      </c>
      <c r="BF88" s="31"/>
      <c r="BG88" s="29"/>
    </row>
    <row r="89" spans="1:59" s="32" customFormat="1" ht="12" customHeight="1" x14ac:dyDescent="0.25">
      <c r="A89" s="29"/>
      <c r="B89" s="30"/>
      <c r="C89" s="141"/>
      <c r="D89" s="122"/>
      <c r="E89" s="122"/>
      <c r="F89" s="122"/>
      <c r="G89" s="122"/>
      <c r="H89" s="122"/>
      <c r="I89" s="122"/>
      <c r="J89" s="122"/>
      <c r="K89" s="122"/>
      <c r="L89" s="122"/>
      <c r="M89" s="122"/>
      <c r="N89" s="122"/>
      <c r="O89" s="122"/>
      <c r="P89" s="122"/>
      <c r="Q89" s="122"/>
      <c r="R89" s="122"/>
      <c r="S89" s="122"/>
      <c r="T89" s="122"/>
      <c r="U89" s="122"/>
      <c r="V89" s="122"/>
      <c r="W89" s="122"/>
      <c r="X89" s="122"/>
      <c r="Y89" s="122"/>
      <c r="Z89" s="122"/>
      <c r="AA89" s="122"/>
      <c r="AB89" s="122"/>
      <c r="AC89" s="122"/>
      <c r="AD89" s="122"/>
      <c r="AE89" s="122"/>
      <c r="AF89" s="122"/>
      <c r="AG89" s="122"/>
      <c r="AH89" s="122"/>
      <c r="AI89" s="122"/>
      <c r="AJ89" s="122"/>
      <c r="AK89" s="122"/>
      <c r="AL89" s="142"/>
      <c r="AM89" s="142"/>
      <c r="AN89" s="142"/>
      <c r="AO89" s="142"/>
      <c r="AP89" s="142"/>
      <c r="AQ89" s="142"/>
      <c r="AR89" s="142"/>
      <c r="AS89" s="142"/>
      <c r="AT89" s="142"/>
      <c r="AU89" s="142"/>
      <c r="AV89" s="142"/>
      <c r="AW89" s="142"/>
      <c r="AX89" s="142"/>
      <c r="AY89" s="142"/>
      <c r="AZ89" s="142"/>
      <c r="BA89" s="142"/>
      <c r="BB89" s="139"/>
      <c r="BC89" s="139"/>
      <c r="BD89" s="139"/>
      <c r="BE89" s="169"/>
      <c r="BF89" s="31"/>
      <c r="BG89" s="29"/>
    </row>
    <row r="90" spans="1:59" s="32" customFormat="1" x14ac:dyDescent="0.25">
      <c r="A90" s="29"/>
      <c r="B90" s="30"/>
      <c r="C90" s="427" t="s">
        <v>86</v>
      </c>
      <c r="D90" s="428"/>
      <c r="E90" s="428"/>
      <c r="F90" s="428"/>
      <c r="G90" s="428"/>
      <c r="H90" s="428"/>
      <c r="I90" s="428"/>
      <c r="J90" s="428"/>
      <c r="K90" s="428"/>
      <c r="L90" s="428"/>
      <c r="M90" s="428"/>
      <c r="N90" s="428"/>
      <c r="O90" s="428"/>
      <c r="P90" s="428"/>
      <c r="Q90" s="428"/>
      <c r="R90" s="428"/>
      <c r="S90" s="428"/>
      <c r="T90" s="428"/>
      <c r="U90" s="428"/>
      <c r="V90" s="428"/>
      <c r="W90" s="428"/>
      <c r="X90" s="428"/>
      <c r="Y90" s="428"/>
      <c r="Z90" s="428"/>
      <c r="AA90" s="428"/>
      <c r="AB90" s="428"/>
      <c r="AC90" s="428"/>
      <c r="AD90" s="428"/>
      <c r="AE90" s="428"/>
      <c r="AF90" s="428"/>
      <c r="AG90" s="428"/>
      <c r="AH90" s="428"/>
      <c r="AI90" s="428"/>
      <c r="AJ90" s="428"/>
      <c r="AK90" s="428"/>
      <c r="AL90" s="428"/>
      <c r="AM90" s="428"/>
      <c r="AN90" s="428"/>
      <c r="AO90" s="428"/>
      <c r="AP90" s="428"/>
      <c r="AQ90" s="428"/>
      <c r="AR90" s="428"/>
      <c r="AS90" s="428"/>
      <c r="AT90" s="428"/>
      <c r="AU90" s="428"/>
      <c r="AV90" s="428"/>
      <c r="AW90" s="428"/>
      <c r="AX90" s="428"/>
      <c r="AY90" s="428"/>
      <c r="AZ90" s="428"/>
      <c r="BA90" s="428"/>
      <c r="BB90" s="428"/>
      <c r="BC90" s="428"/>
      <c r="BD90" s="428"/>
      <c r="BE90" s="428"/>
      <c r="BF90" s="31"/>
      <c r="BG90" s="29"/>
    </row>
    <row r="91" spans="1:59" s="32" customFormat="1" ht="86.25" customHeight="1" x14ac:dyDescent="0.25">
      <c r="A91" s="29"/>
      <c r="B91" s="30"/>
      <c r="C91" s="145">
        <v>1</v>
      </c>
      <c r="D91" s="435" t="s">
        <v>144</v>
      </c>
      <c r="E91" s="436"/>
      <c r="F91" s="50"/>
      <c r="G91" s="50"/>
      <c r="H91" s="146"/>
      <c r="I91" s="146"/>
      <c r="J91" s="50"/>
      <c r="K91" s="50"/>
      <c r="L91" s="50"/>
      <c r="M91" s="50"/>
      <c r="N91" s="50"/>
      <c r="O91" s="50"/>
      <c r="P91" s="50"/>
      <c r="Q91" s="50"/>
      <c r="R91" s="50"/>
      <c r="S91" s="50"/>
      <c r="T91" s="50"/>
      <c r="U91" s="50"/>
      <c r="V91" s="50"/>
      <c r="W91" s="50"/>
      <c r="X91" s="50"/>
      <c r="Y91" s="50"/>
      <c r="Z91" s="50"/>
      <c r="AA91" s="50"/>
      <c r="AB91" s="50"/>
      <c r="AC91" s="50"/>
      <c r="AD91" s="50"/>
      <c r="AE91" s="50"/>
      <c r="AF91" s="50"/>
      <c r="AG91" s="50"/>
      <c r="AH91" s="50"/>
      <c r="AI91" s="50"/>
      <c r="AJ91" s="50"/>
      <c r="AK91" s="50"/>
      <c r="AL91" s="50"/>
      <c r="AM91" s="50"/>
      <c r="AN91" s="50"/>
      <c r="AO91" s="50"/>
      <c r="AP91" s="50"/>
      <c r="AQ91" s="50"/>
      <c r="AR91" s="50"/>
      <c r="AS91" s="147"/>
      <c r="AT91" s="50"/>
      <c r="AU91" s="50"/>
      <c r="AV91" s="50"/>
      <c r="AW91" s="50"/>
      <c r="AX91" s="50"/>
      <c r="AY91" s="50"/>
      <c r="AZ91" s="50"/>
      <c r="BA91" s="50"/>
      <c r="BB91" s="162" t="s">
        <v>87</v>
      </c>
      <c r="BC91" s="220">
        <v>1</v>
      </c>
      <c r="BD91" s="221">
        <v>1</v>
      </c>
      <c r="BE91" s="166" t="s">
        <v>278</v>
      </c>
      <c r="BF91" s="31"/>
      <c r="BG91" s="29"/>
    </row>
    <row r="92" spans="1:59" s="32" customFormat="1" ht="55.5" customHeight="1" x14ac:dyDescent="0.25">
      <c r="A92" s="29"/>
      <c r="B92" s="30"/>
      <c r="C92" s="1">
        <v>2</v>
      </c>
      <c r="D92" s="332" t="s">
        <v>89</v>
      </c>
      <c r="E92" s="333"/>
      <c r="F92" s="3"/>
      <c r="G92" s="3"/>
      <c r="H92" s="42"/>
      <c r="I92" s="3"/>
      <c r="J92" s="3"/>
      <c r="K92" s="3"/>
      <c r="L92" s="42"/>
      <c r="M92" s="3"/>
      <c r="N92" s="3"/>
      <c r="O92" s="3"/>
      <c r="P92" s="42"/>
      <c r="Q92" s="3"/>
      <c r="R92" s="3"/>
      <c r="S92" s="3"/>
      <c r="T92" s="42"/>
      <c r="U92" s="3"/>
      <c r="V92" s="3"/>
      <c r="W92" s="3"/>
      <c r="X92" s="42"/>
      <c r="Y92" s="3"/>
      <c r="Z92" s="50"/>
      <c r="AA92" s="50"/>
      <c r="AB92" s="81"/>
      <c r="AC92" s="50"/>
      <c r="AD92" s="50"/>
      <c r="AE92" s="50"/>
      <c r="AF92" s="81"/>
      <c r="AG92" s="50"/>
      <c r="AH92" s="50"/>
      <c r="AI92" s="50"/>
      <c r="AJ92" s="81"/>
      <c r="AK92" s="50"/>
      <c r="AL92" s="50"/>
      <c r="AM92" s="50"/>
      <c r="AN92" s="81"/>
      <c r="AO92" s="50"/>
      <c r="AP92" s="50"/>
      <c r="AQ92" s="50"/>
      <c r="AR92" s="81"/>
      <c r="AS92" s="3"/>
      <c r="AT92" s="3"/>
      <c r="AU92" s="3"/>
      <c r="AV92" s="42"/>
      <c r="AW92" s="3"/>
      <c r="AX92" s="3"/>
      <c r="AY92" s="3"/>
      <c r="AZ92" s="42"/>
      <c r="BA92" s="3"/>
      <c r="BB92" s="163" t="s">
        <v>87</v>
      </c>
      <c r="BC92" s="180">
        <v>0.33</v>
      </c>
      <c r="BD92" s="179">
        <v>0.33</v>
      </c>
      <c r="BE92" s="212" t="s">
        <v>279</v>
      </c>
      <c r="BF92" s="31"/>
      <c r="BG92" s="29"/>
    </row>
    <row r="93" spans="1:59" s="32" customFormat="1" ht="39" customHeight="1" x14ac:dyDescent="0.25">
      <c r="A93" s="29"/>
      <c r="B93" s="30"/>
      <c r="C93" s="1">
        <v>3</v>
      </c>
      <c r="D93" s="380" t="s">
        <v>91</v>
      </c>
      <c r="E93" s="381"/>
      <c r="F93" s="3"/>
      <c r="G93" s="36"/>
      <c r="H93" s="36"/>
      <c r="I93" s="36"/>
      <c r="J93" s="36"/>
      <c r="K93" s="36"/>
      <c r="L93" s="36"/>
      <c r="M93" s="36"/>
      <c r="N93" s="36"/>
      <c r="O93" s="36"/>
      <c r="P93" s="36"/>
      <c r="Q93" s="36"/>
      <c r="R93" s="36"/>
      <c r="S93" s="36"/>
      <c r="T93" s="36"/>
      <c r="U93" s="36"/>
      <c r="V93" s="36"/>
      <c r="W93" s="36"/>
      <c r="X93" s="36"/>
      <c r="Y93" s="36"/>
      <c r="Z93" s="36"/>
      <c r="AA93" s="36"/>
      <c r="AB93" s="36"/>
      <c r="AC93" s="36"/>
      <c r="AD93" s="36"/>
      <c r="AE93" s="36"/>
      <c r="AF93" s="36"/>
      <c r="AG93" s="36"/>
      <c r="AH93" s="36"/>
      <c r="AI93" s="36"/>
      <c r="AJ93" s="36"/>
      <c r="AK93" s="36"/>
      <c r="AL93" s="36"/>
      <c r="AM93" s="36"/>
      <c r="AN93" s="36"/>
      <c r="AO93" s="36"/>
      <c r="AP93" s="36"/>
      <c r="AQ93" s="36"/>
      <c r="AR93" s="36"/>
      <c r="AS93" s="36"/>
      <c r="AT93" s="36"/>
      <c r="AU93" s="36"/>
      <c r="AV93" s="36"/>
      <c r="AW93" s="36"/>
      <c r="AX93" s="36"/>
      <c r="AY93" s="36"/>
      <c r="AZ93" s="36"/>
      <c r="BA93" s="36"/>
      <c r="BB93" s="163" t="s">
        <v>87</v>
      </c>
      <c r="BC93" s="180">
        <v>0.33</v>
      </c>
      <c r="BD93" s="179">
        <v>0.33</v>
      </c>
      <c r="BE93" s="212" t="s">
        <v>279</v>
      </c>
      <c r="BF93" s="31"/>
      <c r="BG93" s="29"/>
    </row>
    <row r="94" spans="1:59" s="32" customFormat="1" ht="39" customHeight="1" x14ac:dyDescent="0.25">
      <c r="A94" s="29"/>
      <c r="B94" s="30"/>
      <c r="C94" s="1">
        <v>4</v>
      </c>
      <c r="D94" s="382" t="s">
        <v>92</v>
      </c>
      <c r="E94" s="383"/>
      <c r="F94" s="36"/>
      <c r="G94" s="36"/>
      <c r="H94" s="36"/>
      <c r="I94" s="36"/>
      <c r="J94" s="36"/>
      <c r="K94" s="36"/>
      <c r="L94" s="36"/>
      <c r="M94" s="36"/>
      <c r="N94" s="36"/>
      <c r="O94" s="36"/>
      <c r="P94" s="36"/>
      <c r="Q94" s="36"/>
      <c r="R94" s="36"/>
      <c r="S94" s="36"/>
      <c r="T94" s="36"/>
      <c r="U94" s="36"/>
      <c r="V94" s="36"/>
      <c r="W94" s="36"/>
      <c r="X94" s="36"/>
      <c r="Y94" s="36"/>
      <c r="Z94" s="36"/>
      <c r="AA94" s="36"/>
      <c r="AB94" s="36"/>
      <c r="AC94" s="36"/>
      <c r="AD94" s="36"/>
      <c r="AE94" s="36"/>
      <c r="AF94" s="36"/>
      <c r="AG94" s="36"/>
      <c r="AH94" s="36"/>
      <c r="AI94" s="36"/>
      <c r="AJ94" s="36"/>
      <c r="AK94" s="36"/>
      <c r="AL94" s="36"/>
      <c r="AM94" s="36"/>
      <c r="AN94" s="36"/>
      <c r="AO94" s="36"/>
      <c r="AP94" s="36"/>
      <c r="AQ94" s="36"/>
      <c r="AR94" s="36"/>
      <c r="AS94" s="36"/>
      <c r="AT94" s="36"/>
      <c r="AU94" s="36"/>
      <c r="AV94" s="36"/>
      <c r="AW94" s="36"/>
      <c r="AX94" s="36"/>
      <c r="AY94" s="36"/>
      <c r="AZ94" s="36"/>
      <c r="BA94" s="36"/>
      <c r="BB94" s="163" t="s">
        <v>87</v>
      </c>
      <c r="BC94" s="180">
        <v>0.33</v>
      </c>
      <c r="BD94" s="179">
        <v>0.33</v>
      </c>
      <c r="BE94" s="212" t="s">
        <v>279</v>
      </c>
      <c r="BF94" s="31"/>
      <c r="BG94" s="29"/>
    </row>
    <row r="95" spans="1:59" s="32" customFormat="1" ht="33.75" customHeight="1" x14ac:dyDescent="0.25">
      <c r="A95" s="29"/>
      <c r="B95" s="30"/>
      <c r="C95" s="1">
        <v>5</v>
      </c>
      <c r="D95" s="384" t="s">
        <v>93</v>
      </c>
      <c r="E95" s="385"/>
      <c r="F95" s="56"/>
      <c r="G95" s="56"/>
      <c r="H95" s="56"/>
      <c r="I95" s="56"/>
      <c r="J95" s="56"/>
      <c r="K95" s="56"/>
      <c r="L95" s="56"/>
      <c r="M95" s="56"/>
      <c r="N95" s="56"/>
      <c r="O95" s="56"/>
      <c r="P95" s="56"/>
      <c r="Q95" s="56"/>
      <c r="R95" s="56"/>
      <c r="S95" s="56"/>
      <c r="T95" s="56"/>
      <c r="U95" s="56"/>
      <c r="V95" s="56"/>
      <c r="W95" s="56"/>
      <c r="X95" s="56"/>
      <c r="Y95" s="56"/>
      <c r="Z95" s="56"/>
      <c r="AA95" s="56"/>
      <c r="AB95" s="56"/>
      <c r="AC95" s="56"/>
      <c r="AD95" s="56"/>
      <c r="AE95" s="56"/>
      <c r="AF95" s="56"/>
      <c r="AG95" s="56"/>
      <c r="AH95" s="56"/>
      <c r="AI95" s="56"/>
      <c r="AJ95" s="56"/>
      <c r="AK95" s="56"/>
      <c r="AL95" s="56"/>
      <c r="AM95" s="56"/>
      <c r="AN95" s="56"/>
      <c r="AO95" s="56"/>
      <c r="AP95" s="56"/>
      <c r="AQ95" s="56"/>
      <c r="AR95" s="56"/>
      <c r="AS95" s="56"/>
      <c r="AT95" s="56"/>
      <c r="AU95" s="56"/>
      <c r="AV95" s="56"/>
      <c r="AW95" s="56"/>
      <c r="AX95" s="56"/>
      <c r="AY95" s="56"/>
      <c r="AZ95" s="56"/>
      <c r="BA95" s="56"/>
      <c r="BB95" s="163" t="s">
        <v>87</v>
      </c>
      <c r="BC95" s="180">
        <v>0.33</v>
      </c>
      <c r="BD95" s="179">
        <v>0.33</v>
      </c>
      <c r="BE95" s="212" t="s">
        <v>279</v>
      </c>
      <c r="BF95" s="31"/>
      <c r="BG95" s="29"/>
    </row>
    <row r="96" spans="1:59" s="32" customFormat="1" ht="33.75" customHeight="1" x14ac:dyDescent="0.25">
      <c r="A96" s="29"/>
      <c r="B96" s="30"/>
      <c r="C96" s="1">
        <v>6</v>
      </c>
      <c r="D96" s="330" t="s">
        <v>94</v>
      </c>
      <c r="E96" s="331"/>
      <c r="F96" s="66"/>
      <c r="G96" s="66"/>
      <c r="H96" s="66"/>
      <c r="I96" s="66"/>
      <c r="J96" s="66"/>
      <c r="K96" s="66"/>
      <c r="L96" s="66"/>
      <c r="M96" s="66"/>
      <c r="N96" s="66"/>
      <c r="O96" s="66"/>
      <c r="P96" s="66"/>
      <c r="Q96" s="66"/>
      <c r="R96" s="66"/>
      <c r="S96" s="66"/>
      <c r="T96" s="66"/>
      <c r="U96" s="66"/>
      <c r="V96" s="66"/>
      <c r="W96" s="66"/>
      <c r="X96" s="66"/>
      <c r="Y96" s="66"/>
      <c r="Z96" s="66"/>
      <c r="AA96" s="66"/>
      <c r="AB96" s="66"/>
      <c r="AC96" s="66"/>
      <c r="AD96" s="66"/>
      <c r="AE96" s="66"/>
      <c r="AF96" s="66"/>
      <c r="AG96" s="66"/>
      <c r="AH96" s="66"/>
      <c r="AI96" s="66"/>
      <c r="AJ96" s="66"/>
      <c r="AK96" s="66"/>
      <c r="AL96" s="66"/>
      <c r="AM96" s="66"/>
      <c r="AN96" s="66"/>
      <c r="AO96" s="66"/>
      <c r="AP96" s="66"/>
      <c r="AQ96" s="66"/>
      <c r="AR96" s="66"/>
      <c r="AS96" s="66"/>
      <c r="AT96" s="66"/>
      <c r="AU96" s="66"/>
      <c r="AV96" s="66"/>
      <c r="AW96" s="66"/>
      <c r="AX96" s="66"/>
      <c r="AY96" s="66"/>
      <c r="AZ96" s="66"/>
      <c r="BA96" s="66"/>
      <c r="BB96" s="163" t="s">
        <v>87</v>
      </c>
      <c r="BC96" s="180">
        <v>0.33</v>
      </c>
      <c r="BD96" s="179">
        <v>0.33</v>
      </c>
      <c r="BE96" s="212" t="s">
        <v>279</v>
      </c>
      <c r="BF96" s="31"/>
      <c r="BG96" s="29"/>
    </row>
    <row r="97" spans="1:59" s="32" customFormat="1" ht="58.5" customHeight="1" x14ac:dyDescent="0.25">
      <c r="A97" s="29"/>
      <c r="B97" s="30"/>
      <c r="C97" s="1">
        <v>7</v>
      </c>
      <c r="D97" s="398" t="s">
        <v>95</v>
      </c>
      <c r="E97" s="399"/>
      <c r="F97" s="67"/>
      <c r="G97" s="67"/>
      <c r="H97" s="68"/>
      <c r="I97" s="67"/>
      <c r="J97" s="69"/>
      <c r="K97" s="68"/>
      <c r="L97" s="67"/>
      <c r="M97" s="67"/>
      <c r="N97" s="67"/>
      <c r="O97" s="67"/>
      <c r="P97" s="69"/>
      <c r="Q97" s="68"/>
      <c r="R97" s="67"/>
      <c r="S97" s="69"/>
      <c r="T97" s="68"/>
      <c r="U97" s="67"/>
      <c r="V97" s="69"/>
      <c r="W97" s="67"/>
      <c r="X97" s="67"/>
      <c r="Y97" s="70"/>
      <c r="Z97" s="67"/>
      <c r="AA97" s="67"/>
      <c r="AB97" s="67"/>
      <c r="AC97" s="67"/>
      <c r="AD97" s="69"/>
      <c r="AE97" s="67"/>
      <c r="AF97" s="68"/>
      <c r="AG97" s="67"/>
      <c r="AH97" s="69"/>
      <c r="AI97" s="67"/>
      <c r="AJ97" s="70"/>
      <c r="AK97" s="69"/>
      <c r="AL97" s="67"/>
      <c r="AM97" s="69"/>
      <c r="AN97" s="68"/>
      <c r="AO97" s="67"/>
      <c r="AP97" s="67"/>
      <c r="AQ97" s="67"/>
      <c r="AR97" s="70"/>
      <c r="AS97" s="67"/>
      <c r="AT97" s="67"/>
      <c r="AU97" s="69"/>
      <c r="AV97" s="67"/>
      <c r="AW97" s="69"/>
      <c r="AX97" s="68"/>
      <c r="AY97" s="68"/>
      <c r="AZ97" s="68"/>
      <c r="BA97" s="67"/>
      <c r="BB97" s="160" t="s">
        <v>251</v>
      </c>
      <c r="BC97" s="180">
        <v>0.33</v>
      </c>
      <c r="BD97" s="179">
        <v>0.33</v>
      </c>
      <c r="BE97" s="178" t="s">
        <v>315</v>
      </c>
      <c r="BF97" s="31"/>
      <c r="BG97" s="29"/>
    </row>
    <row r="98" spans="1:59" s="32" customFormat="1" ht="54" customHeight="1" x14ac:dyDescent="0.25">
      <c r="A98" s="29"/>
      <c r="B98" s="30"/>
      <c r="C98" s="1">
        <v>8</v>
      </c>
      <c r="D98" s="386" t="s">
        <v>174</v>
      </c>
      <c r="E98" s="383"/>
      <c r="F98" s="71"/>
      <c r="G98" s="71"/>
      <c r="H98" s="71"/>
      <c r="I98" s="71"/>
      <c r="J98" s="71"/>
      <c r="K98" s="71"/>
      <c r="L98" s="71"/>
      <c r="M98" s="71"/>
      <c r="N98" s="71"/>
      <c r="O98" s="71"/>
      <c r="P98" s="71"/>
      <c r="Q98" s="71"/>
      <c r="R98" s="71"/>
      <c r="S98" s="71"/>
      <c r="T98" s="71"/>
      <c r="U98" s="71"/>
      <c r="V98" s="71"/>
      <c r="W98" s="71"/>
      <c r="X98" s="71"/>
      <c r="Y98" s="71"/>
      <c r="Z98" s="71"/>
      <c r="AA98" s="71"/>
      <c r="AB98" s="71"/>
      <c r="AC98" s="71"/>
      <c r="AD98" s="71"/>
      <c r="AE98" s="71"/>
      <c r="AF98" s="71"/>
      <c r="AG98" s="71"/>
      <c r="AH98" s="71"/>
      <c r="AI98" s="71"/>
      <c r="AJ98" s="71"/>
      <c r="AK98" s="71"/>
      <c r="AL98" s="71"/>
      <c r="AM98" s="71"/>
      <c r="AN98" s="71"/>
      <c r="AO98" s="71"/>
      <c r="AP98" s="71"/>
      <c r="AQ98" s="71"/>
      <c r="AR98" s="71"/>
      <c r="AS98" s="71"/>
      <c r="AT98" s="71"/>
      <c r="AU98" s="71"/>
      <c r="AV98" s="71"/>
      <c r="AW98" s="71"/>
      <c r="AX98" s="71"/>
      <c r="AY98" s="71"/>
      <c r="AZ98" s="71"/>
      <c r="BA98" s="71"/>
      <c r="BB98" s="161" t="s">
        <v>252</v>
      </c>
      <c r="BC98" s="222">
        <v>0.33</v>
      </c>
      <c r="BD98" s="179">
        <v>0.33</v>
      </c>
      <c r="BE98" s="212" t="s">
        <v>280</v>
      </c>
      <c r="BF98" s="31"/>
      <c r="BG98" s="29"/>
    </row>
    <row r="99" spans="1:59" s="32" customFormat="1" ht="21" customHeight="1" x14ac:dyDescent="0.25">
      <c r="A99" s="29"/>
      <c r="B99" s="30"/>
      <c r="C99" s="18"/>
      <c r="D99" s="19"/>
      <c r="E99" s="19"/>
      <c r="F99" s="19"/>
      <c r="G99" s="19"/>
      <c r="H99" s="19"/>
      <c r="I99" s="19"/>
      <c r="J99" s="19"/>
      <c r="K99" s="19"/>
      <c r="L99" s="19"/>
      <c r="M99" s="19"/>
      <c r="N99" s="19"/>
      <c r="O99" s="19"/>
      <c r="P99" s="19"/>
      <c r="Q99" s="19"/>
      <c r="R99" s="19"/>
      <c r="S99" s="19"/>
      <c r="T99" s="19"/>
      <c r="U99" s="19"/>
      <c r="V99" s="19"/>
      <c r="W99" s="19"/>
      <c r="X99" s="19"/>
      <c r="Y99" s="19"/>
      <c r="Z99" s="19"/>
      <c r="AA99" s="19"/>
      <c r="AB99" s="19"/>
      <c r="AC99" s="19"/>
      <c r="AD99" s="19"/>
      <c r="AE99" s="19"/>
      <c r="AF99" s="19"/>
      <c r="AG99" s="19"/>
      <c r="AH99" s="19"/>
      <c r="AI99" s="19"/>
      <c r="AJ99" s="19"/>
      <c r="AK99" s="19"/>
      <c r="AL99" s="334"/>
      <c r="AM99" s="334"/>
      <c r="AN99" s="334"/>
      <c r="AO99" s="334"/>
      <c r="AP99" s="334"/>
      <c r="AQ99" s="334"/>
      <c r="AR99" s="334"/>
      <c r="AS99" s="334"/>
      <c r="AT99" s="334"/>
      <c r="AU99" s="334"/>
      <c r="AV99" s="334"/>
      <c r="AW99" s="334"/>
      <c r="AX99" s="334"/>
      <c r="AY99" s="334"/>
      <c r="AZ99" s="334"/>
      <c r="BA99" s="334"/>
      <c r="BB99" s="143" t="s">
        <v>212</v>
      </c>
      <c r="BC99" s="229">
        <f>SUM(BC91:BC98)/8</f>
        <v>0.41375000000000006</v>
      </c>
      <c r="BD99" s="230">
        <f>SUM(BD91:BD98)/8</f>
        <v>0.41375000000000006</v>
      </c>
      <c r="BE99" s="170" t="s">
        <v>213</v>
      </c>
      <c r="BF99" s="31"/>
      <c r="BG99" s="29"/>
    </row>
    <row r="100" spans="1:59" s="32" customFormat="1" x14ac:dyDescent="0.25">
      <c r="A100" s="29"/>
      <c r="B100" s="30"/>
      <c r="C100" s="13"/>
      <c r="D100" s="14"/>
      <c r="E100" s="14"/>
      <c r="F100" s="14"/>
      <c r="G100" s="14"/>
      <c r="H100" s="14"/>
      <c r="I100" s="14"/>
      <c r="J100" s="14"/>
      <c r="K100" s="14"/>
      <c r="L100" s="14"/>
      <c r="M100" s="14"/>
      <c r="N100" s="14"/>
      <c r="O100" s="14"/>
      <c r="P100" s="14"/>
      <c r="Q100" s="14"/>
      <c r="R100" s="14"/>
      <c r="S100" s="14"/>
      <c r="T100" s="14"/>
      <c r="U100" s="14"/>
      <c r="V100" s="14"/>
      <c r="W100" s="14"/>
      <c r="X100" s="14"/>
      <c r="Y100" s="14"/>
      <c r="Z100" s="14"/>
      <c r="AA100" s="14"/>
      <c r="AB100" s="14"/>
      <c r="AC100" s="14"/>
      <c r="AD100" s="14"/>
      <c r="AE100" s="14"/>
      <c r="AF100" s="14"/>
      <c r="AG100" s="14"/>
      <c r="AH100" s="14"/>
      <c r="AI100" s="14"/>
      <c r="AJ100" s="14"/>
      <c r="AK100" s="14"/>
      <c r="AL100" s="15"/>
      <c r="AM100" s="15"/>
      <c r="AN100" s="15"/>
      <c r="AO100" s="15"/>
      <c r="AP100" s="15"/>
      <c r="AQ100" s="15"/>
      <c r="AR100" s="15"/>
      <c r="AS100" s="15"/>
      <c r="AT100" s="15"/>
      <c r="AU100" s="15"/>
      <c r="AV100" s="15"/>
      <c r="AW100" s="15"/>
      <c r="AX100" s="15"/>
      <c r="AY100" s="15"/>
      <c r="AZ100" s="15"/>
      <c r="BA100" s="15"/>
      <c r="BB100" s="16"/>
      <c r="BC100" s="16"/>
      <c r="BD100" s="16"/>
      <c r="BE100" s="173"/>
      <c r="BF100" s="31"/>
      <c r="BG100" s="29"/>
    </row>
    <row r="101" spans="1:59" s="32" customFormat="1" x14ac:dyDescent="0.25">
      <c r="A101" s="29"/>
      <c r="B101" s="30"/>
      <c r="C101" s="254" t="s">
        <v>98</v>
      </c>
      <c r="D101" s="255"/>
      <c r="E101" s="255"/>
      <c r="F101" s="255"/>
      <c r="G101" s="255"/>
      <c r="H101" s="255"/>
      <c r="I101" s="255"/>
      <c r="J101" s="255"/>
      <c r="K101" s="255"/>
      <c r="L101" s="255"/>
      <c r="M101" s="255"/>
      <c r="N101" s="255"/>
      <c r="O101" s="255"/>
      <c r="P101" s="255"/>
      <c r="Q101" s="255"/>
      <c r="R101" s="255"/>
      <c r="S101" s="255"/>
      <c r="T101" s="255"/>
      <c r="U101" s="255"/>
      <c r="V101" s="255"/>
      <c r="W101" s="255"/>
      <c r="X101" s="255"/>
      <c r="Y101" s="255"/>
      <c r="Z101" s="255"/>
      <c r="AA101" s="255"/>
      <c r="AB101" s="255"/>
      <c r="AC101" s="255"/>
      <c r="AD101" s="255"/>
      <c r="AE101" s="255"/>
      <c r="AF101" s="255"/>
      <c r="AG101" s="255"/>
      <c r="AH101" s="255"/>
      <c r="AI101" s="255"/>
      <c r="AJ101" s="255"/>
      <c r="AK101" s="255"/>
      <c r="AL101" s="255"/>
      <c r="AM101" s="255"/>
      <c r="AN101" s="255"/>
      <c r="AO101" s="255"/>
      <c r="AP101" s="255"/>
      <c r="AQ101" s="255"/>
      <c r="AR101" s="255"/>
      <c r="AS101" s="255"/>
      <c r="AT101" s="255"/>
      <c r="AU101" s="255"/>
      <c r="AV101" s="255"/>
      <c r="AW101" s="255"/>
      <c r="AX101" s="255"/>
      <c r="AY101" s="255"/>
      <c r="AZ101" s="255"/>
      <c r="BA101" s="255"/>
      <c r="BB101" s="255"/>
      <c r="BC101" s="255"/>
      <c r="BD101" s="255"/>
      <c r="BE101" s="256"/>
      <c r="BF101" s="31"/>
      <c r="BG101" s="29"/>
    </row>
    <row r="102" spans="1:59" s="32" customFormat="1" ht="336.75" customHeight="1" x14ac:dyDescent="0.25">
      <c r="A102" s="29"/>
      <c r="B102" s="30"/>
      <c r="C102" s="1">
        <v>1</v>
      </c>
      <c r="D102" s="387" t="s">
        <v>196</v>
      </c>
      <c r="E102" s="388"/>
      <c r="F102" s="3"/>
      <c r="G102" s="3"/>
      <c r="H102" s="3"/>
      <c r="I102" s="3"/>
      <c r="J102" s="3"/>
      <c r="K102" s="3"/>
      <c r="L102" s="3"/>
      <c r="M102" s="3"/>
      <c r="N102" s="3"/>
      <c r="O102" s="3"/>
      <c r="P102" s="3"/>
      <c r="Q102" s="3"/>
      <c r="R102" s="3"/>
      <c r="S102" s="3"/>
      <c r="T102" s="3"/>
      <c r="U102" s="3"/>
      <c r="V102" s="3"/>
      <c r="W102" s="3"/>
      <c r="X102" s="36"/>
      <c r="Y102" s="36"/>
      <c r="Z102" s="36"/>
      <c r="AA102" s="36"/>
      <c r="AB102" s="3"/>
      <c r="AC102" s="3"/>
      <c r="AD102" s="3"/>
      <c r="AE102" s="36"/>
      <c r="AF102" s="36"/>
      <c r="AG102" s="36"/>
      <c r="AH102" s="36"/>
      <c r="AI102" s="36"/>
      <c r="AJ102" s="36"/>
      <c r="AK102" s="36"/>
      <c r="AL102" s="36"/>
      <c r="AM102" s="36"/>
      <c r="AN102" s="36"/>
      <c r="AO102" s="36"/>
      <c r="AP102" s="36"/>
      <c r="AQ102" s="36"/>
      <c r="AR102" s="3"/>
      <c r="AS102" s="3"/>
      <c r="AT102" s="3"/>
      <c r="AU102" s="3"/>
      <c r="AV102" s="3"/>
      <c r="AW102" s="3"/>
      <c r="AX102" s="3"/>
      <c r="AY102" s="3"/>
      <c r="AZ102" s="3"/>
      <c r="BA102" s="3"/>
      <c r="BB102" s="164" t="s">
        <v>254</v>
      </c>
      <c r="BC102" s="180">
        <v>0.33</v>
      </c>
      <c r="BD102" s="179">
        <v>0.33</v>
      </c>
      <c r="BE102" s="178" t="s">
        <v>372</v>
      </c>
      <c r="BF102" s="31"/>
      <c r="BG102" s="29"/>
    </row>
    <row r="103" spans="1:59" s="32" customFormat="1" ht="80.25" customHeight="1" x14ac:dyDescent="0.25">
      <c r="A103" s="29"/>
      <c r="B103" s="30"/>
      <c r="C103" s="1">
        <v>2</v>
      </c>
      <c r="D103" s="400" t="s">
        <v>176</v>
      </c>
      <c r="E103" s="401"/>
      <c r="F103" s="3"/>
      <c r="G103" s="3"/>
      <c r="H103" s="3"/>
      <c r="I103" s="3"/>
      <c r="J103" s="3"/>
      <c r="K103" s="3"/>
      <c r="L103" s="3"/>
      <c r="M103" s="3"/>
      <c r="N103" s="3"/>
      <c r="O103" s="3"/>
      <c r="P103" s="3"/>
      <c r="Q103" s="3"/>
      <c r="R103" s="3"/>
      <c r="S103" s="3"/>
      <c r="T103" s="3"/>
      <c r="U103" s="3"/>
      <c r="V103" s="36"/>
      <c r="W103" s="36"/>
      <c r="X103" s="36"/>
      <c r="Y103" s="36"/>
      <c r="Z103" s="36"/>
      <c r="AA103" s="36"/>
      <c r="AB103" s="36"/>
      <c r="AC103" s="3"/>
      <c r="AD103" s="3"/>
      <c r="AE103" s="36"/>
      <c r="AF103" s="36"/>
      <c r="AG103" s="36"/>
      <c r="AH103" s="109"/>
      <c r="AI103" s="109"/>
      <c r="AJ103" s="109"/>
      <c r="AK103" s="109"/>
      <c r="AL103" s="109"/>
      <c r="AM103" s="109"/>
      <c r="AN103" s="109"/>
      <c r="AO103" s="109"/>
      <c r="AP103" s="109"/>
      <c r="AQ103" s="109"/>
      <c r="AR103" s="109"/>
      <c r="AS103" s="3"/>
      <c r="AT103" s="3"/>
      <c r="AU103" s="3"/>
      <c r="AV103" s="3"/>
      <c r="AW103" s="3"/>
      <c r="AX103" s="3"/>
      <c r="AY103" s="3"/>
      <c r="AZ103" s="3"/>
      <c r="BA103" s="3"/>
      <c r="BB103" s="165" t="s">
        <v>255</v>
      </c>
      <c r="BC103" s="222">
        <v>0.67</v>
      </c>
      <c r="BD103" s="179">
        <v>0.67</v>
      </c>
      <c r="BE103" s="178" t="s">
        <v>349</v>
      </c>
      <c r="BF103" s="31"/>
      <c r="BG103" s="29"/>
    </row>
    <row r="104" spans="1:59" s="32" customFormat="1" ht="63" customHeight="1" x14ac:dyDescent="0.25">
      <c r="A104" s="29"/>
      <c r="B104" s="30"/>
      <c r="C104" s="1">
        <v>3</v>
      </c>
      <c r="D104" s="378" t="s">
        <v>277</v>
      </c>
      <c r="E104" s="379"/>
      <c r="F104" s="3"/>
      <c r="G104" s="3"/>
      <c r="H104" s="3"/>
      <c r="I104" s="3"/>
      <c r="J104" s="3"/>
      <c r="K104" s="3"/>
      <c r="L104" s="3"/>
      <c r="M104" s="3"/>
      <c r="N104" s="3"/>
      <c r="O104" s="3"/>
      <c r="P104" s="3"/>
      <c r="Q104" s="3"/>
      <c r="R104" s="3"/>
      <c r="S104" s="3"/>
      <c r="T104" s="3"/>
      <c r="U104" s="3"/>
      <c r="V104" s="3"/>
      <c r="W104" s="3"/>
      <c r="X104" s="3"/>
      <c r="Y104" s="3"/>
      <c r="Z104" s="3"/>
      <c r="AA104" s="3"/>
      <c r="AB104" s="3"/>
      <c r="AC104" s="3"/>
      <c r="AD104" s="3"/>
      <c r="AE104" s="3"/>
      <c r="AF104" s="3"/>
      <c r="AG104" s="3"/>
      <c r="AH104" s="3"/>
      <c r="AI104" s="3"/>
      <c r="AJ104" s="36"/>
      <c r="AK104" s="36"/>
      <c r="AL104" s="36"/>
      <c r="AM104" s="36"/>
      <c r="AN104" s="36"/>
      <c r="AO104" s="36"/>
      <c r="AP104" s="36"/>
      <c r="AQ104" s="36"/>
      <c r="AR104" s="36"/>
      <c r="AS104" s="36"/>
      <c r="AT104" s="36"/>
      <c r="AU104" s="36"/>
      <c r="AV104" s="36"/>
      <c r="AW104" s="36"/>
      <c r="AX104" s="36"/>
      <c r="AY104" s="36"/>
      <c r="AZ104" s="36"/>
      <c r="BA104" s="3"/>
      <c r="BB104" s="164" t="s">
        <v>256</v>
      </c>
      <c r="BC104" s="222">
        <v>0</v>
      </c>
      <c r="BD104" s="179">
        <v>0</v>
      </c>
      <c r="BE104" s="178" t="s">
        <v>335</v>
      </c>
      <c r="BF104" s="31"/>
      <c r="BG104" s="29"/>
    </row>
    <row r="105" spans="1:59" s="32" customFormat="1" ht="107.25" customHeight="1" x14ac:dyDescent="0.25">
      <c r="A105" s="29"/>
      <c r="B105" s="30"/>
      <c r="C105" s="1">
        <v>4</v>
      </c>
      <c r="D105" s="402" t="s">
        <v>179</v>
      </c>
      <c r="E105" s="403"/>
      <c r="F105" s="3"/>
      <c r="G105" s="3"/>
      <c r="H105" s="3"/>
      <c r="I105" s="3"/>
      <c r="J105" s="3"/>
      <c r="K105" s="3"/>
      <c r="L105" s="3"/>
      <c r="M105" s="3"/>
      <c r="N105" s="3"/>
      <c r="O105" s="3"/>
      <c r="P105" s="3"/>
      <c r="Q105" s="3"/>
      <c r="R105" s="3"/>
      <c r="S105" s="3"/>
      <c r="T105" s="3"/>
      <c r="U105" s="3"/>
      <c r="V105" s="3"/>
      <c r="W105" s="3"/>
      <c r="X105" s="3"/>
      <c r="Y105" s="3"/>
      <c r="Z105" s="3"/>
      <c r="AA105" s="3"/>
      <c r="AB105" s="3"/>
      <c r="AC105" s="3"/>
      <c r="AD105" s="3"/>
      <c r="AE105" s="3"/>
      <c r="AF105" s="3"/>
      <c r="AG105" s="3"/>
      <c r="AH105" s="3"/>
      <c r="AI105" s="3"/>
      <c r="AJ105" s="36"/>
      <c r="AK105" s="36"/>
      <c r="AL105" s="112"/>
      <c r="AM105" s="112"/>
      <c r="AN105" s="112"/>
      <c r="AO105" s="112"/>
      <c r="AP105" s="36"/>
      <c r="AQ105" s="36"/>
      <c r="AR105" s="36"/>
      <c r="AS105" s="36"/>
      <c r="AT105" s="36"/>
      <c r="AU105" s="36"/>
      <c r="AV105" s="36"/>
      <c r="AW105" s="36"/>
      <c r="AX105" s="36"/>
      <c r="AY105" s="36"/>
      <c r="AZ105" s="36"/>
      <c r="BA105" s="3"/>
      <c r="BB105" s="164" t="s">
        <v>253</v>
      </c>
      <c r="BC105" s="180">
        <v>0</v>
      </c>
      <c r="BD105" s="179">
        <v>0</v>
      </c>
      <c r="BE105" s="178" t="s">
        <v>373</v>
      </c>
      <c r="BF105" s="31"/>
      <c r="BG105" s="29"/>
    </row>
    <row r="106" spans="1:59" s="32" customFormat="1" ht="84" customHeight="1" x14ac:dyDescent="0.25">
      <c r="A106" s="29"/>
      <c r="B106" s="30"/>
      <c r="C106" s="1">
        <v>5</v>
      </c>
      <c r="D106" s="396" t="s">
        <v>189</v>
      </c>
      <c r="E106" s="397"/>
      <c r="F106" s="3"/>
      <c r="G106" s="3"/>
      <c r="H106" s="3"/>
      <c r="I106" s="3"/>
      <c r="J106" s="36"/>
      <c r="K106" s="36"/>
      <c r="L106" s="36"/>
      <c r="M106" s="36"/>
      <c r="N106" s="36"/>
      <c r="O106" s="36"/>
      <c r="P106" s="36"/>
      <c r="Q106" s="36"/>
      <c r="R106" s="36"/>
      <c r="S106" s="36"/>
      <c r="T106" s="36"/>
      <c r="U106" s="36"/>
      <c r="V106" s="36"/>
      <c r="W106" s="36"/>
      <c r="X106" s="36"/>
      <c r="Y106" s="36"/>
      <c r="Z106" s="36"/>
      <c r="AA106" s="36"/>
      <c r="AB106" s="36"/>
      <c r="AC106" s="3"/>
      <c r="AD106" s="3"/>
      <c r="AE106" s="3"/>
      <c r="AF106" s="3"/>
      <c r="AG106" s="3"/>
      <c r="AH106" s="3"/>
      <c r="AI106" s="3"/>
      <c r="AJ106" s="3"/>
      <c r="AK106" s="3"/>
      <c r="AL106" s="3"/>
      <c r="AM106" s="3"/>
      <c r="AN106" s="3"/>
      <c r="AO106" s="3"/>
      <c r="AP106" s="3"/>
      <c r="AQ106" s="3"/>
      <c r="AR106" s="3"/>
      <c r="AS106" s="36"/>
      <c r="AT106" s="36"/>
      <c r="AU106" s="36"/>
      <c r="AV106" s="36"/>
      <c r="AW106" s="36"/>
      <c r="AX106" s="36"/>
      <c r="AY106" s="36"/>
      <c r="AZ106" s="36"/>
      <c r="BA106" s="3"/>
      <c r="BB106" s="164" t="s">
        <v>257</v>
      </c>
      <c r="BC106" s="180">
        <v>0</v>
      </c>
      <c r="BD106" s="179">
        <v>0</v>
      </c>
      <c r="BE106" s="178" t="s">
        <v>356</v>
      </c>
      <c r="BF106" s="31"/>
      <c r="BG106" s="29"/>
    </row>
    <row r="107" spans="1:59" s="32" customFormat="1" ht="79.5" customHeight="1" x14ac:dyDescent="0.25">
      <c r="A107" s="29"/>
      <c r="B107" s="30"/>
      <c r="C107" s="1">
        <v>6</v>
      </c>
      <c r="D107" s="387" t="s">
        <v>146</v>
      </c>
      <c r="E107" s="388"/>
      <c r="F107" s="3"/>
      <c r="G107" s="3"/>
      <c r="H107" s="3"/>
      <c r="I107" s="3"/>
      <c r="J107" s="36"/>
      <c r="K107" s="36"/>
      <c r="L107" s="36"/>
      <c r="M107" s="36"/>
      <c r="N107" s="36"/>
      <c r="O107" s="36"/>
      <c r="P107" s="36"/>
      <c r="Q107" s="36"/>
      <c r="R107" s="36"/>
      <c r="S107" s="36"/>
      <c r="T107" s="36"/>
      <c r="U107" s="36"/>
      <c r="V107" s="36"/>
      <c r="W107" s="36"/>
      <c r="X107" s="36"/>
      <c r="Y107" s="36"/>
      <c r="Z107" s="36"/>
      <c r="AA107" s="36"/>
      <c r="AB107" s="36"/>
      <c r="AC107" s="3"/>
      <c r="AD107" s="3"/>
      <c r="AE107" s="3"/>
      <c r="AF107" s="3"/>
      <c r="AG107" s="3"/>
      <c r="AH107" s="3"/>
      <c r="AI107" s="3"/>
      <c r="AJ107" s="3"/>
      <c r="AK107" s="3"/>
      <c r="AL107" s="3"/>
      <c r="AM107" s="3"/>
      <c r="AN107" s="3"/>
      <c r="AO107" s="3"/>
      <c r="AP107" s="3"/>
      <c r="AQ107" s="3"/>
      <c r="AR107" s="3"/>
      <c r="AS107" s="36"/>
      <c r="AT107" s="36"/>
      <c r="AU107" s="36"/>
      <c r="AV107" s="36"/>
      <c r="AW107" s="36"/>
      <c r="AX107" s="36"/>
      <c r="AY107" s="36"/>
      <c r="AZ107" s="36"/>
      <c r="BA107" s="3"/>
      <c r="BB107" s="164" t="s">
        <v>258</v>
      </c>
      <c r="BC107" s="180">
        <v>1</v>
      </c>
      <c r="BD107" s="179">
        <v>1</v>
      </c>
      <c r="BE107" s="178" t="s">
        <v>381</v>
      </c>
      <c r="BF107" s="31"/>
      <c r="BG107" s="29"/>
    </row>
    <row r="108" spans="1:59" s="32" customFormat="1" ht="72.75" customHeight="1" x14ac:dyDescent="0.25">
      <c r="A108" s="29"/>
      <c r="B108" s="30"/>
      <c r="C108" s="1">
        <v>7</v>
      </c>
      <c r="D108" s="274" t="s">
        <v>190</v>
      </c>
      <c r="E108" s="275"/>
      <c r="F108" s="3"/>
      <c r="G108" s="3"/>
      <c r="H108" s="3"/>
      <c r="I108" s="3"/>
      <c r="J108" s="36"/>
      <c r="K108" s="36"/>
      <c r="L108" s="36"/>
      <c r="M108" s="36"/>
      <c r="N108" s="36"/>
      <c r="O108" s="36"/>
      <c r="P108" s="36"/>
      <c r="Q108" s="36"/>
      <c r="R108" s="36"/>
      <c r="S108" s="36"/>
      <c r="T108" s="36"/>
      <c r="U108" s="36"/>
      <c r="V108" s="36"/>
      <c r="W108" s="36"/>
      <c r="X108" s="36"/>
      <c r="Y108" s="36"/>
      <c r="Z108" s="36"/>
      <c r="AA108" s="36"/>
      <c r="AB108" s="36"/>
      <c r="AC108" s="3"/>
      <c r="AD108" s="3"/>
      <c r="AE108" s="3"/>
      <c r="AF108" s="3"/>
      <c r="AG108" s="3"/>
      <c r="AH108" s="3"/>
      <c r="AI108" s="3"/>
      <c r="AJ108" s="3"/>
      <c r="AK108" s="3"/>
      <c r="AL108" s="3"/>
      <c r="AM108" s="3"/>
      <c r="AN108" s="3"/>
      <c r="AO108" s="3"/>
      <c r="AP108" s="3"/>
      <c r="AQ108" s="3"/>
      <c r="AR108" s="3"/>
      <c r="AS108" s="36"/>
      <c r="AT108" s="36"/>
      <c r="AU108" s="36"/>
      <c r="AV108" s="36"/>
      <c r="AW108" s="36"/>
      <c r="AX108" s="36"/>
      <c r="AY108" s="36"/>
      <c r="AZ108" s="36"/>
      <c r="BA108" s="3"/>
      <c r="BB108" s="161" t="s">
        <v>259</v>
      </c>
      <c r="BC108" s="222">
        <v>0.33</v>
      </c>
      <c r="BD108" s="179">
        <v>0.33</v>
      </c>
      <c r="BE108" s="84" t="s">
        <v>350</v>
      </c>
      <c r="BF108" s="31"/>
      <c r="BG108" s="29"/>
    </row>
    <row r="109" spans="1:59" s="32" customFormat="1" ht="64.5" customHeight="1" x14ac:dyDescent="0.25">
      <c r="A109" s="29"/>
      <c r="B109" s="30"/>
      <c r="C109" s="1">
        <v>8</v>
      </c>
      <c r="D109" s="391" t="s">
        <v>108</v>
      </c>
      <c r="E109" s="392"/>
      <c r="F109" s="3"/>
      <c r="G109" s="3"/>
      <c r="H109" s="3"/>
      <c r="I109" s="3"/>
      <c r="J109" s="36"/>
      <c r="K109" s="36"/>
      <c r="L109" s="36"/>
      <c r="M109" s="36"/>
      <c r="N109" s="36"/>
      <c r="O109" s="36"/>
      <c r="P109" s="36"/>
      <c r="Q109" s="36"/>
      <c r="R109" s="36"/>
      <c r="S109" s="36"/>
      <c r="T109" s="36"/>
      <c r="U109" s="36"/>
      <c r="V109" s="36"/>
      <c r="W109" s="36"/>
      <c r="X109" s="36"/>
      <c r="Y109" s="36"/>
      <c r="Z109" s="36"/>
      <c r="AA109" s="36"/>
      <c r="AB109" s="36"/>
      <c r="AC109" s="3"/>
      <c r="AD109" s="3"/>
      <c r="AE109" s="3"/>
      <c r="AF109" s="3"/>
      <c r="AG109" s="3"/>
      <c r="AH109" s="3"/>
      <c r="AI109" s="3"/>
      <c r="AJ109" s="3"/>
      <c r="AK109" s="3"/>
      <c r="AL109" s="3"/>
      <c r="AM109" s="3"/>
      <c r="AN109" s="3"/>
      <c r="AO109" s="3"/>
      <c r="AP109" s="3"/>
      <c r="AQ109" s="3"/>
      <c r="AR109" s="3"/>
      <c r="AS109" s="36"/>
      <c r="AT109" s="36"/>
      <c r="AU109" s="36"/>
      <c r="AV109" s="36"/>
      <c r="AW109" s="36"/>
      <c r="AX109" s="36"/>
      <c r="AY109" s="36"/>
      <c r="AZ109" s="36"/>
      <c r="BA109" s="3"/>
      <c r="BB109" s="163" t="s">
        <v>109</v>
      </c>
      <c r="BC109" s="180">
        <v>0</v>
      </c>
      <c r="BD109" s="179">
        <v>0</v>
      </c>
      <c r="BE109" s="88" t="s">
        <v>351</v>
      </c>
      <c r="BF109" s="31"/>
      <c r="BG109" s="29"/>
    </row>
    <row r="110" spans="1:59" s="32" customFormat="1" ht="24.75" customHeight="1" x14ac:dyDescent="0.25">
      <c r="A110" s="29"/>
      <c r="B110" s="30"/>
      <c r="C110" s="13"/>
      <c r="D110" s="14"/>
      <c r="E110" s="14"/>
      <c r="F110" s="14"/>
      <c r="G110" s="14"/>
      <c r="H110" s="14"/>
      <c r="I110" s="14"/>
      <c r="J110" s="14"/>
      <c r="K110" s="14"/>
      <c r="L110" s="14"/>
      <c r="M110" s="14"/>
      <c r="N110" s="14"/>
      <c r="O110" s="14"/>
      <c r="P110" s="14"/>
      <c r="Q110" s="14"/>
      <c r="R110" s="14"/>
      <c r="S110" s="14"/>
      <c r="T110" s="14"/>
      <c r="U110" s="14"/>
      <c r="V110" s="14"/>
      <c r="W110" s="14"/>
      <c r="X110" s="14"/>
      <c r="Y110" s="14"/>
      <c r="Z110" s="14"/>
      <c r="AA110" s="14"/>
      <c r="AB110" s="14"/>
      <c r="AC110" s="14"/>
      <c r="AD110" s="14"/>
      <c r="AE110" s="14"/>
      <c r="AF110" s="14"/>
      <c r="AG110" s="14"/>
      <c r="AH110" s="14"/>
      <c r="AI110" s="14"/>
      <c r="AJ110" s="14"/>
      <c r="AK110" s="14"/>
      <c r="AL110" s="15"/>
      <c r="AM110" s="15"/>
      <c r="AN110" s="15"/>
      <c r="AO110" s="15"/>
      <c r="AP110" s="15"/>
      <c r="AQ110" s="15"/>
      <c r="AR110" s="15"/>
      <c r="AS110" s="15"/>
      <c r="AT110" s="15"/>
      <c r="AU110" s="15"/>
      <c r="AV110" s="15"/>
      <c r="AW110" s="15"/>
      <c r="AX110" s="15"/>
      <c r="AY110" s="15"/>
      <c r="AZ110" s="15"/>
      <c r="BA110" s="15"/>
      <c r="BB110" s="148" t="s">
        <v>212</v>
      </c>
      <c r="BC110" s="232">
        <f>SUM(BC102:BC109)/8</f>
        <v>0.29125000000000001</v>
      </c>
      <c r="BD110" s="233">
        <f>SUM(BD102:BD109)/8</f>
        <v>0.29125000000000001</v>
      </c>
      <c r="BE110" s="173" t="s">
        <v>213</v>
      </c>
      <c r="BF110" s="31"/>
      <c r="BG110" s="29"/>
    </row>
    <row r="111" spans="1:59" s="32" customFormat="1" ht="17.25" customHeight="1" x14ac:dyDescent="0.25">
      <c r="A111" s="29"/>
      <c r="B111" s="30"/>
      <c r="C111" s="22"/>
      <c r="D111" s="22"/>
      <c r="E111" s="22"/>
      <c r="F111" s="22"/>
      <c r="G111" s="22"/>
      <c r="H111" s="22"/>
      <c r="I111" s="22"/>
      <c r="J111" s="22"/>
      <c r="K111" s="22"/>
      <c r="L111" s="22"/>
      <c r="M111" s="22"/>
      <c r="N111" s="22"/>
      <c r="O111" s="22"/>
      <c r="P111" s="22"/>
      <c r="Q111" s="22"/>
      <c r="R111" s="22"/>
      <c r="S111" s="22"/>
      <c r="T111" s="22"/>
      <c r="U111" s="22"/>
      <c r="V111" s="22"/>
      <c r="W111" s="22"/>
      <c r="X111" s="22"/>
      <c r="Y111" s="22"/>
      <c r="Z111" s="22"/>
      <c r="AA111" s="22"/>
      <c r="AB111" s="22"/>
      <c r="AC111" s="22"/>
      <c r="AD111" s="22"/>
      <c r="AE111" s="22"/>
      <c r="AF111" s="22"/>
      <c r="AG111" s="22"/>
      <c r="AH111" s="22"/>
      <c r="AI111" s="22"/>
      <c r="AJ111" s="22"/>
      <c r="AK111" s="22"/>
      <c r="AL111" s="22"/>
      <c r="AM111" s="22"/>
      <c r="AN111" s="22"/>
      <c r="AO111" s="22"/>
      <c r="AP111" s="22"/>
      <c r="AQ111" s="22"/>
      <c r="AR111" s="22"/>
      <c r="AS111" s="22"/>
      <c r="AT111" s="22"/>
      <c r="AU111" s="22"/>
      <c r="AV111" s="22"/>
      <c r="AW111" s="22"/>
      <c r="AX111" s="22"/>
      <c r="AY111" s="22"/>
      <c r="AZ111" s="22"/>
      <c r="BA111" s="22"/>
      <c r="BB111" s="22"/>
      <c r="BC111" s="22"/>
      <c r="BD111" s="22"/>
      <c r="BE111" s="174"/>
      <c r="BF111" s="31"/>
      <c r="BG111" s="29"/>
    </row>
    <row r="112" spans="1:59" s="32" customFormat="1" ht="30" customHeight="1" x14ac:dyDescent="0.25">
      <c r="A112" s="29"/>
      <c r="B112" s="30"/>
      <c r="C112" s="389" t="s">
        <v>111</v>
      </c>
      <c r="D112" s="389"/>
      <c r="E112" s="389"/>
      <c r="F112" s="389"/>
      <c r="G112" s="389"/>
      <c r="H112" s="389"/>
      <c r="I112" s="389"/>
      <c r="J112" s="389"/>
      <c r="K112" s="389"/>
      <c r="L112" s="389"/>
      <c r="M112" s="389"/>
      <c r="N112" s="389"/>
      <c r="O112" s="389"/>
      <c r="P112" s="389"/>
      <c r="Q112" s="389"/>
      <c r="R112" s="389"/>
      <c r="S112" s="389"/>
      <c r="T112" s="389"/>
      <c r="U112" s="389"/>
      <c r="V112" s="389"/>
      <c r="W112" s="389"/>
      <c r="X112" s="389"/>
      <c r="Y112" s="389"/>
      <c r="Z112" s="389"/>
      <c r="AA112" s="389"/>
      <c r="AB112" s="389"/>
      <c r="AC112" s="389"/>
      <c r="AD112" s="389"/>
      <c r="AE112" s="389"/>
      <c r="AF112" s="389"/>
      <c r="AG112" s="389"/>
      <c r="AH112" s="389"/>
      <c r="AI112" s="389"/>
      <c r="AJ112" s="389"/>
      <c r="AK112" s="389"/>
      <c r="AL112" s="389"/>
      <c r="AM112" s="389"/>
      <c r="AN112" s="389"/>
      <c r="AO112" s="389"/>
      <c r="AP112" s="389"/>
      <c r="AQ112" s="389"/>
      <c r="AR112" s="389"/>
      <c r="AS112" s="389"/>
      <c r="AT112" s="389"/>
      <c r="AU112" s="389"/>
      <c r="AV112" s="389"/>
      <c r="AW112" s="389"/>
      <c r="AX112" s="389"/>
      <c r="AY112" s="389"/>
      <c r="AZ112" s="389"/>
      <c r="BA112" s="389"/>
      <c r="BB112" s="389"/>
      <c r="BC112" s="389"/>
      <c r="BD112" s="389"/>
      <c r="BE112" s="389"/>
      <c r="BF112" s="31"/>
      <c r="BG112" s="29"/>
    </row>
    <row r="113" spans="1:59" s="32" customFormat="1" ht="12" customHeight="1" x14ac:dyDescent="0.25">
      <c r="A113" s="29"/>
      <c r="B113" s="30"/>
      <c r="C113" s="389" t="s">
        <v>112</v>
      </c>
      <c r="D113" s="389"/>
      <c r="E113" s="389"/>
      <c r="F113" s="389"/>
      <c r="G113" s="389"/>
      <c r="H113" s="389"/>
      <c r="I113" s="389"/>
      <c r="J113" s="389"/>
      <c r="K113" s="389"/>
      <c r="L113" s="389"/>
      <c r="M113" s="389"/>
      <c r="N113" s="389"/>
      <c r="O113" s="389"/>
      <c r="P113" s="389"/>
      <c r="Q113" s="389"/>
      <c r="R113" s="389"/>
      <c r="S113" s="389"/>
      <c r="T113" s="389"/>
      <c r="U113" s="389"/>
      <c r="V113" s="389"/>
      <c r="W113" s="389"/>
      <c r="X113" s="389"/>
      <c r="Y113" s="389"/>
      <c r="Z113" s="389"/>
      <c r="AA113" s="389"/>
      <c r="AB113" s="389"/>
      <c r="AC113" s="389"/>
      <c r="AD113" s="389"/>
      <c r="AE113" s="389"/>
      <c r="AF113" s="389"/>
      <c r="AG113" s="389"/>
      <c r="AH113" s="389"/>
      <c r="AI113" s="389"/>
      <c r="AJ113" s="389"/>
      <c r="AK113" s="389"/>
      <c r="AL113" s="389"/>
      <c r="AM113" s="389"/>
      <c r="AN113" s="389"/>
      <c r="AO113" s="389"/>
      <c r="AP113" s="389"/>
      <c r="AQ113" s="389"/>
      <c r="AR113" s="389"/>
      <c r="AS113" s="389"/>
      <c r="AT113" s="389"/>
      <c r="AU113" s="389"/>
      <c r="AV113" s="389"/>
      <c r="AW113" s="389"/>
      <c r="AX113" s="389"/>
      <c r="AY113" s="389"/>
      <c r="AZ113" s="389"/>
      <c r="BA113" s="389"/>
      <c r="BB113" s="389"/>
      <c r="BC113" s="389"/>
      <c r="BD113" s="389"/>
      <c r="BE113" s="389"/>
      <c r="BF113" s="31"/>
      <c r="BG113" s="29"/>
    </row>
    <row r="114" spans="1:59" s="32" customFormat="1" ht="12" customHeight="1" x14ac:dyDescent="0.25">
      <c r="A114" s="29"/>
      <c r="B114" s="30"/>
      <c r="C114" s="389" t="s">
        <v>113</v>
      </c>
      <c r="D114" s="389"/>
      <c r="E114" s="389"/>
      <c r="F114" s="389"/>
      <c r="G114" s="389"/>
      <c r="H114" s="389"/>
      <c r="I114" s="389"/>
      <c r="J114" s="389"/>
      <c r="K114" s="389"/>
      <c r="L114" s="389"/>
      <c r="M114" s="389"/>
      <c r="N114" s="389"/>
      <c r="O114" s="389"/>
      <c r="P114" s="389"/>
      <c r="Q114" s="389"/>
      <c r="R114" s="389"/>
      <c r="S114" s="389"/>
      <c r="T114" s="389"/>
      <c r="U114" s="389"/>
      <c r="V114" s="389"/>
      <c r="W114" s="389"/>
      <c r="X114" s="389"/>
      <c r="Y114" s="389"/>
      <c r="Z114" s="389"/>
      <c r="AA114" s="389"/>
      <c r="AB114" s="389"/>
      <c r="AC114" s="389"/>
      <c r="AD114" s="389"/>
      <c r="AE114" s="389"/>
      <c r="AF114" s="389"/>
      <c r="AG114" s="389"/>
      <c r="AH114" s="389"/>
      <c r="AI114" s="389"/>
      <c r="AJ114" s="389"/>
      <c r="AK114" s="389"/>
      <c r="AL114" s="389"/>
      <c r="AM114" s="389"/>
      <c r="AN114" s="389"/>
      <c r="AO114" s="389"/>
      <c r="AP114" s="389"/>
      <c r="AQ114" s="389"/>
      <c r="AR114" s="389"/>
      <c r="AS114" s="389"/>
      <c r="AT114" s="389"/>
      <c r="AU114" s="389"/>
      <c r="AV114" s="389"/>
      <c r="AW114" s="389"/>
      <c r="AX114" s="389"/>
      <c r="AY114" s="389"/>
      <c r="AZ114" s="389"/>
      <c r="BA114" s="389"/>
      <c r="BB114" s="389"/>
      <c r="BC114" s="389"/>
      <c r="BD114" s="389"/>
      <c r="BE114" s="389"/>
      <c r="BF114" s="31"/>
      <c r="BG114" s="29"/>
    </row>
    <row r="115" spans="1:59" s="32" customFormat="1" x14ac:dyDescent="0.25">
      <c r="A115" s="29"/>
      <c r="B115" s="30"/>
      <c r="C115" s="389" t="s">
        <v>181</v>
      </c>
      <c r="D115" s="389"/>
      <c r="E115" s="389"/>
      <c r="F115" s="389"/>
      <c r="G115" s="389"/>
      <c r="H115" s="389"/>
      <c r="I115" s="389"/>
      <c r="J115" s="389"/>
      <c r="K115" s="389"/>
      <c r="L115" s="389"/>
      <c r="M115" s="389"/>
      <c r="N115" s="389"/>
      <c r="O115" s="389"/>
      <c r="P115" s="389"/>
      <c r="Q115" s="389"/>
      <c r="R115" s="389"/>
      <c r="S115" s="389"/>
      <c r="T115" s="389"/>
      <c r="U115" s="389"/>
      <c r="V115" s="389"/>
      <c r="W115" s="389"/>
      <c r="X115" s="389"/>
      <c r="Y115" s="389"/>
      <c r="Z115" s="389"/>
      <c r="AA115" s="389"/>
      <c r="AB115" s="389"/>
      <c r="AC115" s="389"/>
      <c r="AD115" s="389"/>
      <c r="AE115" s="389"/>
      <c r="AF115" s="389"/>
      <c r="AG115" s="389"/>
      <c r="AH115" s="389"/>
      <c r="AI115" s="389"/>
      <c r="AJ115" s="389"/>
      <c r="AK115" s="389"/>
      <c r="AL115" s="389"/>
      <c r="AM115" s="389"/>
      <c r="AN115" s="389"/>
      <c r="AO115" s="389"/>
      <c r="AP115" s="389"/>
      <c r="AQ115" s="389"/>
      <c r="AR115" s="389"/>
      <c r="AS115" s="389"/>
      <c r="AT115" s="389"/>
      <c r="AU115" s="389"/>
      <c r="AV115" s="389"/>
      <c r="AW115" s="389"/>
      <c r="AX115" s="389"/>
      <c r="AY115" s="389"/>
      <c r="AZ115" s="389"/>
      <c r="BA115" s="389"/>
      <c r="BB115" s="389"/>
      <c r="BC115" s="389"/>
      <c r="BD115" s="389"/>
      <c r="BE115" s="389"/>
      <c r="BF115" s="31"/>
      <c r="BG115" s="29"/>
    </row>
    <row r="116" spans="1:59" s="32" customFormat="1" ht="15" customHeight="1" x14ac:dyDescent="0.25">
      <c r="A116" s="29"/>
      <c r="B116" s="30"/>
      <c r="C116" s="389"/>
      <c r="D116" s="389"/>
      <c r="E116" s="389"/>
      <c r="F116" s="389"/>
      <c r="G116" s="389"/>
      <c r="H116" s="389"/>
      <c r="I116" s="389"/>
      <c r="J116" s="389"/>
      <c r="K116" s="389"/>
      <c r="L116" s="389"/>
      <c r="M116" s="389"/>
      <c r="N116" s="389"/>
      <c r="O116" s="389"/>
      <c r="P116" s="389"/>
      <c r="Q116" s="389"/>
      <c r="R116" s="389"/>
      <c r="S116" s="389"/>
      <c r="T116" s="389"/>
      <c r="U116" s="389"/>
      <c r="V116" s="389"/>
      <c r="W116" s="389"/>
      <c r="X116" s="389"/>
      <c r="Y116" s="389"/>
      <c r="Z116" s="389"/>
      <c r="AA116" s="389"/>
      <c r="AB116" s="389"/>
      <c r="AC116" s="389"/>
      <c r="AD116" s="389"/>
      <c r="AE116" s="389"/>
      <c r="AF116" s="389"/>
      <c r="AG116" s="389"/>
      <c r="AH116" s="389"/>
      <c r="AI116" s="389"/>
      <c r="AJ116" s="389"/>
      <c r="AK116" s="389"/>
      <c r="AL116" s="389"/>
      <c r="AM116" s="389"/>
      <c r="AN116" s="389"/>
      <c r="AO116" s="389"/>
      <c r="AP116" s="389"/>
      <c r="AQ116" s="389"/>
      <c r="AR116" s="389"/>
      <c r="AS116" s="389"/>
      <c r="AT116" s="389"/>
      <c r="AU116" s="389"/>
      <c r="AV116" s="389"/>
      <c r="AW116" s="389"/>
      <c r="AX116" s="389"/>
      <c r="AY116" s="389"/>
      <c r="AZ116" s="389"/>
      <c r="BA116" s="389"/>
      <c r="BB116" s="389"/>
      <c r="BC116" s="389"/>
      <c r="BD116" s="389"/>
      <c r="BE116" s="389"/>
      <c r="BF116" s="31"/>
      <c r="BG116" s="29"/>
    </row>
    <row r="117" spans="1:59" s="32" customFormat="1" ht="15" customHeight="1" x14ac:dyDescent="0.25">
      <c r="A117" s="29"/>
      <c r="B117" s="30"/>
      <c r="C117" s="89"/>
      <c r="D117" s="89"/>
      <c r="E117" s="89"/>
      <c r="F117" s="89"/>
      <c r="G117" s="89"/>
      <c r="H117" s="89"/>
      <c r="I117" s="89"/>
      <c r="J117" s="89"/>
      <c r="K117" s="89"/>
      <c r="L117" s="89"/>
      <c r="M117" s="89"/>
      <c r="N117" s="89"/>
      <c r="O117" s="89"/>
      <c r="P117" s="89"/>
      <c r="Q117" s="89"/>
      <c r="R117" s="89"/>
      <c r="S117" s="89"/>
      <c r="T117" s="89"/>
      <c r="U117" s="89"/>
      <c r="V117" s="89"/>
      <c r="W117" s="89"/>
      <c r="X117" s="89"/>
      <c r="Y117" s="89"/>
      <c r="Z117" s="89"/>
      <c r="AA117" s="89"/>
      <c r="AB117" s="89"/>
      <c r="AC117" s="89"/>
      <c r="AD117" s="89"/>
      <c r="AE117" s="89"/>
      <c r="AF117" s="89"/>
      <c r="AG117" s="89"/>
      <c r="AH117" s="89"/>
      <c r="AI117" s="89"/>
      <c r="AJ117" s="89"/>
      <c r="AK117" s="89"/>
      <c r="AL117" s="89"/>
      <c r="AM117" s="89"/>
      <c r="AN117" s="89"/>
      <c r="AO117" s="89"/>
      <c r="AP117" s="89"/>
      <c r="AQ117" s="89"/>
      <c r="AR117" s="89"/>
      <c r="AS117" s="89"/>
      <c r="AT117" s="89"/>
      <c r="AU117" s="89"/>
      <c r="AV117" s="89"/>
      <c r="AW117" s="89"/>
      <c r="AX117" s="89"/>
      <c r="AY117" s="89"/>
      <c r="AZ117" s="89"/>
      <c r="BA117" s="89"/>
      <c r="BB117" s="89"/>
      <c r="BC117" s="89"/>
      <c r="BD117" s="89"/>
      <c r="BE117" s="175"/>
      <c r="BF117" s="31"/>
      <c r="BG117" s="29"/>
    </row>
    <row r="118" spans="1:59" s="32" customFormat="1" ht="15" customHeight="1" x14ac:dyDescent="0.25">
      <c r="A118" s="29"/>
      <c r="B118" s="30"/>
      <c r="C118" s="390" t="s">
        <v>114</v>
      </c>
      <c r="D118" s="390"/>
      <c r="E118" s="390"/>
      <c r="F118" s="390"/>
      <c r="G118" s="390"/>
      <c r="H118" s="390"/>
      <c r="I118" s="390"/>
      <c r="J118" s="390"/>
      <c r="K118" s="390"/>
      <c r="L118" s="390"/>
      <c r="M118" s="390"/>
      <c r="N118" s="390"/>
      <c r="O118" s="390"/>
      <c r="P118" s="390"/>
      <c r="Q118" s="390"/>
      <c r="R118" s="390"/>
      <c r="S118" s="390"/>
      <c r="T118" s="390"/>
      <c r="U118" s="390"/>
      <c r="V118" s="390"/>
      <c r="W118" s="390"/>
      <c r="X118" s="390"/>
      <c r="Y118" s="390"/>
      <c r="Z118" s="390"/>
      <c r="AA118" s="390"/>
      <c r="AB118" s="390"/>
      <c r="AC118" s="390"/>
      <c r="AD118" s="390"/>
      <c r="AE118" s="390"/>
      <c r="AF118" s="390"/>
      <c r="AG118" s="390"/>
      <c r="AH118" s="390"/>
      <c r="AI118" s="390"/>
      <c r="AJ118" s="390"/>
      <c r="AK118" s="390"/>
      <c r="AL118" s="390"/>
      <c r="AM118" s="390"/>
      <c r="AN118" s="390"/>
      <c r="AO118" s="390"/>
      <c r="AP118" s="390"/>
      <c r="AQ118" s="390"/>
      <c r="AR118" s="390"/>
      <c r="AS118" s="390"/>
      <c r="AT118" s="390"/>
      <c r="AU118" s="390"/>
      <c r="AV118" s="390"/>
      <c r="AW118" s="390"/>
      <c r="AX118" s="390"/>
      <c r="AY118" s="390"/>
      <c r="AZ118" s="390"/>
      <c r="BA118" s="390"/>
      <c r="BB118" s="390"/>
      <c r="BC118" s="390"/>
      <c r="BD118" s="390"/>
      <c r="BE118" s="390"/>
      <c r="BF118" s="31"/>
      <c r="BG118" s="29"/>
    </row>
    <row r="119" spans="1:59" s="32" customFormat="1" ht="15" customHeight="1" x14ac:dyDescent="0.25">
      <c r="A119" s="29"/>
      <c r="B119" s="30"/>
      <c r="C119" s="47" t="s">
        <v>195</v>
      </c>
      <c r="D119" s="47"/>
      <c r="E119" s="47"/>
      <c r="F119" s="47"/>
      <c r="G119" s="47"/>
      <c r="H119" s="47"/>
      <c r="I119" s="47"/>
      <c r="J119" s="47"/>
      <c r="K119" s="47"/>
      <c r="L119" s="47"/>
      <c r="M119" s="47"/>
      <c r="N119" s="47"/>
      <c r="O119" s="47"/>
      <c r="P119" s="47"/>
      <c r="Q119" s="47"/>
      <c r="R119" s="47"/>
      <c r="S119" s="47"/>
      <c r="T119" s="47"/>
      <c r="U119" s="47"/>
      <c r="V119" s="47"/>
      <c r="W119" s="47"/>
      <c r="X119" s="47"/>
      <c r="Y119" s="47"/>
      <c r="Z119" s="47"/>
      <c r="AA119" s="47"/>
      <c r="AB119" s="47"/>
      <c r="AC119" s="47"/>
      <c r="AD119" s="47"/>
      <c r="AE119" s="47"/>
      <c r="AF119" s="47"/>
      <c r="AG119" s="47"/>
      <c r="AH119" s="47"/>
      <c r="AI119" s="47"/>
      <c r="AJ119" s="47"/>
      <c r="AK119" s="47"/>
      <c r="AL119" s="47"/>
      <c r="AM119" s="47"/>
      <c r="AN119" s="47"/>
      <c r="AO119" s="47"/>
      <c r="AP119" s="47"/>
      <c r="AQ119" s="47"/>
      <c r="AR119" s="47"/>
      <c r="AS119" s="47"/>
      <c r="AT119" s="47"/>
      <c r="AU119" s="47"/>
      <c r="AV119" s="47"/>
      <c r="AW119" s="47"/>
      <c r="AX119" s="47"/>
      <c r="AY119" s="47"/>
      <c r="AZ119" s="47"/>
      <c r="BA119" s="47"/>
      <c r="BB119" s="47"/>
      <c r="BC119" s="47"/>
      <c r="BD119" s="47"/>
      <c r="BE119" s="176"/>
      <c r="BF119" s="31"/>
      <c r="BG119" s="29"/>
    </row>
    <row r="120" spans="1:59" s="32" customFormat="1" ht="25.5" customHeight="1" x14ac:dyDescent="0.25">
      <c r="A120" s="29"/>
      <c r="B120" s="30"/>
      <c r="C120" s="390" t="s">
        <v>147</v>
      </c>
      <c r="D120" s="390"/>
      <c r="E120" s="390"/>
      <c r="F120" s="390"/>
      <c r="G120" s="390"/>
      <c r="H120" s="390"/>
      <c r="I120" s="390"/>
      <c r="J120" s="390"/>
      <c r="K120" s="390"/>
      <c r="L120" s="390"/>
      <c r="M120" s="390"/>
      <c r="N120" s="390"/>
      <c r="O120" s="390"/>
      <c r="P120" s="390"/>
      <c r="Q120" s="390"/>
      <c r="R120" s="390"/>
      <c r="S120" s="390"/>
      <c r="T120" s="390"/>
      <c r="U120" s="390"/>
      <c r="V120" s="390"/>
      <c r="W120" s="390"/>
      <c r="X120" s="390"/>
      <c r="Y120" s="390"/>
      <c r="Z120" s="390"/>
      <c r="AA120" s="390"/>
      <c r="AB120" s="390"/>
      <c r="AC120" s="390"/>
      <c r="AD120" s="390"/>
      <c r="AE120" s="390"/>
      <c r="AF120" s="390"/>
      <c r="AG120" s="390"/>
      <c r="AH120" s="390"/>
      <c r="AI120" s="390"/>
      <c r="AJ120" s="390"/>
      <c r="AK120" s="390"/>
      <c r="AL120" s="390"/>
      <c r="AM120" s="390"/>
      <c r="AN120" s="390"/>
      <c r="AO120" s="390"/>
      <c r="AP120" s="390"/>
      <c r="AQ120" s="390"/>
      <c r="AR120" s="390"/>
      <c r="AS120" s="390"/>
      <c r="AT120" s="390"/>
      <c r="AU120" s="390"/>
      <c r="AV120" s="390"/>
      <c r="AW120" s="390"/>
      <c r="AX120" s="390"/>
      <c r="AY120" s="390"/>
      <c r="AZ120" s="390"/>
      <c r="BA120" s="390"/>
      <c r="BB120" s="390"/>
      <c r="BC120" s="390"/>
      <c r="BD120" s="390"/>
      <c r="BE120" s="390"/>
      <c r="BF120" s="31"/>
      <c r="BG120" s="29"/>
    </row>
    <row r="121" spans="1:59" s="32" customFormat="1" ht="12" customHeight="1" x14ac:dyDescent="0.25">
      <c r="A121" s="29"/>
      <c r="B121" s="30"/>
      <c r="C121" s="280" t="s">
        <v>316</v>
      </c>
      <c r="D121" s="280"/>
      <c r="E121" s="280"/>
      <c r="F121" s="280"/>
      <c r="G121" s="280"/>
      <c r="H121" s="280"/>
      <c r="I121" s="280"/>
      <c r="J121" s="280"/>
      <c r="K121" s="280"/>
      <c r="L121" s="280"/>
      <c r="M121" s="280"/>
      <c r="N121" s="280"/>
      <c r="O121" s="280"/>
      <c r="P121" s="280"/>
      <c r="Q121" s="280"/>
      <c r="R121" s="280"/>
      <c r="S121" s="280"/>
      <c r="T121" s="280"/>
      <c r="U121" s="280"/>
      <c r="V121" s="280"/>
      <c r="W121" s="280"/>
      <c r="X121" s="280"/>
      <c r="Y121" s="280"/>
      <c r="Z121" s="280"/>
      <c r="AA121" s="280"/>
      <c r="AB121" s="280"/>
      <c r="AC121" s="280"/>
      <c r="AD121" s="280"/>
      <c r="AE121" s="280"/>
      <c r="AF121" s="280"/>
      <c r="AG121" s="280"/>
      <c r="AH121" s="280"/>
      <c r="AI121" s="280"/>
      <c r="AJ121" s="280"/>
      <c r="AK121" s="280"/>
      <c r="AL121" s="280"/>
      <c r="AM121" s="280"/>
      <c r="AN121" s="280"/>
      <c r="AO121" s="280"/>
      <c r="AP121" s="280"/>
      <c r="AQ121" s="280"/>
      <c r="AR121" s="280"/>
      <c r="AS121" s="280"/>
      <c r="AT121" s="280"/>
      <c r="AU121" s="280"/>
      <c r="AV121" s="395"/>
      <c r="AW121" s="395"/>
      <c r="AX121" s="395"/>
      <c r="AY121" s="395"/>
      <c r="AZ121" s="395"/>
      <c r="BA121" s="395"/>
      <c r="BB121" s="29"/>
      <c r="BC121" s="29"/>
      <c r="BD121" s="29"/>
      <c r="BE121" s="29"/>
      <c r="BF121" s="31"/>
      <c r="BG121" s="29"/>
    </row>
    <row r="122" spans="1:59" s="29" customFormat="1" ht="28.5" customHeight="1" x14ac:dyDescent="0.25">
      <c r="B122" s="30"/>
      <c r="C122" s="47"/>
      <c r="D122" s="47"/>
      <c r="E122" s="47"/>
      <c r="F122" s="47"/>
      <c r="G122" s="47"/>
      <c r="H122" s="47"/>
      <c r="I122" s="47"/>
      <c r="J122" s="47"/>
      <c r="K122" s="47"/>
      <c r="L122" s="47"/>
      <c r="M122" s="47"/>
      <c r="N122" s="47"/>
      <c r="O122" s="47"/>
      <c r="P122" s="47"/>
      <c r="Q122" s="423" t="s">
        <v>214</v>
      </c>
      <c r="R122" s="423"/>
      <c r="S122" s="423"/>
      <c r="T122" s="423"/>
      <c r="U122" s="423"/>
      <c r="V122" s="423"/>
      <c r="W122" s="423"/>
      <c r="X122" s="423"/>
      <c r="Y122" s="423"/>
      <c r="Z122" s="423"/>
      <c r="AA122" s="423"/>
      <c r="AB122" s="423"/>
      <c r="AC122" s="423"/>
      <c r="AD122" s="423"/>
      <c r="AE122" s="423"/>
      <c r="AF122" s="423"/>
      <c r="AG122" s="423"/>
      <c r="AH122" s="423"/>
      <c r="AI122" s="423"/>
      <c r="AJ122" s="423"/>
      <c r="AK122" s="423"/>
      <c r="AL122" s="423"/>
      <c r="AM122" s="423"/>
      <c r="AN122" s="423"/>
      <c r="AO122" s="423"/>
      <c r="AP122" s="423"/>
      <c r="AQ122" s="423"/>
      <c r="AR122" s="423"/>
      <c r="AS122" s="423"/>
      <c r="AT122" s="423"/>
      <c r="AU122" s="423"/>
      <c r="AV122" s="394">
        <f>SUM(BC110+BC99+BC88+BC73+BC55+BC34)/6</f>
        <v>0.50587037037037041</v>
      </c>
      <c r="AW122" s="394"/>
      <c r="AX122" s="394"/>
      <c r="AY122" s="394"/>
      <c r="AZ122" s="394"/>
      <c r="BA122" s="394"/>
      <c r="BB122" s="23"/>
      <c r="BC122" s="23"/>
      <c r="BD122" s="23"/>
      <c r="BE122" s="177"/>
      <c r="BF122" s="31"/>
    </row>
    <row r="123" spans="1:59" s="32" customFormat="1" ht="25.5" customHeight="1" x14ac:dyDescent="0.25">
      <c r="A123" s="29"/>
      <c r="B123" s="30"/>
      <c r="C123" s="29"/>
      <c r="D123" s="43" t="s">
        <v>115</v>
      </c>
      <c r="E123" s="29"/>
      <c r="F123" s="29"/>
      <c r="G123" s="29"/>
      <c r="H123" s="29"/>
      <c r="I123" s="29"/>
      <c r="J123" s="29"/>
      <c r="K123" s="29"/>
      <c r="L123" s="29"/>
      <c r="M123" s="29"/>
      <c r="N123" s="29"/>
      <c r="O123" s="29"/>
      <c r="P123" s="29"/>
      <c r="Q123" s="424" t="s">
        <v>215</v>
      </c>
      <c r="R123" s="424"/>
      <c r="S123" s="424"/>
      <c r="T123" s="424"/>
      <c r="U123" s="424"/>
      <c r="V123" s="424"/>
      <c r="W123" s="424"/>
      <c r="X123" s="424"/>
      <c r="Y123" s="424"/>
      <c r="Z123" s="424"/>
      <c r="AA123" s="424"/>
      <c r="AB123" s="424"/>
      <c r="AC123" s="424"/>
      <c r="AD123" s="424"/>
      <c r="AE123" s="424"/>
      <c r="AF123" s="424"/>
      <c r="AG123" s="424"/>
      <c r="AH123" s="424"/>
      <c r="AI123" s="424"/>
      <c r="AJ123" s="424"/>
      <c r="AK123" s="424"/>
      <c r="AL123" s="424"/>
      <c r="AM123" s="424"/>
      <c r="AN123" s="424"/>
      <c r="AO123" s="424"/>
      <c r="AP123" s="424"/>
      <c r="AQ123" s="424"/>
      <c r="AR123" s="424"/>
      <c r="AS123" s="424"/>
      <c r="AT123" s="424"/>
      <c r="AU123" s="424"/>
      <c r="AV123" s="395">
        <f>SUM(BD110+BD99+BD88+BD73+BD55+BD34)/6</f>
        <v>0.50587037037037041</v>
      </c>
      <c r="AW123" s="395"/>
      <c r="AX123" s="395"/>
      <c r="AY123" s="395"/>
      <c r="AZ123" s="395"/>
      <c r="BA123" s="395"/>
      <c r="BB123" s="29"/>
      <c r="BC123" s="29"/>
      <c r="BD123" s="29"/>
      <c r="BE123" s="29"/>
      <c r="BF123" s="31"/>
      <c r="BG123" s="29"/>
    </row>
    <row r="124" spans="1:59" s="32" customFormat="1" ht="12.75" thickBot="1" x14ac:dyDescent="0.3">
      <c r="A124" s="29"/>
      <c r="B124" s="44"/>
      <c r="C124" s="45"/>
      <c r="D124" s="45"/>
      <c r="E124" s="45"/>
      <c r="F124" s="45"/>
      <c r="G124" s="45"/>
      <c r="H124" s="45"/>
      <c r="I124" s="45"/>
      <c r="J124" s="45"/>
      <c r="K124" s="45"/>
      <c r="L124" s="45"/>
      <c r="M124" s="45"/>
      <c r="N124" s="45"/>
      <c r="O124" s="45"/>
      <c r="P124" s="45"/>
      <c r="Q124" s="45"/>
      <c r="R124" s="45"/>
      <c r="S124" s="45"/>
      <c r="T124" s="45"/>
      <c r="U124" s="45"/>
      <c r="V124" s="45"/>
      <c r="W124" s="45"/>
      <c r="X124" s="45"/>
      <c r="Y124" s="45"/>
      <c r="Z124" s="45"/>
      <c r="AA124" s="45"/>
      <c r="AB124" s="45"/>
      <c r="AC124" s="45"/>
      <c r="AD124" s="45"/>
      <c r="AE124" s="45"/>
      <c r="AF124" s="45"/>
      <c r="AG124" s="45"/>
      <c r="AH124" s="45"/>
      <c r="AI124" s="45"/>
      <c r="AJ124" s="45"/>
      <c r="AK124" s="45"/>
      <c r="AL124" s="45"/>
      <c r="AM124" s="45"/>
      <c r="AN124" s="45"/>
      <c r="AO124" s="45"/>
      <c r="AP124" s="45"/>
      <c r="AQ124" s="45"/>
      <c r="AR124" s="45"/>
      <c r="AS124" s="45"/>
      <c r="AT124" s="45"/>
      <c r="AU124" s="45"/>
      <c r="AV124" s="45"/>
      <c r="AW124" s="45"/>
      <c r="AX124" s="45"/>
      <c r="AY124" s="45"/>
      <c r="AZ124" s="45"/>
      <c r="BA124" s="45"/>
      <c r="BB124" s="45"/>
      <c r="BC124" s="45"/>
      <c r="BD124" s="45"/>
      <c r="BE124" s="45"/>
      <c r="BF124" s="46"/>
      <c r="BG124" s="29"/>
    </row>
    <row r="125" spans="1:59" x14ac:dyDescent="0.25"/>
    <row r="126" spans="1:59" x14ac:dyDescent="0.25">
      <c r="B126" s="377"/>
      <c r="C126" s="377"/>
      <c r="D126" s="377"/>
    </row>
    <row r="127" spans="1:59" x14ac:dyDescent="0.25"/>
    <row r="128" spans="1:59" x14ac:dyDescent="0.25"/>
    <row r="129" x14ac:dyDescent="0.25"/>
    <row r="130" x14ac:dyDescent="0.25"/>
    <row r="131" x14ac:dyDescent="0.25"/>
    <row r="132" x14ac:dyDescent="0.25"/>
    <row r="133" x14ac:dyDescent="0.25"/>
    <row r="134" x14ac:dyDescent="0.25"/>
    <row r="135" x14ac:dyDescent="0.25"/>
    <row r="136" x14ac:dyDescent="0.25"/>
    <row r="137" x14ac:dyDescent="0.25"/>
    <row r="138" x14ac:dyDescent="0.25"/>
    <row r="139" x14ac:dyDescent="0.25"/>
    <row r="140" x14ac:dyDescent="0.25"/>
    <row r="141" x14ac:dyDescent="0.25"/>
    <row r="142" x14ac:dyDescent="0.25"/>
    <row r="143" x14ac:dyDescent="0.25"/>
    <row r="144" x14ac:dyDescent="0.25"/>
    <row r="145" x14ac:dyDescent="0.25"/>
    <row r="146" x14ac:dyDescent="0.25"/>
    <row r="147" x14ac:dyDescent="0.25"/>
    <row r="148" x14ac:dyDescent="0.25"/>
    <row r="149" x14ac:dyDescent="0.25"/>
    <row r="150" x14ac:dyDescent="0.25"/>
    <row r="151" x14ac:dyDescent="0.25"/>
    <row r="152" x14ac:dyDescent="0.25"/>
    <row r="153" x14ac:dyDescent="0.25"/>
    <row r="154" x14ac:dyDescent="0.25"/>
    <row r="155" x14ac:dyDescent="0.25"/>
    <row r="156" x14ac:dyDescent="0.25"/>
    <row r="157" x14ac:dyDescent="0.25"/>
    <row r="158" x14ac:dyDescent="0.25"/>
    <row r="159" x14ac:dyDescent="0.25"/>
    <row r="160" x14ac:dyDescent="0.25"/>
    <row r="161" x14ac:dyDescent="0.25"/>
    <row r="162" x14ac:dyDescent="0.25"/>
    <row r="163" x14ac:dyDescent="0.25"/>
    <row r="164" x14ac:dyDescent="0.25"/>
    <row r="165" x14ac:dyDescent="0.25"/>
    <row r="166" x14ac:dyDescent="0.25"/>
    <row r="167" x14ac:dyDescent="0.25"/>
    <row r="168" x14ac:dyDescent="0.25"/>
    <row r="169" x14ac:dyDescent="0.25"/>
    <row r="170" x14ac:dyDescent="0.25"/>
    <row r="171" x14ac:dyDescent="0.25"/>
    <row r="172" x14ac:dyDescent="0.25"/>
    <row r="173" x14ac:dyDescent="0.25"/>
    <row r="174" x14ac:dyDescent="0.25"/>
    <row r="175" x14ac:dyDescent="0.25"/>
    <row r="176" x14ac:dyDescent="0.25"/>
    <row r="177" x14ac:dyDescent="0.25"/>
    <row r="178" x14ac:dyDescent="0.25"/>
    <row r="179" x14ac:dyDescent="0.25"/>
    <row r="180" x14ac:dyDescent="0.25"/>
    <row r="181" x14ac:dyDescent="0.25"/>
    <row r="182" x14ac:dyDescent="0.25"/>
    <row r="183" x14ac:dyDescent="0.25"/>
    <row r="184" x14ac:dyDescent="0.25"/>
    <row r="185" x14ac:dyDescent="0.25"/>
    <row r="186" x14ac:dyDescent="0.25"/>
    <row r="187" x14ac:dyDescent="0.25"/>
    <row r="188" x14ac:dyDescent="0.25"/>
    <row r="189" x14ac:dyDescent="0.25"/>
    <row r="190" x14ac:dyDescent="0.25"/>
    <row r="191" x14ac:dyDescent="0.25"/>
    <row r="192" x14ac:dyDescent="0.25"/>
    <row r="193" x14ac:dyDescent="0.25"/>
    <row r="194" x14ac:dyDescent="0.25"/>
    <row r="195" x14ac:dyDescent="0.25"/>
    <row r="196" x14ac:dyDescent="0.25"/>
    <row r="197" x14ac:dyDescent="0.25"/>
    <row r="198" x14ac:dyDescent="0.25"/>
    <row r="199" x14ac:dyDescent="0.25"/>
    <row r="200" x14ac:dyDescent="0.25"/>
    <row r="201" x14ac:dyDescent="0.25"/>
    <row r="202" x14ac:dyDescent="0.25"/>
    <row r="203" x14ac:dyDescent="0.25"/>
    <row r="204" x14ac:dyDescent="0.25"/>
    <row r="205" x14ac:dyDescent="0.25"/>
    <row r="206" x14ac:dyDescent="0.25"/>
    <row r="207" x14ac:dyDescent="0.25"/>
    <row r="208" x14ac:dyDescent="0.25"/>
    <row r="209" x14ac:dyDescent="0.25"/>
    <row r="210" x14ac:dyDescent="0.25"/>
    <row r="211" x14ac:dyDescent="0.25"/>
    <row r="212" x14ac:dyDescent="0.25"/>
    <row r="214" x14ac:dyDescent="0.25"/>
    <row r="215" x14ac:dyDescent="0.25"/>
    <row r="216" x14ac:dyDescent="0.25"/>
    <row r="217" x14ac:dyDescent="0.25"/>
    <row r="218" x14ac:dyDescent="0.25"/>
    <row r="219" x14ac:dyDescent="0.25"/>
    <row r="220" x14ac:dyDescent="0.25"/>
    <row r="223" x14ac:dyDescent="0.25"/>
    <row r="224" ht="12" customHeight="1" x14ac:dyDescent="0.25"/>
    <row r="225" x14ac:dyDescent="0.25"/>
    <row r="226" x14ac:dyDescent="0.25"/>
    <row r="227" x14ac:dyDescent="0.25"/>
    <row r="231" x14ac:dyDescent="0.25"/>
    <row r="232" x14ac:dyDescent="0.25"/>
    <row r="240" ht="12" customHeight="1" x14ac:dyDescent="0.25"/>
    <row r="241" ht="12" customHeight="1" x14ac:dyDescent="0.25"/>
    <row r="242" x14ac:dyDescent="0.25"/>
    <row r="248" x14ac:dyDescent="0.25"/>
    <row r="258" x14ac:dyDescent="0.25"/>
    <row r="274" ht="12" customHeight="1" x14ac:dyDescent="0.25"/>
    <row r="850" ht="12" customHeight="1" x14ac:dyDescent="0.25"/>
    <row r="866" x14ac:dyDescent="0.25"/>
    <row r="872" x14ac:dyDescent="0.25"/>
    <row r="881" ht="12" customHeight="1" x14ac:dyDescent="0.25"/>
    <row r="882" x14ac:dyDescent="0.25"/>
    <row r="884" x14ac:dyDescent="0.25"/>
    <row r="886" x14ac:dyDescent="0.25"/>
    <row r="887" x14ac:dyDescent="0.25"/>
    <row r="888" x14ac:dyDescent="0.25"/>
    <row r="896" ht="12" customHeight="1" x14ac:dyDescent="0.25"/>
    <row r="897" ht="12" customHeight="1" x14ac:dyDescent="0.25"/>
    <row r="898" x14ac:dyDescent="0.25"/>
    <row r="899" x14ac:dyDescent="0.25"/>
    <row r="900" x14ac:dyDescent="0.25"/>
    <row r="901" x14ac:dyDescent="0.25"/>
    <row r="902" x14ac:dyDescent="0.25"/>
    <row r="903" x14ac:dyDescent="0.25"/>
    <row r="904" x14ac:dyDescent="0.25"/>
    <row r="905" x14ac:dyDescent="0.25"/>
    <row r="906" x14ac:dyDescent="0.25"/>
    <row r="907" x14ac:dyDescent="0.25"/>
    <row r="908" x14ac:dyDescent="0.25"/>
    <row r="911" x14ac:dyDescent="0.25"/>
    <row r="912" ht="12" customHeight="1" x14ac:dyDescent="0.25"/>
    <row r="913" x14ac:dyDescent="0.25"/>
    <row r="914" x14ac:dyDescent="0.25"/>
    <row r="915" x14ac:dyDescent="0.25"/>
    <row r="916" x14ac:dyDescent="0.25"/>
    <row r="917" x14ac:dyDescent="0.25"/>
    <row r="918" x14ac:dyDescent="0.25"/>
    <row r="919" x14ac:dyDescent="0.25"/>
    <row r="920" x14ac:dyDescent="0.25"/>
    <row r="921" x14ac:dyDescent="0.25"/>
    <row r="922" x14ac:dyDescent="0.25"/>
    <row r="923" x14ac:dyDescent="0.25"/>
    <row r="924" x14ac:dyDescent="0.25"/>
    <row r="925" x14ac:dyDescent="0.25"/>
    <row r="926" x14ac:dyDescent="0.25"/>
    <row r="927" x14ac:dyDescent="0.25"/>
    <row r="928" x14ac:dyDescent="0.25"/>
    <row r="929" x14ac:dyDescent="0.25"/>
    <row r="930" x14ac:dyDescent="0.25"/>
    <row r="931" x14ac:dyDescent="0.25"/>
    <row r="932" x14ac:dyDescent="0.25"/>
    <row r="933" x14ac:dyDescent="0.25"/>
    <row r="934" x14ac:dyDescent="0.25"/>
    <row r="935" x14ac:dyDescent="0.25"/>
    <row r="936" x14ac:dyDescent="0.25"/>
    <row r="937" x14ac:dyDescent="0.25"/>
    <row r="938" x14ac:dyDescent="0.25"/>
    <row r="939" x14ac:dyDescent="0.25"/>
    <row r="940" x14ac:dyDescent="0.25"/>
    <row r="941" x14ac:dyDescent="0.25"/>
    <row r="942" x14ac:dyDescent="0.25"/>
    <row r="943" x14ac:dyDescent="0.25"/>
    <row r="944" x14ac:dyDescent="0.25"/>
    <row r="945" x14ac:dyDescent="0.25"/>
    <row r="946" x14ac:dyDescent="0.25"/>
    <row r="947" x14ac:dyDescent="0.25"/>
    <row r="948" x14ac:dyDescent="0.25"/>
    <row r="949" x14ac:dyDescent="0.25"/>
    <row r="950" x14ac:dyDescent="0.25"/>
    <row r="951" x14ac:dyDescent="0.25"/>
    <row r="952" x14ac:dyDescent="0.25"/>
    <row r="953" x14ac:dyDescent="0.25"/>
    <row r="954" x14ac:dyDescent="0.25"/>
    <row r="955" x14ac:dyDescent="0.25"/>
    <row r="956" x14ac:dyDescent="0.25"/>
    <row r="957" x14ac:dyDescent="0.25"/>
    <row r="958" x14ac:dyDescent="0.25"/>
    <row r="959" x14ac:dyDescent="0.25"/>
    <row r="960" x14ac:dyDescent="0.25"/>
    <row r="961" x14ac:dyDescent="0.25"/>
    <row r="962" x14ac:dyDescent="0.25"/>
    <row r="963" x14ac:dyDescent="0.25"/>
    <row r="964" x14ac:dyDescent="0.25"/>
    <row r="965" x14ac:dyDescent="0.25"/>
    <row r="966" x14ac:dyDescent="0.25"/>
    <row r="967" x14ac:dyDescent="0.25"/>
    <row r="968" x14ac:dyDescent="0.25"/>
    <row r="969" x14ac:dyDescent="0.25"/>
    <row r="970" x14ac:dyDescent="0.25"/>
    <row r="971" x14ac:dyDescent="0.25"/>
    <row r="972" x14ac:dyDescent="0.25"/>
    <row r="973" x14ac:dyDescent="0.25"/>
    <row r="974" x14ac:dyDescent="0.25"/>
    <row r="975" x14ac:dyDescent="0.25"/>
    <row r="976" x14ac:dyDescent="0.25"/>
    <row r="977" x14ac:dyDescent="0.25"/>
    <row r="978" x14ac:dyDescent="0.25"/>
    <row r="979" x14ac:dyDescent="0.25"/>
    <row r="980" x14ac:dyDescent="0.25"/>
    <row r="981" x14ac:dyDescent="0.25"/>
    <row r="982" x14ac:dyDescent="0.25"/>
    <row r="983" x14ac:dyDescent="0.25"/>
    <row r="984" x14ac:dyDescent="0.25"/>
    <row r="985" x14ac:dyDescent="0.25"/>
    <row r="986" x14ac:dyDescent="0.25"/>
    <row r="987" x14ac:dyDescent="0.25"/>
    <row r="988" x14ac:dyDescent="0.25"/>
    <row r="989" x14ac:dyDescent="0.25"/>
    <row r="990" x14ac:dyDescent="0.25"/>
    <row r="991" x14ac:dyDescent="0.25"/>
    <row r="992" x14ac:dyDescent="0.25"/>
    <row r="993" x14ac:dyDescent="0.25"/>
    <row r="994" x14ac:dyDescent="0.25"/>
    <row r="995" x14ac:dyDescent="0.25"/>
    <row r="996" x14ac:dyDescent="0.25"/>
    <row r="997" x14ac:dyDescent="0.25"/>
    <row r="998" x14ac:dyDescent="0.25"/>
    <row r="999" x14ac:dyDescent="0.25"/>
    <row r="1000" x14ac:dyDescent="0.25"/>
    <row r="1001" x14ac:dyDescent="0.25"/>
    <row r="1002" x14ac:dyDescent="0.25"/>
    <row r="1003" x14ac:dyDescent="0.25"/>
    <row r="1004" x14ac:dyDescent="0.25"/>
    <row r="1005" x14ac:dyDescent="0.25"/>
    <row r="1006" x14ac:dyDescent="0.25"/>
    <row r="1007" x14ac:dyDescent="0.25"/>
    <row r="1008" x14ac:dyDescent="0.25"/>
    <row r="1009" x14ac:dyDescent="0.25"/>
    <row r="1010" x14ac:dyDescent="0.25"/>
    <row r="1011" x14ac:dyDescent="0.25"/>
    <row r="1012" x14ac:dyDescent="0.25"/>
    <row r="1013" x14ac:dyDescent="0.25"/>
    <row r="1014" x14ac:dyDescent="0.25"/>
    <row r="1015" x14ac:dyDescent="0.25"/>
    <row r="1016" x14ac:dyDescent="0.25"/>
    <row r="1017" x14ac:dyDescent="0.25"/>
    <row r="1018" x14ac:dyDescent="0.25"/>
    <row r="1019" x14ac:dyDescent="0.25"/>
    <row r="1020" x14ac:dyDescent="0.25"/>
    <row r="1021" x14ac:dyDescent="0.25"/>
    <row r="1022" x14ac:dyDescent="0.25"/>
    <row r="1023" x14ac:dyDescent="0.25"/>
    <row r="1024" x14ac:dyDescent="0.25"/>
    <row r="1025" x14ac:dyDescent="0.25"/>
    <row r="1026" x14ac:dyDescent="0.25"/>
    <row r="1027" x14ac:dyDescent="0.25"/>
    <row r="1028" x14ac:dyDescent="0.25"/>
    <row r="1029" x14ac:dyDescent="0.25"/>
    <row r="1030" x14ac:dyDescent="0.25"/>
    <row r="1031" x14ac:dyDescent="0.25"/>
    <row r="1032" x14ac:dyDescent="0.25"/>
    <row r="1033" x14ac:dyDescent="0.25"/>
    <row r="1034" x14ac:dyDescent="0.25"/>
    <row r="1035" x14ac:dyDescent="0.25"/>
    <row r="1036" x14ac:dyDescent="0.25"/>
    <row r="1037" x14ac:dyDescent="0.25"/>
    <row r="1038" x14ac:dyDescent="0.25"/>
    <row r="1039" x14ac:dyDescent="0.25"/>
    <row r="1040" x14ac:dyDescent="0.25"/>
    <row r="1041" x14ac:dyDescent="0.25"/>
    <row r="1042" x14ac:dyDescent="0.25"/>
    <row r="1043" x14ac:dyDescent="0.25"/>
    <row r="1044" x14ac:dyDescent="0.25"/>
    <row r="1045" x14ac:dyDescent="0.25"/>
    <row r="1046" x14ac:dyDescent="0.25"/>
    <row r="1047" x14ac:dyDescent="0.25"/>
    <row r="1048" x14ac:dyDescent="0.25"/>
    <row r="1049" x14ac:dyDescent="0.25"/>
    <row r="1050" x14ac:dyDescent="0.25"/>
    <row r="1051" x14ac:dyDescent="0.25"/>
    <row r="1052" x14ac:dyDescent="0.25"/>
    <row r="1053" x14ac:dyDescent="0.25"/>
    <row r="1054" x14ac:dyDescent="0.25"/>
    <row r="1055" x14ac:dyDescent="0.25"/>
    <row r="1056" x14ac:dyDescent="0.25"/>
    <row r="1057" x14ac:dyDescent="0.25"/>
    <row r="1058" x14ac:dyDescent="0.25"/>
    <row r="1059" x14ac:dyDescent="0.25"/>
    <row r="1060" x14ac:dyDescent="0.25"/>
    <row r="1061" x14ac:dyDescent="0.25"/>
    <row r="1062" x14ac:dyDescent="0.25"/>
    <row r="1063" x14ac:dyDescent="0.25"/>
    <row r="1064" x14ac:dyDescent="0.25"/>
    <row r="1065" x14ac:dyDescent="0.25"/>
    <row r="1066" ht="12" customHeight="1" x14ac:dyDescent="0.25"/>
    <row r="1067" ht="12" customHeight="1" x14ac:dyDescent="0.25"/>
    <row r="1068" ht="12" customHeight="1" x14ac:dyDescent="0.25"/>
    <row r="1069" ht="12" customHeight="1" x14ac:dyDescent="0.25"/>
  </sheetData>
  <sheetProtection algorithmName="SHA-512" hashValue="dk1H//lMygfGr+IE2kIsFSCdkJMWarXQC6u1L9TQlkVzZ/D2PNDqcINrftGzhGKE3vQF8rLvJ4GvuC/AQGREXA==" saltValue="g8yRLgsmaZ3RTmp4PQ6/PQ==" spinCount="100000" sheet="1" formatCells="0" formatColumns="0" formatRows="0" insertColumns="0" insertRows="0" insertHyperlinks="0" deleteColumns="0" deleteRows="0" sort="0" autoFilter="0" pivotTables="0"/>
  <mergeCells count="159">
    <mergeCell ref="Q123:AU123"/>
    <mergeCell ref="AV123:BA123"/>
    <mergeCell ref="B126:D126"/>
    <mergeCell ref="C118:BE118"/>
    <mergeCell ref="C120:BE120"/>
    <mergeCell ref="C121:AU121"/>
    <mergeCell ref="AV121:BA121"/>
    <mergeCell ref="Q122:AU122"/>
    <mergeCell ref="AV122:BA122"/>
    <mergeCell ref="D108:E108"/>
    <mergeCell ref="D109:E109"/>
    <mergeCell ref="C112:BE112"/>
    <mergeCell ref="C113:BE113"/>
    <mergeCell ref="C114:BE114"/>
    <mergeCell ref="C115:BE116"/>
    <mergeCell ref="D102:E102"/>
    <mergeCell ref="D103:E103"/>
    <mergeCell ref="D104:E104"/>
    <mergeCell ref="D105:E105"/>
    <mergeCell ref="D106:E106"/>
    <mergeCell ref="D107:E107"/>
    <mergeCell ref="D95:E95"/>
    <mergeCell ref="D96:E96"/>
    <mergeCell ref="D97:E97"/>
    <mergeCell ref="D98:E98"/>
    <mergeCell ref="AL99:BA99"/>
    <mergeCell ref="C101:BE101"/>
    <mergeCell ref="AL88:BA88"/>
    <mergeCell ref="C90:BE90"/>
    <mergeCell ref="D91:E91"/>
    <mergeCell ref="D92:E92"/>
    <mergeCell ref="D93:E93"/>
    <mergeCell ref="D94:E94"/>
    <mergeCell ref="D82:E82"/>
    <mergeCell ref="D83:E83"/>
    <mergeCell ref="D84:E84"/>
    <mergeCell ref="D85:E85"/>
    <mergeCell ref="D86:E86"/>
    <mergeCell ref="D87:E87"/>
    <mergeCell ref="D76:E76"/>
    <mergeCell ref="D77:E77"/>
    <mergeCell ref="D78:E78"/>
    <mergeCell ref="D79:E79"/>
    <mergeCell ref="D80:E80"/>
    <mergeCell ref="D81:E81"/>
    <mergeCell ref="D68:E68"/>
    <mergeCell ref="D69:E69"/>
    <mergeCell ref="D70:E70"/>
    <mergeCell ref="D71:E71"/>
    <mergeCell ref="D72:E72"/>
    <mergeCell ref="C75:BF75"/>
    <mergeCell ref="D62:E62"/>
    <mergeCell ref="D63:E63"/>
    <mergeCell ref="D64:E64"/>
    <mergeCell ref="D65:E65"/>
    <mergeCell ref="D66:E66"/>
    <mergeCell ref="D67:E67"/>
    <mergeCell ref="AL55:BA55"/>
    <mergeCell ref="C57:BE57"/>
    <mergeCell ref="D58:E58"/>
    <mergeCell ref="D59:E59"/>
    <mergeCell ref="D60:E60"/>
    <mergeCell ref="D61:E61"/>
    <mergeCell ref="D50:E50"/>
    <mergeCell ref="BB50:BB51"/>
    <mergeCell ref="D51:E51"/>
    <mergeCell ref="D52:E52"/>
    <mergeCell ref="D53:E53"/>
    <mergeCell ref="D54:E54"/>
    <mergeCell ref="D44:E44"/>
    <mergeCell ref="D45:E45"/>
    <mergeCell ref="D46:E46"/>
    <mergeCell ref="D47:E47"/>
    <mergeCell ref="D48:E48"/>
    <mergeCell ref="D49:E49"/>
    <mergeCell ref="D38:E38"/>
    <mergeCell ref="D39:E39"/>
    <mergeCell ref="D40:E40"/>
    <mergeCell ref="D41:E41"/>
    <mergeCell ref="D42:E42"/>
    <mergeCell ref="D43:E43"/>
    <mergeCell ref="D37:E37"/>
    <mergeCell ref="C26:BE26"/>
    <mergeCell ref="D27:E27"/>
    <mergeCell ref="D28:E28"/>
    <mergeCell ref="C29:C30"/>
    <mergeCell ref="D29:E29"/>
    <mergeCell ref="BB29:BB30"/>
    <mergeCell ref="BC29:BC30"/>
    <mergeCell ref="BD29:BD30"/>
    <mergeCell ref="BE29:BE30"/>
    <mergeCell ref="D30:E30"/>
    <mergeCell ref="AX24:BA24"/>
    <mergeCell ref="AX23:BA23"/>
    <mergeCell ref="BB23:BB25"/>
    <mergeCell ref="BC23:BD25"/>
    <mergeCell ref="D31:E31"/>
    <mergeCell ref="D32:E32"/>
    <mergeCell ref="D33:E33"/>
    <mergeCell ref="AL34:BA34"/>
    <mergeCell ref="C36:BE36"/>
    <mergeCell ref="R24:U24"/>
    <mergeCell ref="V24:Y24"/>
    <mergeCell ref="Z24:AC24"/>
    <mergeCell ref="Z23:AC23"/>
    <mergeCell ref="AD23:AG23"/>
    <mergeCell ref="AH23:AK23"/>
    <mergeCell ref="AL23:AO23"/>
    <mergeCell ref="AP23:AS23"/>
    <mergeCell ref="AT23:AW23"/>
    <mergeCell ref="AD24:AG24"/>
    <mergeCell ref="AH24:AK24"/>
    <mergeCell ref="AL24:AO24"/>
    <mergeCell ref="AP24:AS24"/>
    <mergeCell ref="AT24:AW24"/>
    <mergeCell ref="C17:D17"/>
    <mergeCell ref="E17:BE17"/>
    <mergeCell ref="C18:D18"/>
    <mergeCell ref="E18:I18"/>
    <mergeCell ref="J18:AJ18"/>
    <mergeCell ref="AK18:AR18"/>
    <mergeCell ref="AS18:BE18"/>
    <mergeCell ref="C23:E25"/>
    <mergeCell ref="F23:I23"/>
    <mergeCell ref="J23:M23"/>
    <mergeCell ref="N23:Q23"/>
    <mergeCell ref="R23:U23"/>
    <mergeCell ref="V23:Y23"/>
    <mergeCell ref="C19:D21"/>
    <mergeCell ref="E19:I19"/>
    <mergeCell ref="J19:BE19"/>
    <mergeCell ref="E20:I20"/>
    <mergeCell ref="J20:BE20"/>
    <mergeCell ref="E21:I21"/>
    <mergeCell ref="J21:BE21"/>
    <mergeCell ref="BE23:BE25"/>
    <mergeCell ref="F24:I24"/>
    <mergeCell ref="J24:M24"/>
    <mergeCell ref="N24:Q24"/>
    <mergeCell ref="C15:D15"/>
    <mergeCell ref="E15:BE15"/>
    <mergeCell ref="C10:D10"/>
    <mergeCell ref="E10:BE10"/>
    <mergeCell ref="C11:D11"/>
    <mergeCell ref="E11:BE11"/>
    <mergeCell ref="C12:D12"/>
    <mergeCell ref="E12:BE12"/>
    <mergeCell ref="C16:D16"/>
    <mergeCell ref="E16:BE16"/>
    <mergeCell ref="C3:E6"/>
    <mergeCell ref="F3:BB3"/>
    <mergeCell ref="F4:BB4"/>
    <mergeCell ref="F5:BB6"/>
    <mergeCell ref="C9:D9"/>
    <mergeCell ref="E9:BE9"/>
    <mergeCell ref="C13:D13"/>
    <mergeCell ref="E13:BE13"/>
    <mergeCell ref="C14:D14"/>
    <mergeCell ref="E14:BE14"/>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8000"/>
  </sheetPr>
  <dimension ref="A1:BI1069"/>
  <sheetViews>
    <sheetView topLeftCell="A109" zoomScale="80" zoomScaleNormal="80" workbookViewId="0">
      <selection activeCell="N66" sqref="N66"/>
    </sheetView>
  </sheetViews>
  <sheetFormatPr baseColWidth="10" defaultColWidth="0" defaultRowHeight="12" customHeight="1" zeroHeight="1" x14ac:dyDescent="0.25"/>
  <cols>
    <col min="1" max="1" width="2.42578125" style="4" customWidth="1"/>
    <col min="2" max="2" width="2" style="4" customWidth="1"/>
    <col min="3" max="3" width="4.140625" style="4" customWidth="1"/>
    <col min="4" max="4" width="22.28515625" style="4" customWidth="1"/>
    <col min="5" max="5" width="7.5703125" style="4" customWidth="1"/>
    <col min="6" max="53" width="1.85546875" style="4" customWidth="1"/>
    <col min="54" max="54" width="18.42578125" style="4" customWidth="1"/>
    <col min="55" max="56" width="6.5703125" style="4" customWidth="1"/>
    <col min="57" max="57" width="77.140625" style="29" customWidth="1"/>
    <col min="58" max="58" width="1.42578125" style="4" customWidth="1"/>
    <col min="59" max="59" width="2" style="4" customWidth="1"/>
    <col min="60" max="61" width="0" style="4" hidden="1" customWidth="1"/>
    <col min="62" max="16384" width="11.42578125" style="4" hidden="1"/>
  </cols>
  <sheetData>
    <row r="1" spans="1:59" s="5" customFormat="1" ht="6" customHeight="1" thickBot="1" x14ac:dyDescent="0.3">
      <c r="A1" s="4"/>
      <c r="B1" s="4"/>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29"/>
      <c r="BF1" s="4"/>
      <c r="BG1" s="4"/>
    </row>
    <row r="2" spans="1:59" s="5" customFormat="1" x14ac:dyDescent="0.25">
      <c r="A2" s="4"/>
      <c r="B2" s="6"/>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167"/>
      <c r="BF2" s="8"/>
      <c r="BG2" s="4"/>
    </row>
    <row r="3" spans="1:59" s="5" customFormat="1" ht="16.5" customHeight="1" x14ac:dyDescent="0.25">
      <c r="A3" s="4"/>
      <c r="B3" s="9"/>
      <c r="C3" s="404"/>
      <c r="D3" s="405"/>
      <c r="E3" s="406"/>
      <c r="F3" s="413" t="s">
        <v>0</v>
      </c>
      <c r="G3" s="414"/>
      <c r="H3" s="414"/>
      <c r="I3" s="414"/>
      <c r="J3" s="414"/>
      <c r="K3" s="414"/>
      <c r="L3" s="414"/>
      <c r="M3" s="414"/>
      <c r="N3" s="414"/>
      <c r="O3" s="414"/>
      <c r="P3" s="414"/>
      <c r="Q3" s="414"/>
      <c r="R3" s="414"/>
      <c r="S3" s="414"/>
      <c r="T3" s="414"/>
      <c r="U3" s="414"/>
      <c r="V3" s="414"/>
      <c r="W3" s="414"/>
      <c r="X3" s="414"/>
      <c r="Y3" s="414"/>
      <c r="Z3" s="414"/>
      <c r="AA3" s="414"/>
      <c r="AB3" s="414"/>
      <c r="AC3" s="414"/>
      <c r="AD3" s="414"/>
      <c r="AE3" s="414"/>
      <c r="AF3" s="414"/>
      <c r="AG3" s="414"/>
      <c r="AH3" s="414"/>
      <c r="AI3" s="414"/>
      <c r="AJ3" s="414"/>
      <c r="AK3" s="414"/>
      <c r="AL3" s="414"/>
      <c r="AM3" s="414"/>
      <c r="AN3" s="414"/>
      <c r="AO3" s="414"/>
      <c r="AP3" s="414"/>
      <c r="AQ3" s="414"/>
      <c r="AR3" s="414"/>
      <c r="AS3" s="414"/>
      <c r="AT3" s="414"/>
      <c r="AU3" s="414"/>
      <c r="AV3" s="414"/>
      <c r="AW3" s="414"/>
      <c r="AX3" s="414"/>
      <c r="AY3" s="414"/>
      <c r="AZ3" s="414"/>
      <c r="BA3" s="414"/>
      <c r="BB3" s="415"/>
      <c r="BC3" s="136"/>
      <c r="BD3" s="136"/>
      <c r="BE3" s="168" t="s">
        <v>1</v>
      </c>
      <c r="BF3" s="10"/>
      <c r="BG3" s="4"/>
    </row>
    <row r="4" spans="1:59" s="5" customFormat="1" ht="16.5" customHeight="1" x14ac:dyDescent="0.25">
      <c r="A4" s="4"/>
      <c r="B4" s="9"/>
      <c r="C4" s="407"/>
      <c r="D4" s="408"/>
      <c r="E4" s="409"/>
      <c r="F4" s="413" t="s">
        <v>2</v>
      </c>
      <c r="G4" s="414"/>
      <c r="H4" s="414"/>
      <c r="I4" s="414"/>
      <c r="J4" s="414"/>
      <c r="K4" s="414"/>
      <c r="L4" s="414"/>
      <c r="M4" s="414"/>
      <c r="N4" s="414"/>
      <c r="O4" s="414"/>
      <c r="P4" s="414"/>
      <c r="Q4" s="414"/>
      <c r="R4" s="414"/>
      <c r="S4" s="414"/>
      <c r="T4" s="414"/>
      <c r="U4" s="414"/>
      <c r="V4" s="414"/>
      <c r="W4" s="414"/>
      <c r="X4" s="414"/>
      <c r="Y4" s="414"/>
      <c r="Z4" s="414"/>
      <c r="AA4" s="414"/>
      <c r="AB4" s="414"/>
      <c r="AC4" s="414"/>
      <c r="AD4" s="414"/>
      <c r="AE4" s="414"/>
      <c r="AF4" s="414"/>
      <c r="AG4" s="414"/>
      <c r="AH4" s="414"/>
      <c r="AI4" s="414"/>
      <c r="AJ4" s="414"/>
      <c r="AK4" s="414"/>
      <c r="AL4" s="414"/>
      <c r="AM4" s="414"/>
      <c r="AN4" s="414"/>
      <c r="AO4" s="414"/>
      <c r="AP4" s="414"/>
      <c r="AQ4" s="414"/>
      <c r="AR4" s="414"/>
      <c r="AS4" s="414"/>
      <c r="AT4" s="414"/>
      <c r="AU4" s="414"/>
      <c r="AV4" s="414"/>
      <c r="AW4" s="414"/>
      <c r="AX4" s="414"/>
      <c r="AY4" s="414"/>
      <c r="AZ4" s="414"/>
      <c r="BA4" s="414"/>
      <c r="BB4" s="415"/>
      <c r="BC4" s="136"/>
      <c r="BD4" s="136"/>
      <c r="BE4" s="168" t="s">
        <v>3</v>
      </c>
      <c r="BF4" s="10"/>
      <c r="BG4" s="4"/>
    </row>
    <row r="5" spans="1:59" s="5" customFormat="1" ht="16.5" customHeight="1" x14ac:dyDescent="0.25">
      <c r="A5" s="4"/>
      <c r="B5" s="9"/>
      <c r="C5" s="407"/>
      <c r="D5" s="408"/>
      <c r="E5" s="409"/>
      <c r="F5" s="416" t="s">
        <v>4</v>
      </c>
      <c r="G5" s="417"/>
      <c r="H5" s="417"/>
      <c r="I5" s="417"/>
      <c r="J5" s="417"/>
      <c r="K5" s="417"/>
      <c r="L5" s="417"/>
      <c r="M5" s="417"/>
      <c r="N5" s="417"/>
      <c r="O5" s="417"/>
      <c r="P5" s="417"/>
      <c r="Q5" s="417"/>
      <c r="R5" s="417"/>
      <c r="S5" s="417"/>
      <c r="T5" s="417"/>
      <c r="U5" s="417"/>
      <c r="V5" s="417"/>
      <c r="W5" s="417"/>
      <c r="X5" s="417"/>
      <c r="Y5" s="417"/>
      <c r="Z5" s="417"/>
      <c r="AA5" s="417"/>
      <c r="AB5" s="417"/>
      <c r="AC5" s="417"/>
      <c r="AD5" s="417"/>
      <c r="AE5" s="417"/>
      <c r="AF5" s="417"/>
      <c r="AG5" s="417"/>
      <c r="AH5" s="417"/>
      <c r="AI5" s="417"/>
      <c r="AJ5" s="417"/>
      <c r="AK5" s="417"/>
      <c r="AL5" s="417"/>
      <c r="AM5" s="417"/>
      <c r="AN5" s="417"/>
      <c r="AO5" s="417"/>
      <c r="AP5" s="417"/>
      <c r="AQ5" s="417"/>
      <c r="AR5" s="417"/>
      <c r="AS5" s="417"/>
      <c r="AT5" s="417"/>
      <c r="AU5" s="417"/>
      <c r="AV5" s="417"/>
      <c r="AW5" s="417"/>
      <c r="AX5" s="417"/>
      <c r="AY5" s="417"/>
      <c r="AZ5" s="417"/>
      <c r="BA5" s="417"/>
      <c r="BB5" s="418"/>
      <c r="BC5" s="137"/>
      <c r="BD5" s="137"/>
      <c r="BE5" s="168" t="s">
        <v>187</v>
      </c>
      <c r="BF5" s="10"/>
      <c r="BG5" s="4"/>
    </row>
    <row r="6" spans="1:59" s="5" customFormat="1" ht="16.5" customHeight="1" x14ac:dyDescent="0.25">
      <c r="A6" s="4"/>
      <c r="B6" s="9"/>
      <c r="C6" s="410"/>
      <c r="D6" s="411"/>
      <c r="E6" s="412"/>
      <c r="F6" s="419"/>
      <c r="G6" s="420"/>
      <c r="H6" s="420"/>
      <c r="I6" s="420"/>
      <c r="J6" s="420"/>
      <c r="K6" s="420"/>
      <c r="L6" s="420"/>
      <c r="M6" s="420"/>
      <c r="N6" s="420"/>
      <c r="O6" s="420"/>
      <c r="P6" s="420"/>
      <c r="Q6" s="420"/>
      <c r="R6" s="420"/>
      <c r="S6" s="420"/>
      <c r="T6" s="420"/>
      <c r="U6" s="420"/>
      <c r="V6" s="420"/>
      <c r="W6" s="420"/>
      <c r="X6" s="420"/>
      <c r="Y6" s="420"/>
      <c r="Z6" s="420"/>
      <c r="AA6" s="420"/>
      <c r="AB6" s="420"/>
      <c r="AC6" s="420"/>
      <c r="AD6" s="420"/>
      <c r="AE6" s="420"/>
      <c r="AF6" s="420"/>
      <c r="AG6" s="420"/>
      <c r="AH6" s="420"/>
      <c r="AI6" s="420"/>
      <c r="AJ6" s="420"/>
      <c r="AK6" s="420"/>
      <c r="AL6" s="420"/>
      <c r="AM6" s="420"/>
      <c r="AN6" s="420"/>
      <c r="AO6" s="420"/>
      <c r="AP6" s="420"/>
      <c r="AQ6" s="420"/>
      <c r="AR6" s="420"/>
      <c r="AS6" s="420"/>
      <c r="AT6" s="420"/>
      <c r="AU6" s="420"/>
      <c r="AV6" s="420"/>
      <c r="AW6" s="420"/>
      <c r="AX6" s="420"/>
      <c r="AY6" s="420"/>
      <c r="AZ6" s="420"/>
      <c r="BA6" s="420"/>
      <c r="BB6" s="421"/>
      <c r="BC6" s="138"/>
      <c r="BD6" s="138"/>
      <c r="BE6" s="168" t="s">
        <v>5</v>
      </c>
      <c r="BF6" s="10"/>
      <c r="BG6" s="4"/>
    </row>
    <row r="7" spans="1:59" s="5" customFormat="1" ht="13.5" customHeight="1" x14ac:dyDescent="0.25">
      <c r="A7" s="4"/>
      <c r="B7" s="9"/>
      <c r="C7" s="4"/>
      <c r="D7" s="4">
        <v>17</v>
      </c>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29"/>
      <c r="BF7" s="10"/>
      <c r="BG7" s="4"/>
    </row>
    <row r="8" spans="1:59" s="5" customFormat="1" ht="6" customHeight="1" x14ac:dyDescent="0.25">
      <c r="A8" s="4"/>
      <c r="B8" s="9"/>
      <c r="C8" s="4"/>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29"/>
      <c r="BF8" s="10"/>
      <c r="BG8" s="4"/>
    </row>
    <row r="9" spans="1:59" s="5" customFormat="1" ht="18" customHeight="1" x14ac:dyDescent="0.25">
      <c r="A9" s="4"/>
      <c r="B9" s="9"/>
      <c r="C9" s="315" t="s">
        <v>6</v>
      </c>
      <c r="D9" s="315"/>
      <c r="E9" s="422">
        <v>44938</v>
      </c>
      <c r="F9" s="324"/>
      <c r="G9" s="324"/>
      <c r="H9" s="324"/>
      <c r="I9" s="324"/>
      <c r="J9" s="324"/>
      <c r="K9" s="324"/>
      <c r="L9" s="324"/>
      <c r="M9" s="324"/>
      <c r="N9" s="324"/>
      <c r="O9" s="324"/>
      <c r="P9" s="324"/>
      <c r="Q9" s="324"/>
      <c r="R9" s="324"/>
      <c r="S9" s="324"/>
      <c r="T9" s="324"/>
      <c r="U9" s="324"/>
      <c r="V9" s="324"/>
      <c r="W9" s="324"/>
      <c r="X9" s="324"/>
      <c r="Y9" s="324"/>
      <c r="Z9" s="324"/>
      <c r="AA9" s="324"/>
      <c r="AB9" s="324"/>
      <c r="AC9" s="324"/>
      <c r="AD9" s="324"/>
      <c r="AE9" s="324"/>
      <c r="AF9" s="324"/>
      <c r="AG9" s="324"/>
      <c r="AH9" s="324"/>
      <c r="AI9" s="324"/>
      <c r="AJ9" s="324"/>
      <c r="AK9" s="324"/>
      <c r="AL9" s="324"/>
      <c r="AM9" s="324"/>
      <c r="AN9" s="324"/>
      <c r="AO9" s="324"/>
      <c r="AP9" s="324"/>
      <c r="AQ9" s="324"/>
      <c r="AR9" s="324"/>
      <c r="AS9" s="324"/>
      <c r="AT9" s="324"/>
      <c r="AU9" s="324"/>
      <c r="AV9" s="324"/>
      <c r="AW9" s="324"/>
      <c r="AX9" s="324"/>
      <c r="AY9" s="324"/>
      <c r="AZ9" s="324"/>
      <c r="BA9" s="324"/>
      <c r="BB9" s="324"/>
      <c r="BC9" s="324"/>
      <c r="BD9" s="324"/>
      <c r="BE9" s="324"/>
      <c r="BF9" s="10"/>
      <c r="BG9" s="4"/>
    </row>
    <row r="10" spans="1:59" s="5" customFormat="1" ht="15" customHeight="1" x14ac:dyDescent="0.25">
      <c r="A10" s="4"/>
      <c r="B10" s="9"/>
      <c r="C10" s="315" t="s">
        <v>7</v>
      </c>
      <c r="D10" s="315"/>
      <c r="E10" s="324" t="s">
        <v>8</v>
      </c>
      <c r="F10" s="324"/>
      <c r="G10" s="324"/>
      <c r="H10" s="324"/>
      <c r="I10" s="324"/>
      <c r="J10" s="324"/>
      <c r="K10" s="324"/>
      <c r="L10" s="324"/>
      <c r="M10" s="324"/>
      <c r="N10" s="324"/>
      <c r="O10" s="324"/>
      <c r="P10" s="324"/>
      <c r="Q10" s="324"/>
      <c r="R10" s="324"/>
      <c r="S10" s="324"/>
      <c r="T10" s="324"/>
      <c r="U10" s="324"/>
      <c r="V10" s="324"/>
      <c r="W10" s="324"/>
      <c r="X10" s="324"/>
      <c r="Y10" s="324"/>
      <c r="Z10" s="324"/>
      <c r="AA10" s="324"/>
      <c r="AB10" s="324"/>
      <c r="AC10" s="324"/>
      <c r="AD10" s="324"/>
      <c r="AE10" s="324"/>
      <c r="AF10" s="324"/>
      <c r="AG10" s="324"/>
      <c r="AH10" s="324"/>
      <c r="AI10" s="324"/>
      <c r="AJ10" s="324"/>
      <c r="AK10" s="324"/>
      <c r="AL10" s="324"/>
      <c r="AM10" s="324"/>
      <c r="AN10" s="324"/>
      <c r="AO10" s="324"/>
      <c r="AP10" s="324"/>
      <c r="AQ10" s="324"/>
      <c r="AR10" s="324"/>
      <c r="AS10" s="324"/>
      <c r="AT10" s="324"/>
      <c r="AU10" s="324"/>
      <c r="AV10" s="324"/>
      <c r="AW10" s="324"/>
      <c r="AX10" s="324"/>
      <c r="AY10" s="324"/>
      <c r="AZ10" s="324"/>
      <c r="BA10" s="324"/>
      <c r="BB10" s="324"/>
      <c r="BC10" s="324"/>
      <c r="BD10" s="324"/>
      <c r="BE10" s="324"/>
      <c r="BF10" s="10"/>
      <c r="BG10" s="4"/>
    </row>
    <row r="11" spans="1:59" s="5" customFormat="1" ht="15" customHeight="1" x14ac:dyDescent="0.25">
      <c r="A11" s="4"/>
      <c r="B11" s="9"/>
      <c r="C11" s="315" t="s">
        <v>9</v>
      </c>
      <c r="D11" s="315"/>
      <c r="E11" s="324">
        <v>2023</v>
      </c>
      <c r="F11" s="324"/>
      <c r="G11" s="324"/>
      <c r="H11" s="324"/>
      <c r="I11" s="324"/>
      <c r="J11" s="324"/>
      <c r="K11" s="324"/>
      <c r="L11" s="324"/>
      <c r="M11" s="324"/>
      <c r="N11" s="324"/>
      <c r="O11" s="324"/>
      <c r="P11" s="324"/>
      <c r="Q11" s="324"/>
      <c r="R11" s="324"/>
      <c r="S11" s="324"/>
      <c r="T11" s="324"/>
      <c r="U11" s="324"/>
      <c r="V11" s="324"/>
      <c r="W11" s="324"/>
      <c r="X11" s="324"/>
      <c r="Y11" s="324"/>
      <c r="Z11" s="324"/>
      <c r="AA11" s="324"/>
      <c r="AB11" s="324"/>
      <c r="AC11" s="324"/>
      <c r="AD11" s="324"/>
      <c r="AE11" s="324"/>
      <c r="AF11" s="324"/>
      <c r="AG11" s="324"/>
      <c r="AH11" s="324"/>
      <c r="AI11" s="324"/>
      <c r="AJ11" s="324"/>
      <c r="AK11" s="324"/>
      <c r="AL11" s="324"/>
      <c r="AM11" s="324"/>
      <c r="AN11" s="324"/>
      <c r="AO11" s="324"/>
      <c r="AP11" s="324"/>
      <c r="AQ11" s="324"/>
      <c r="AR11" s="324"/>
      <c r="AS11" s="324"/>
      <c r="AT11" s="324"/>
      <c r="AU11" s="324"/>
      <c r="AV11" s="324"/>
      <c r="AW11" s="324"/>
      <c r="AX11" s="324"/>
      <c r="AY11" s="324"/>
      <c r="AZ11" s="324"/>
      <c r="BA11" s="324"/>
      <c r="BB11" s="324"/>
      <c r="BC11" s="324"/>
      <c r="BD11" s="324"/>
      <c r="BE11" s="324"/>
      <c r="BF11" s="10"/>
      <c r="BG11" s="4"/>
    </row>
    <row r="12" spans="1:59" s="5" customFormat="1" ht="15" customHeight="1" x14ac:dyDescent="0.25">
      <c r="A12" s="4"/>
      <c r="B12" s="9"/>
      <c r="C12" s="315" t="s">
        <v>10</v>
      </c>
      <c r="D12" s="315"/>
      <c r="E12" s="324" t="s">
        <v>11</v>
      </c>
      <c r="F12" s="324"/>
      <c r="G12" s="324"/>
      <c r="H12" s="324"/>
      <c r="I12" s="324"/>
      <c r="J12" s="324"/>
      <c r="K12" s="324"/>
      <c r="L12" s="324"/>
      <c r="M12" s="324"/>
      <c r="N12" s="324"/>
      <c r="O12" s="324"/>
      <c r="P12" s="324"/>
      <c r="Q12" s="324"/>
      <c r="R12" s="324"/>
      <c r="S12" s="324"/>
      <c r="T12" s="324"/>
      <c r="U12" s="324"/>
      <c r="V12" s="324"/>
      <c r="W12" s="324"/>
      <c r="X12" s="324"/>
      <c r="Y12" s="324"/>
      <c r="Z12" s="324"/>
      <c r="AA12" s="324"/>
      <c r="AB12" s="324"/>
      <c r="AC12" s="324"/>
      <c r="AD12" s="324"/>
      <c r="AE12" s="324"/>
      <c r="AF12" s="324"/>
      <c r="AG12" s="324"/>
      <c r="AH12" s="324"/>
      <c r="AI12" s="324"/>
      <c r="AJ12" s="324"/>
      <c r="AK12" s="324"/>
      <c r="AL12" s="324"/>
      <c r="AM12" s="324"/>
      <c r="AN12" s="324"/>
      <c r="AO12" s="324"/>
      <c r="AP12" s="324"/>
      <c r="AQ12" s="324"/>
      <c r="AR12" s="324"/>
      <c r="AS12" s="324"/>
      <c r="AT12" s="324"/>
      <c r="AU12" s="324"/>
      <c r="AV12" s="324"/>
      <c r="AW12" s="324"/>
      <c r="AX12" s="324"/>
      <c r="AY12" s="324"/>
      <c r="AZ12" s="324"/>
      <c r="BA12" s="324"/>
      <c r="BB12" s="324"/>
      <c r="BC12" s="324"/>
      <c r="BD12" s="324"/>
      <c r="BE12" s="324"/>
      <c r="BF12" s="10"/>
      <c r="BG12" s="4"/>
    </row>
    <row r="13" spans="1:59" s="5" customFormat="1" ht="39" customHeight="1" x14ac:dyDescent="0.25">
      <c r="A13" s="4"/>
      <c r="B13" s="9"/>
      <c r="C13" s="315" t="s">
        <v>12</v>
      </c>
      <c r="D13" s="315"/>
      <c r="E13" s="324" t="s">
        <v>13</v>
      </c>
      <c r="F13" s="324"/>
      <c r="G13" s="324"/>
      <c r="H13" s="324"/>
      <c r="I13" s="324"/>
      <c r="J13" s="324"/>
      <c r="K13" s="324"/>
      <c r="L13" s="324"/>
      <c r="M13" s="324"/>
      <c r="N13" s="324"/>
      <c r="O13" s="324"/>
      <c r="P13" s="324"/>
      <c r="Q13" s="324"/>
      <c r="R13" s="324"/>
      <c r="S13" s="324"/>
      <c r="T13" s="324"/>
      <c r="U13" s="324"/>
      <c r="V13" s="324"/>
      <c r="W13" s="324"/>
      <c r="X13" s="324"/>
      <c r="Y13" s="324"/>
      <c r="Z13" s="324"/>
      <c r="AA13" s="324"/>
      <c r="AB13" s="324"/>
      <c r="AC13" s="324"/>
      <c r="AD13" s="324"/>
      <c r="AE13" s="324"/>
      <c r="AF13" s="324"/>
      <c r="AG13" s="324"/>
      <c r="AH13" s="324"/>
      <c r="AI13" s="324"/>
      <c r="AJ13" s="324"/>
      <c r="AK13" s="324"/>
      <c r="AL13" s="324"/>
      <c r="AM13" s="324"/>
      <c r="AN13" s="324"/>
      <c r="AO13" s="324"/>
      <c r="AP13" s="324"/>
      <c r="AQ13" s="324"/>
      <c r="AR13" s="324"/>
      <c r="AS13" s="324"/>
      <c r="AT13" s="324"/>
      <c r="AU13" s="324"/>
      <c r="AV13" s="324"/>
      <c r="AW13" s="324"/>
      <c r="AX13" s="324"/>
      <c r="AY13" s="324"/>
      <c r="AZ13" s="324"/>
      <c r="BA13" s="324"/>
      <c r="BB13" s="324"/>
      <c r="BC13" s="324"/>
      <c r="BD13" s="324"/>
      <c r="BE13" s="324"/>
      <c r="BF13" s="10"/>
      <c r="BG13" s="4"/>
    </row>
    <row r="14" spans="1:59" s="32" customFormat="1" ht="24" customHeight="1" x14ac:dyDescent="0.25">
      <c r="A14" s="29"/>
      <c r="B14" s="30"/>
      <c r="C14" s="315" t="s">
        <v>14</v>
      </c>
      <c r="D14" s="315"/>
      <c r="E14" s="329" t="s">
        <v>157</v>
      </c>
      <c r="F14" s="324"/>
      <c r="G14" s="324"/>
      <c r="H14" s="324"/>
      <c r="I14" s="324"/>
      <c r="J14" s="324"/>
      <c r="K14" s="324"/>
      <c r="L14" s="324"/>
      <c r="M14" s="324"/>
      <c r="N14" s="324"/>
      <c r="O14" s="324"/>
      <c r="P14" s="324"/>
      <c r="Q14" s="324"/>
      <c r="R14" s="324"/>
      <c r="S14" s="324"/>
      <c r="T14" s="324"/>
      <c r="U14" s="324"/>
      <c r="V14" s="324"/>
      <c r="W14" s="324"/>
      <c r="X14" s="324"/>
      <c r="Y14" s="324"/>
      <c r="Z14" s="324"/>
      <c r="AA14" s="324"/>
      <c r="AB14" s="324"/>
      <c r="AC14" s="324"/>
      <c r="AD14" s="324"/>
      <c r="AE14" s="324"/>
      <c r="AF14" s="324"/>
      <c r="AG14" s="324"/>
      <c r="AH14" s="324"/>
      <c r="AI14" s="324"/>
      <c r="AJ14" s="324"/>
      <c r="AK14" s="324"/>
      <c r="AL14" s="324"/>
      <c r="AM14" s="324"/>
      <c r="AN14" s="324"/>
      <c r="AO14" s="324"/>
      <c r="AP14" s="324"/>
      <c r="AQ14" s="324"/>
      <c r="AR14" s="324"/>
      <c r="AS14" s="324"/>
      <c r="AT14" s="324"/>
      <c r="AU14" s="324"/>
      <c r="AV14" s="324"/>
      <c r="AW14" s="324"/>
      <c r="AX14" s="324"/>
      <c r="AY14" s="324"/>
      <c r="AZ14" s="324"/>
      <c r="BA14" s="324"/>
      <c r="BB14" s="324"/>
      <c r="BC14" s="324"/>
      <c r="BD14" s="324"/>
      <c r="BE14" s="324"/>
      <c r="BF14" s="31"/>
      <c r="BG14" s="29"/>
    </row>
    <row r="15" spans="1:59" s="5" customFormat="1" ht="27.75" customHeight="1" x14ac:dyDescent="0.25">
      <c r="A15" s="4"/>
      <c r="B15" s="9"/>
      <c r="C15" s="315" t="s">
        <v>15</v>
      </c>
      <c r="D15" s="315"/>
      <c r="E15" s="329" t="s">
        <v>16</v>
      </c>
      <c r="F15" s="324"/>
      <c r="G15" s="324"/>
      <c r="H15" s="324"/>
      <c r="I15" s="324"/>
      <c r="J15" s="324"/>
      <c r="K15" s="324"/>
      <c r="L15" s="324"/>
      <c r="M15" s="324"/>
      <c r="N15" s="324"/>
      <c r="O15" s="324"/>
      <c r="P15" s="324"/>
      <c r="Q15" s="324"/>
      <c r="R15" s="324"/>
      <c r="S15" s="324"/>
      <c r="T15" s="324"/>
      <c r="U15" s="324"/>
      <c r="V15" s="324"/>
      <c r="W15" s="324"/>
      <c r="X15" s="324"/>
      <c r="Y15" s="324"/>
      <c r="Z15" s="324"/>
      <c r="AA15" s="324"/>
      <c r="AB15" s="324"/>
      <c r="AC15" s="324"/>
      <c r="AD15" s="324"/>
      <c r="AE15" s="324"/>
      <c r="AF15" s="324"/>
      <c r="AG15" s="324"/>
      <c r="AH15" s="324"/>
      <c r="AI15" s="324"/>
      <c r="AJ15" s="324"/>
      <c r="AK15" s="324"/>
      <c r="AL15" s="324"/>
      <c r="AM15" s="324"/>
      <c r="AN15" s="324"/>
      <c r="AO15" s="324"/>
      <c r="AP15" s="324"/>
      <c r="AQ15" s="324"/>
      <c r="AR15" s="324"/>
      <c r="AS15" s="324"/>
      <c r="AT15" s="324"/>
      <c r="AU15" s="324"/>
      <c r="AV15" s="324"/>
      <c r="AW15" s="324"/>
      <c r="AX15" s="324"/>
      <c r="AY15" s="324"/>
      <c r="AZ15" s="324"/>
      <c r="BA15" s="324"/>
      <c r="BB15" s="324"/>
      <c r="BC15" s="324"/>
      <c r="BD15" s="324"/>
      <c r="BE15" s="324"/>
      <c r="BF15" s="10"/>
      <c r="BG15" s="4"/>
    </row>
    <row r="16" spans="1:59" s="5" customFormat="1" ht="24" customHeight="1" x14ac:dyDescent="0.25">
      <c r="A16" s="4"/>
      <c r="B16" s="9"/>
      <c r="C16" s="315" t="s">
        <v>17</v>
      </c>
      <c r="D16" s="315"/>
      <c r="E16" s="324" t="s">
        <v>117</v>
      </c>
      <c r="F16" s="324"/>
      <c r="G16" s="324"/>
      <c r="H16" s="324"/>
      <c r="I16" s="324"/>
      <c r="J16" s="324"/>
      <c r="K16" s="324"/>
      <c r="L16" s="324"/>
      <c r="M16" s="324"/>
      <c r="N16" s="324"/>
      <c r="O16" s="324"/>
      <c r="P16" s="324"/>
      <c r="Q16" s="324"/>
      <c r="R16" s="324"/>
      <c r="S16" s="324"/>
      <c r="T16" s="324"/>
      <c r="U16" s="324"/>
      <c r="V16" s="324"/>
      <c r="W16" s="324"/>
      <c r="X16" s="324"/>
      <c r="Y16" s="324"/>
      <c r="Z16" s="324"/>
      <c r="AA16" s="324"/>
      <c r="AB16" s="324"/>
      <c r="AC16" s="324"/>
      <c r="AD16" s="324"/>
      <c r="AE16" s="324"/>
      <c r="AF16" s="324"/>
      <c r="AG16" s="324"/>
      <c r="AH16" s="324"/>
      <c r="AI16" s="324"/>
      <c r="AJ16" s="324"/>
      <c r="AK16" s="324"/>
      <c r="AL16" s="324"/>
      <c r="AM16" s="324"/>
      <c r="AN16" s="324"/>
      <c r="AO16" s="324"/>
      <c r="AP16" s="324"/>
      <c r="AQ16" s="324"/>
      <c r="AR16" s="324"/>
      <c r="AS16" s="324"/>
      <c r="AT16" s="324"/>
      <c r="AU16" s="324"/>
      <c r="AV16" s="324"/>
      <c r="AW16" s="324"/>
      <c r="AX16" s="324"/>
      <c r="AY16" s="324"/>
      <c r="AZ16" s="324"/>
      <c r="BA16" s="324"/>
      <c r="BB16" s="324"/>
      <c r="BC16" s="324"/>
      <c r="BD16" s="324"/>
      <c r="BE16" s="324"/>
      <c r="BF16" s="10"/>
      <c r="BG16" s="4"/>
    </row>
    <row r="17" spans="1:59" s="5" customFormat="1" ht="29.25" customHeight="1" x14ac:dyDescent="0.25">
      <c r="A17" s="4"/>
      <c r="B17" s="9"/>
      <c r="C17" s="315" t="s">
        <v>18</v>
      </c>
      <c r="D17" s="315"/>
      <c r="E17" s="324" t="s">
        <v>116</v>
      </c>
      <c r="F17" s="324"/>
      <c r="G17" s="324"/>
      <c r="H17" s="324"/>
      <c r="I17" s="324"/>
      <c r="J17" s="324"/>
      <c r="K17" s="324"/>
      <c r="L17" s="324"/>
      <c r="M17" s="324"/>
      <c r="N17" s="324"/>
      <c r="O17" s="324"/>
      <c r="P17" s="324"/>
      <c r="Q17" s="324"/>
      <c r="R17" s="324"/>
      <c r="S17" s="324"/>
      <c r="T17" s="324"/>
      <c r="U17" s="324"/>
      <c r="V17" s="324"/>
      <c r="W17" s="324"/>
      <c r="X17" s="324"/>
      <c r="Y17" s="324"/>
      <c r="Z17" s="324"/>
      <c r="AA17" s="324"/>
      <c r="AB17" s="324"/>
      <c r="AC17" s="324"/>
      <c r="AD17" s="324"/>
      <c r="AE17" s="324"/>
      <c r="AF17" s="324"/>
      <c r="AG17" s="324"/>
      <c r="AH17" s="324"/>
      <c r="AI17" s="324"/>
      <c r="AJ17" s="324"/>
      <c r="AK17" s="324"/>
      <c r="AL17" s="324"/>
      <c r="AM17" s="324"/>
      <c r="AN17" s="324"/>
      <c r="AO17" s="324"/>
      <c r="AP17" s="324"/>
      <c r="AQ17" s="324"/>
      <c r="AR17" s="324"/>
      <c r="AS17" s="324"/>
      <c r="AT17" s="324"/>
      <c r="AU17" s="324"/>
      <c r="AV17" s="324"/>
      <c r="AW17" s="324"/>
      <c r="AX17" s="324"/>
      <c r="AY17" s="324"/>
      <c r="AZ17" s="324"/>
      <c r="BA17" s="324"/>
      <c r="BB17" s="324"/>
      <c r="BC17" s="324"/>
      <c r="BD17" s="324"/>
      <c r="BE17" s="324"/>
      <c r="BF17" s="10"/>
      <c r="BG17" s="4"/>
    </row>
    <row r="18" spans="1:59" s="5" customFormat="1" ht="15" customHeight="1" x14ac:dyDescent="0.25">
      <c r="A18" s="4"/>
      <c r="B18" s="9"/>
      <c r="C18" s="315" t="s">
        <v>19</v>
      </c>
      <c r="D18" s="315"/>
      <c r="E18" s="316" t="s">
        <v>20</v>
      </c>
      <c r="F18" s="317"/>
      <c r="G18" s="317"/>
      <c r="H18" s="317"/>
      <c r="I18" s="318"/>
      <c r="J18" s="319" t="s">
        <v>21</v>
      </c>
      <c r="K18" s="319"/>
      <c r="L18" s="319"/>
      <c r="M18" s="319"/>
      <c r="N18" s="319"/>
      <c r="O18" s="319"/>
      <c r="P18" s="319"/>
      <c r="Q18" s="319"/>
      <c r="R18" s="319"/>
      <c r="S18" s="319"/>
      <c r="T18" s="319"/>
      <c r="U18" s="319"/>
      <c r="V18" s="319"/>
      <c r="W18" s="319"/>
      <c r="X18" s="319"/>
      <c r="Y18" s="319"/>
      <c r="Z18" s="319"/>
      <c r="AA18" s="319"/>
      <c r="AB18" s="319"/>
      <c r="AC18" s="319"/>
      <c r="AD18" s="319"/>
      <c r="AE18" s="319"/>
      <c r="AF18" s="319"/>
      <c r="AG18" s="319"/>
      <c r="AH18" s="319"/>
      <c r="AI18" s="319"/>
      <c r="AJ18" s="319"/>
      <c r="AK18" s="320" t="s">
        <v>22</v>
      </c>
      <c r="AL18" s="321"/>
      <c r="AM18" s="321"/>
      <c r="AN18" s="321"/>
      <c r="AO18" s="321"/>
      <c r="AP18" s="321"/>
      <c r="AQ18" s="321"/>
      <c r="AR18" s="322"/>
      <c r="AS18" s="323" t="s">
        <v>21</v>
      </c>
      <c r="AT18" s="324"/>
      <c r="AU18" s="324"/>
      <c r="AV18" s="324"/>
      <c r="AW18" s="324"/>
      <c r="AX18" s="324"/>
      <c r="AY18" s="324"/>
      <c r="AZ18" s="324"/>
      <c r="BA18" s="324"/>
      <c r="BB18" s="324"/>
      <c r="BC18" s="324"/>
      <c r="BD18" s="324"/>
      <c r="BE18" s="324"/>
      <c r="BF18" s="10"/>
      <c r="BG18" s="4"/>
    </row>
    <row r="19" spans="1:59" s="5" customFormat="1" ht="15" customHeight="1" x14ac:dyDescent="0.25">
      <c r="A19" s="4"/>
      <c r="B19" s="9"/>
      <c r="C19" s="315" t="s">
        <v>23</v>
      </c>
      <c r="D19" s="315"/>
      <c r="E19" s="325" t="s">
        <v>24</v>
      </c>
      <c r="F19" s="325"/>
      <c r="G19" s="325"/>
      <c r="H19" s="325"/>
      <c r="I19" s="326"/>
      <c r="J19" s="323" t="s">
        <v>25</v>
      </c>
      <c r="K19" s="329"/>
      <c r="L19" s="329"/>
      <c r="M19" s="329"/>
      <c r="N19" s="329"/>
      <c r="O19" s="329"/>
      <c r="P19" s="329"/>
      <c r="Q19" s="329"/>
      <c r="R19" s="329"/>
      <c r="S19" s="329"/>
      <c r="T19" s="329"/>
      <c r="U19" s="329"/>
      <c r="V19" s="329"/>
      <c r="W19" s="329"/>
      <c r="X19" s="329"/>
      <c r="Y19" s="329"/>
      <c r="Z19" s="329"/>
      <c r="AA19" s="329"/>
      <c r="AB19" s="329"/>
      <c r="AC19" s="329"/>
      <c r="AD19" s="329"/>
      <c r="AE19" s="329"/>
      <c r="AF19" s="329"/>
      <c r="AG19" s="329"/>
      <c r="AH19" s="329"/>
      <c r="AI19" s="329"/>
      <c r="AJ19" s="329"/>
      <c r="AK19" s="329"/>
      <c r="AL19" s="329"/>
      <c r="AM19" s="329"/>
      <c r="AN19" s="329"/>
      <c r="AO19" s="329"/>
      <c r="AP19" s="329"/>
      <c r="AQ19" s="329"/>
      <c r="AR19" s="329"/>
      <c r="AS19" s="329"/>
      <c r="AT19" s="329"/>
      <c r="AU19" s="329"/>
      <c r="AV19" s="329"/>
      <c r="AW19" s="329"/>
      <c r="AX19" s="329"/>
      <c r="AY19" s="329"/>
      <c r="AZ19" s="329"/>
      <c r="BA19" s="329"/>
      <c r="BB19" s="329"/>
      <c r="BC19" s="329"/>
      <c r="BD19" s="329"/>
      <c r="BE19" s="329"/>
      <c r="BF19" s="10"/>
      <c r="BG19" s="4"/>
    </row>
    <row r="20" spans="1:59" s="5" customFormat="1" ht="15" customHeight="1" x14ac:dyDescent="0.25">
      <c r="A20" s="4"/>
      <c r="B20" s="9"/>
      <c r="C20" s="315"/>
      <c r="D20" s="315"/>
      <c r="E20" s="325" t="s">
        <v>26</v>
      </c>
      <c r="F20" s="325"/>
      <c r="G20" s="325"/>
      <c r="H20" s="325"/>
      <c r="I20" s="326"/>
      <c r="J20" s="323" t="s">
        <v>118</v>
      </c>
      <c r="K20" s="329"/>
      <c r="L20" s="329"/>
      <c r="M20" s="329"/>
      <c r="N20" s="329"/>
      <c r="O20" s="329"/>
      <c r="P20" s="329"/>
      <c r="Q20" s="329"/>
      <c r="R20" s="329"/>
      <c r="S20" s="329"/>
      <c r="T20" s="329"/>
      <c r="U20" s="329"/>
      <c r="V20" s="329"/>
      <c r="W20" s="329"/>
      <c r="X20" s="329"/>
      <c r="Y20" s="329"/>
      <c r="Z20" s="329"/>
      <c r="AA20" s="329"/>
      <c r="AB20" s="329"/>
      <c r="AC20" s="329"/>
      <c r="AD20" s="329"/>
      <c r="AE20" s="329"/>
      <c r="AF20" s="329"/>
      <c r="AG20" s="329"/>
      <c r="AH20" s="329"/>
      <c r="AI20" s="329"/>
      <c r="AJ20" s="329"/>
      <c r="AK20" s="329"/>
      <c r="AL20" s="329"/>
      <c r="AM20" s="329"/>
      <c r="AN20" s="329"/>
      <c r="AO20" s="329"/>
      <c r="AP20" s="329"/>
      <c r="AQ20" s="329"/>
      <c r="AR20" s="329"/>
      <c r="AS20" s="329"/>
      <c r="AT20" s="329"/>
      <c r="AU20" s="329"/>
      <c r="AV20" s="329"/>
      <c r="AW20" s="329"/>
      <c r="AX20" s="329"/>
      <c r="AY20" s="329"/>
      <c r="AZ20" s="329"/>
      <c r="BA20" s="329"/>
      <c r="BB20" s="329"/>
      <c r="BC20" s="329"/>
      <c r="BD20" s="329"/>
      <c r="BE20" s="329"/>
      <c r="BF20" s="10"/>
      <c r="BG20" s="4"/>
    </row>
    <row r="21" spans="1:59" s="5" customFormat="1" ht="15" customHeight="1" x14ac:dyDescent="0.25">
      <c r="A21" s="4"/>
      <c r="B21" s="9"/>
      <c r="C21" s="315"/>
      <c r="D21" s="315"/>
      <c r="E21" s="327" t="s">
        <v>27</v>
      </c>
      <c r="F21" s="327"/>
      <c r="G21" s="327"/>
      <c r="H21" s="327"/>
      <c r="I21" s="328"/>
      <c r="J21" s="323" t="s">
        <v>28</v>
      </c>
      <c r="K21" s="329"/>
      <c r="L21" s="329"/>
      <c r="M21" s="329"/>
      <c r="N21" s="329"/>
      <c r="O21" s="329"/>
      <c r="P21" s="329"/>
      <c r="Q21" s="329"/>
      <c r="R21" s="329"/>
      <c r="S21" s="329"/>
      <c r="T21" s="329"/>
      <c r="U21" s="329"/>
      <c r="V21" s="329"/>
      <c r="W21" s="329"/>
      <c r="X21" s="329"/>
      <c r="Y21" s="329"/>
      <c r="Z21" s="329"/>
      <c r="AA21" s="329"/>
      <c r="AB21" s="329"/>
      <c r="AC21" s="329"/>
      <c r="AD21" s="329"/>
      <c r="AE21" s="329"/>
      <c r="AF21" s="329"/>
      <c r="AG21" s="329"/>
      <c r="AH21" s="329"/>
      <c r="AI21" s="329"/>
      <c r="AJ21" s="329"/>
      <c r="AK21" s="329"/>
      <c r="AL21" s="329"/>
      <c r="AM21" s="329"/>
      <c r="AN21" s="329"/>
      <c r="AO21" s="329"/>
      <c r="AP21" s="329"/>
      <c r="AQ21" s="329"/>
      <c r="AR21" s="329"/>
      <c r="AS21" s="329"/>
      <c r="AT21" s="329"/>
      <c r="AU21" s="329"/>
      <c r="AV21" s="329"/>
      <c r="AW21" s="329"/>
      <c r="AX21" s="329"/>
      <c r="AY21" s="329"/>
      <c r="AZ21" s="329"/>
      <c r="BA21" s="329"/>
      <c r="BB21" s="329"/>
      <c r="BC21" s="329"/>
      <c r="BD21" s="329"/>
      <c r="BE21" s="329"/>
      <c r="BF21" s="10"/>
      <c r="BG21" s="4"/>
    </row>
    <row r="22" spans="1:59" s="5" customFormat="1" ht="6.75" customHeight="1" x14ac:dyDescent="0.25">
      <c r="A22" s="4"/>
      <c r="B22" s="9"/>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29"/>
      <c r="BF22" s="10"/>
      <c r="BG22" s="4"/>
    </row>
    <row r="23" spans="1:59" s="28" customFormat="1" ht="16.5" customHeight="1" x14ac:dyDescent="0.25">
      <c r="A23" s="25"/>
      <c r="B23" s="26"/>
      <c r="C23" s="251" t="s">
        <v>29</v>
      </c>
      <c r="D23" s="251"/>
      <c r="E23" s="251"/>
      <c r="F23" s="258" t="s">
        <v>30</v>
      </c>
      <c r="G23" s="258"/>
      <c r="H23" s="258"/>
      <c r="I23" s="258"/>
      <c r="J23" s="258" t="s">
        <v>31</v>
      </c>
      <c r="K23" s="258"/>
      <c r="L23" s="258"/>
      <c r="M23" s="258"/>
      <c r="N23" s="258" t="s">
        <v>32</v>
      </c>
      <c r="O23" s="258"/>
      <c r="P23" s="258"/>
      <c r="Q23" s="258"/>
      <c r="R23" s="258" t="s">
        <v>33</v>
      </c>
      <c r="S23" s="258"/>
      <c r="T23" s="258"/>
      <c r="U23" s="258"/>
      <c r="V23" s="258" t="s">
        <v>34</v>
      </c>
      <c r="W23" s="258"/>
      <c r="X23" s="258"/>
      <c r="Y23" s="258"/>
      <c r="Z23" s="258" t="s">
        <v>35</v>
      </c>
      <c r="AA23" s="258"/>
      <c r="AB23" s="258"/>
      <c r="AC23" s="258"/>
      <c r="AD23" s="258" t="s">
        <v>36</v>
      </c>
      <c r="AE23" s="258"/>
      <c r="AF23" s="258"/>
      <c r="AG23" s="258"/>
      <c r="AH23" s="258" t="s">
        <v>37</v>
      </c>
      <c r="AI23" s="258"/>
      <c r="AJ23" s="258"/>
      <c r="AK23" s="258"/>
      <c r="AL23" s="258" t="s">
        <v>38</v>
      </c>
      <c r="AM23" s="258"/>
      <c r="AN23" s="258"/>
      <c r="AO23" s="258"/>
      <c r="AP23" s="258" t="s">
        <v>39</v>
      </c>
      <c r="AQ23" s="258"/>
      <c r="AR23" s="258"/>
      <c r="AS23" s="258"/>
      <c r="AT23" s="258" t="s">
        <v>40</v>
      </c>
      <c r="AU23" s="258"/>
      <c r="AV23" s="258"/>
      <c r="AW23" s="258"/>
      <c r="AX23" s="258" t="s">
        <v>41</v>
      </c>
      <c r="AY23" s="258"/>
      <c r="AZ23" s="258"/>
      <c r="BA23" s="258"/>
      <c r="BB23" s="251" t="s">
        <v>42</v>
      </c>
      <c r="BC23" s="429" t="s">
        <v>211</v>
      </c>
      <c r="BD23" s="430"/>
      <c r="BE23" s="263" t="s">
        <v>43</v>
      </c>
      <c r="BF23" s="27"/>
      <c r="BG23" s="25"/>
    </row>
    <row r="24" spans="1:59" s="61" customFormat="1" ht="16.5" customHeight="1" x14ac:dyDescent="0.25">
      <c r="A24" s="58"/>
      <c r="B24" s="59"/>
      <c r="C24" s="251"/>
      <c r="D24" s="251"/>
      <c r="E24" s="251"/>
      <c r="F24" s="257" t="s">
        <v>44</v>
      </c>
      <c r="G24" s="257"/>
      <c r="H24" s="257"/>
      <c r="I24" s="257"/>
      <c r="J24" s="257" t="s">
        <v>44</v>
      </c>
      <c r="K24" s="257"/>
      <c r="L24" s="257"/>
      <c r="M24" s="257"/>
      <c r="N24" s="257" t="s">
        <v>44</v>
      </c>
      <c r="O24" s="257"/>
      <c r="P24" s="257"/>
      <c r="Q24" s="257"/>
      <c r="R24" s="257" t="s">
        <v>44</v>
      </c>
      <c r="S24" s="257"/>
      <c r="T24" s="257"/>
      <c r="U24" s="257"/>
      <c r="V24" s="257" t="s">
        <v>44</v>
      </c>
      <c r="W24" s="257"/>
      <c r="X24" s="257"/>
      <c r="Y24" s="257"/>
      <c r="Z24" s="257" t="s">
        <v>44</v>
      </c>
      <c r="AA24" s="257"/>
      <c r="AB24" s="257"/>
      <c r="AC24" s="257"/>
      <c r="AD24" s="257" t="s">
        <v>44</v>
      </c>
      <c r="AE24" s="257"/>
      <c r="AF24" s="257"/>
      <c r="AG24" s="257"/>
      <c r="AH24" s="257" t="s">
        <v>44</v>
      </c>
      <c r="AI24" s="257"/>
      <c r="AJ24" s="257"/>
      <c r="AK24" s="257"/>
      <c r="AL24" s="257" t="s">
        <v>44</v>
      </c>
      <c r="AM24" s="257"/>
      <c r="AN24" s="257"/>
      <c r="AO24" s="257"/>
      <c r="AP24" s="257" t="s">
        <v>44</v>
      </c>
      <c r="AQ24" s="257"/>
      <c r="AR24" s="257"/>
      <c r="AS24" s="257"/>
      <c r="AT24" s="257" t="s">
        <v>44</v>
      </c>
      <c r="AU24" s="257"/>
      <c r="AV24" s="257"/>
      <c r="AW24" s="257"/>
      <c r="AX24" s="257" t="s">
        <v>44</v>
      </c>
      <c r="AY24" s="257"/>
      <c r="AZ24" s="257"/>
      <c r="BA24" s="257"/>
      <c r="BB24" s="251"/>
      <c r="BC24" s="431"/>
      <c r="BD24" s="432"/>
      <c r="BE24" s="264"/>
      <c r="BF24" s="60"/>
      <c r="BG24" s="58"/>
    </row>
    <row r="25" spans="1:59" s="28" customFormat="1" ht="9" customHeight="1" x14ac:dyDescent="0.25">
      <c r="A25" s="25"/>
      <c r="B25" s="26"/>
      <c r="C25" s="252"/>
      <c r="D25" s="252"/>
      <c r="E25" s="252"/>
      <c r="F25" s="11">
        <v>1</v>
      </c>
      <c r="G25" s="11">
        <v>2</v>
      </c>
      <c r="H25" s="11">
        <v>3</v>
      </c>
      <c r="I25" s="11">
        <v>4</v>
      </c>
      <c r="J25" s="11">
        <v>1</v>
      </c>
      <c r="K25" s="11">
        <v>2</v>
      </c>
      <c r="L25" s="11">
        <v>3</v>
      </c>
      <c r="M25" s="11">
        <v>4</v>
      </c>
      <c r="N25" s="11">
        <v>1</v>
      </c>
      <c r="O25" s="11">
        <v>2</v>
      </c>
      <c r="P25" s="11">
        <v>3</v>
      </c>
      <c r="Q25" s="11">
        <v>4</v>
      </c>
      <c r="R25" s="11">
        <v>1</v>
      </c>
      <c r="S25" s="11">
        <v>2</v>
      </c>
      <c r="T25" s="11">
        <v>3</v>
      </c>
      <c r="U25" s="11">
        <v>4</v>
      </c>
      <c r="V25" s="11">
        <v>1</v>
      </c>
      <c r="W25" s="11">
        <v>2</v>
      </c>
      <c r="X25" s="11">
        <v>3</v>
      </c>
      <c r="Y25" s="11">
        <v>4</v>
      </c>
      <c r="Z25" s="11">
        <v>1</v>
      </c>
      <c r="AA25" s="11">
        <v>2</v>
      </c>
      <c r="AB25" s="11">
        <v>3</v>
      </c>
      <c r="AC25" s="11">
        <v>4</v>
      </c>
      <c r="AD25" s="11">
        <v>1</v>
      </c>
      <c r="AE25" s="11">
        <v>2</v>
      </c>
      <c r="AF25" s="11">
        <v>3</v>
      </c>
      <c r="AG25" s="11">
        <v>4</v>
      </c>
      <c r="AH25" s="11">
        <v>1</v>
      </c>
      <c r="AI25" s="11">
        <v>2</v>
      </c>
      <c r="AJ25" s="11">
        <v>3</v>
      </c>
      <c r="AK25" s="11">
        <v>4</v>
      </c>
      <c r="AL25" s="11">
        <v>1</v>
      </c>
      <c r="AM25" s="11">
        <v>2</v>
      </c>
      <c r="AN25" s="11">
        <v>3</v>
      </c>
      <c r="AO25" s="11">
        <v>4</v>
      </c>
      <c r="AP25" s="11">
        <v>1</v>
      </c>
      <c r="AQ25" s="11">
        <v>2</v>
      </c>
      <c r="AR25" s="11">
        <v>3</v>
      </c>
      <c r="AS25" s="11">
        <v>4</v>
      </c>
      <c r="AT25" s="11">
        <v>1</v>
      </c>
      <c r="AU25" s="11">
        <v>2</v>
      </c>
      <c r="AV25" s="11">
        <v>3</v>
      </c>
      <c r="AW25" s="11">
        <v>4</v>
      </c>
      <c r="AX25" s="11">
        <v>1</v>
      </c>
      <c r="AY25" s="11">
        <v>2</v>
      </c>
      <c r="AZ25" s="11">
        <v>3</v>
      </c>
      <c r="BA25" s="11">
        <v>4</v>
      </c>
      <c r="BB25" s="252"/>
      <c r="BC25" s="431"/>
      <c r="BD25" s="432"/>
      <c r="BE25" s="264"/>
      <c r="BF25" s="27"/>
      <c r="BG25" s="25"/>
    </row>
    <row r="26" spans="1:59" s="32" customFormat="1" x14ac:dyDescent="0.25">
      <c r="A26" s="29"/>
      <c r="B26" s="30"/>
      <c r="C26" s="454" t="s">
        <v>119</v>
      </c>
      <c r="D26" s="455"/>
      <c r="E26" s="455"/>
      <c r="F26" s="455"/>
      <c r="G26" s="455"/>
      <c r="H26" s="455"/>
      <c r="I26" s="455"/>
      <c r="J26" s="455"/>
      <c r="K26" s="455"/>
      <c r="L26" s="455"/>
      <c r="M26" s="455"/>
      <c r="N26" s="455"/>
      <c r="O26" s="455"/>
      <c r="P26" s="455"/>
      <c r="Q26" s="455"/>
      <c r="R26" s="455"/>
      <c r="S26" s="455"/>
      <c r="T26" s="455"/>
      <c r="U26" s="455"/>
      <c r="V26" s="455"/>
      <c r="W26" s="455"/>
      <c r="X26" s="455"/>
      <c r="Y26" s="455"/>
      <c r="Z26" s="455"/>
      <c r="AA26" s="455"/>
      <c r="AB26" s="455"/>
      <c r="AC26" s="455"/>
      <c r="AD26" s="455"/>
      <c r="AE26" s="455"/>
      <c r="AF26" s="455"/>
      <c r="AG26" s="455"/>
      <c r="AH26" s="455"/>
      <c r="AI26" s="455"/>
      <c r="AJ26" s="455"/>
      <c r="AK26" s="455"/>
      <c r="AL26" s="455"/>
      <c r="AM26" s="455"/>
      <c r="AN26" s="455"/>
      <c r="AO26" s="455"/>
      <c r="AP26" s="455"/>
      <c r="AQ26" s="455"/>
      <c r="AR26" s="455"/>
      <c r="AS26" s="455"/>
      <c r="AT26" s="455"/>
      <c r="AU26" s="455"/>
      <c r="AV26" s="455"/>
      <c r="AW26" s="455"/>
      <c r="AX26" s="455"/>
      <c r="AY26" s="455"/>
      <c r="AZ26" s="455"/>
      <c r="BA26" s="455"/>
      <c r="BB26" s="455"/>
      <c r="BC26" s="455"/>
      <c r="BD26" s="455"/>
      <c r="BE26" s="456"/>
      <c r="BF26" s="31"/>
      <c r="BG26" s="29"/>
    </row>
    <row r="27" spans="1:59" s="32" customFormat="1" ht="117.75" customHeight="1" x14ac:dyDescent="0.25">
      <c r="A27" s="29"/>
      <c r="B27" s="30"/>
      <c r="C27" s="140">
        <v>1</v>
      </c>
      <c r="D27" s="449" t="s">
        <v>45</v>
      </c>
      <c r="E27" s="450"/>
      <c r="F27" s="50"/>
      <c r="G27" s="50"/>
      <c r="H27" s="50"/>
      <c r="I27" s="50"/>
      <c r="J27" s="50"/>
      <c r="K27" s="50"/>
      <c r="L27" s="116"/>
      <c r="M27" s="116"/>
      <c r="N27" s="116"/>
      <c r="O27" s="116"/>
      <c r="P27" s="116"/>
      <c r="Q27" s="116"/>
      <c r="R27" s="116"/>
      <c r="S27" s="116"/>
      <c r="T27" s="116"/>
      <c r="U27" s="116"/>
      <c r="V27" s="116"/>
      <c r="W27" s="116"/>
      <c r="X27" s="116"/>
      <c r="Y27" s="52"/>
      <c r="Z27" s="52"/>
      <c r="AA27" s="50"/>
      <c r="AB27" s="50"/>
      <c r="AC27" s="50"/>
      <c r="AD27" s="50"/>
      <c r="AE27" s="50"/>
      <c r="AF27" s="50"/>
      <c r="AG27" s="50"/>
      <c r="AH27" s="50"/>
      <c r="AI27" s="50"/>
      <c r="AJ27" s="50"/>
      <c r="AK27" s="50"/>
      <c r="AL27" s="50"/>
      <c r="AM27" s="50"/>
      <c r="AN27" s="50"/>
      <c r="AO27" s="50"/>
      <c r="AP27" s="52"/>
      <c r="AQ27" s="52"/>
      <c r="AR27" s="52"/>
      <c r="AS27" s="52"/>
      <c r="AT27" s="52"/>
      <c r="AU27" s="52"/>
      <c r="AV27" s="52"/>
      <c r="AW27" s="52"/>
      <c r="AX27" s="50"/>
      <c r="AY27" s="50"/>
      <c r="AZ27" s="50"/>
      <c r="BA27" s="50"/>
      <c r="BB27" s="155" t="s">
        <v>229</v>
      </c>
      <c r="BC27" s="209">
        <v>1</v>
      </c>
      <c r="BD27" s="205">
        <v>1</v>
      </c>
      <c r="BE27" s="207" t="s">
        <v>360</v>
      </c>
      <c r="BF27" s="31"/>
      <c r="BG27" s="29"/>
    </row>
    <row r="28" spans="1:59" s="32" customFormat="1" ht="124.5" customHeight="1" x14ac:dyDescent="0.25">
      <c r="A28" s="29"/>
      <c r="B28" s="30"/>
      <c r="C28" s="63">
        <v>2</v>
      </c>
      <c r="D28" s="268" t="s">
        <v>46</v>
      </c>
      <c r="E28" s="269"/>
      <c r="F28" s="3"/>
      <c r="G28" s="3"/>
      <c r="H28" s="3"/>
      <c r="I28" s="3"/>
      <c r="J28" s="3"/>
      <c r="K28" s="3"/>
      <c r="L28" s="3"/>
      <c r="M28" s="3"/>
      <c r="N28" s="36"/>
      <c r="O28" s="36"/>
      <c r="P28" s="36"/>
      <c r="Q28" s="36"/>
      <c r="R28" s="36"/>
      <c r="S28" s="36"/>
      <c r="T28" s="36"/>
      <c r="U28" s="36"/>
      <c r="V28" s="36"/>
      <c r="W28" s="36"/>
      <c r="X28" s="36"/>
      <c r="Y28" s="36"/>
      <c r="Z28" s="36"/>
      <c r="AA28" s="36"/>
      <c r="AB28" s="3"/>
      <c r="AC28" s="3"/>
      <c r="AD28" s="3"/>
      <c r="AE28" s="3"/>
      <c r="AF28" s="3"/>
      <c r="AG28" s="3"/>
      <c r="AH28" s="118"/>
      <c r="AI28" s="118"/>
      <c r="AJ28" s="118"/>
      <c r="AK28" s="118"/>
      <c r="AL28" s="118"/>
      <c r="AM28" s="118"/>
      <c r="AN28" s="118"/>
      <c r="AO28" s="118"/>
      <c r="AP28" s="3"/>
      <c r="AQ28" s="3"/>
      <c r="AR28" s="3"/>
      <c r="AS28" s="3"/>
      <c r="AT28" s="3"/>
      <c r="AU28" s="3"/>
      <c r="AV28" s="3"/>
      <c r="AW28" s="3"/>
      <c r="AX28" s="3"/>
      <c r="AY28" s="3"/>
      <c r="AZ28" s="64"/>
      <c r="BA28" s="64"/>
      <c r="BB28" s="156" t="s">
        <v>402</v>
      </c>
      <c r="BC28" s="202">
        <v>1</v>
      </c>
      <c r="BD28" s="203">
        <v>1</v>
      </c>
      <c r="BE28" s="208" t="s">
        <v>401</v>
      </c>
      <c r="BF28" s="31"/>
      <c r="BG28" s="29"/>
    </row>
    <row r="29" spans="1:59" s="32" customFormat="1" ht="55.5" customHeight="1" x14ac:dyDescent="0.25">
      <c r="A29" s="29"/>
      <c r="B29" s="30"/>
      <c r="C29" s="289">
        <v>3</v>
      </c>
      <c r="D29" s="304" t="s">
        <v>192</v>
      </c>
      <c r="E29" s="288"/>
      <c r="F29" s="3"/>
      <c r="G29" s="3"/>
      <c r="H29" s="3"/>
      <c r="I29" s="3"/>
      <c r="J29" s="3"/>
      <c r="K29" s="3"/>
      <c r="L29" s="117"/>
      <c r="M29" s="117"/>
      <c r="N29" s="117"/>
      <c r="O29" s="117"/>
      <c r="P29" s="117"/>
      <c r="Q29" s="117"/>
      <c r="R29" s="117"/>
      <c r="S29" s="117"/>
      <c r="T29" s="36"/>
      <c r="U29" s="36"/>
      <c r="V29" s="36"/>
      <c r="W29" s="36"/>
      <c r="X29" s="36"/>
      <c r="Y29" s="36"/>
      <c r="Z29" s="36"/>
      <c r="AA29" s="36"/>
      <c r="AB29" s="3"/>
      <c r="AC29" s="3"/>
      <c r="AD29" s="3"/>
      <c r="AE29" s="3"/>
      <c r="AF29" s="3"/>
      <c r="AG29" s="3"/>
      <c r="AH29" s="3"/>
      <c r="AI29" s="3"/>
      <c r="AJ29" s="3"/>
      <c r="AK29" s="3"/>
      <c r="AL29" s="3"/>
      <c r="AM29" s="3"/>
      <c r="AN29" s="3"/>
      <c r="AO29" s="3"/>
      <c r="AP29" s="3"/>
      <c r="AQ29" s="3"/>
      <c r="AR29" s="3"/>
      <c r="AS29" s="3"/>
      <c r="AT29" s="36"/>
      <c r="AU29" s="36"/>
      <c r="AV29" s="36"/>
      <c r="AW29" s="36"/>
      <c r="AX29" s="36"/>
      <c r="AY29" s="113"/>
      <c r="AZ29" s="115"/>
      <c r="BA29" s="114"/>
      <c r="BB29" s="451" t="s">
        <v>403</v>
      </c>
      <c r="BC29" s="425">
        <v>1</v>
      </c>
      <c r="BD29" s="433">
        <v>1</v>
      </c>
      <c r="BE29" s="452" t="s">
        <v>376</v>
      </c>
      <c r="BF29" s="31"/>
      <c r="BG29" s="29"/>
    </row>
    <row r="30" spans="1:59" s="32" customFormat="1" ht="178.5" customHeight="1" x14ac:dyDescent="0.25">
      <c r="A30" s="29"/>
      <c r="B30" s="30"/>
      <c r="C30" s="290"/>
      <c r="D30" s="287" t="s">
        <v>156</v>
      </c>
      <c r="E30" s="288"/>
      <c r="F30" s="3"/>
      <c r="G30" s="3"/>
      <c r="H30" s="3"/>
      <c r="I30" s="3"/>
      <c r="J30" s="3"/>
      <c r="K30" s="3"/>
      <c r="L30" s="117"/>
      <c r="M30" s="117"/>
      <c r="N30" s="117"/>
      <c r="O30" s="117"/>
      <c r="P30" s="117"/>
      <c r="Q30" s="117"/>
      <c r="R30" s="117"/>
      <c r="S30" s="117"/>
      <c r="T30" s="36"/>
      <c r="U30" s="36"/>
      <c r="V30" s="36"/>
      <c r="W30" s="36"/>
      <c r="X30" s="36"/>
      <c r="Y30" s="36"/>
      <c r="Z30" s="36"/>
      <c r="AA30" s="36"/>
      <c r="AB30" s="3"/>
      <c r="AC30" s="3"/>
      <c r="AD30" s="3"/>
      <c r="AE30" s="3"/>
      <c r="AF30" s="3"/>
      <c r="AG30" s="3"/>
      <c r="AH30" s="3"/>
      <c r="AI30" s="3"/>
      <c r="AJ30" s="3"/>
      <c r="AK30" s="3"/>
      <c r="AL30" s="3"/>
      <c r="AM30" s="3"/>
      <c r="AN30" s="3"/>
      <c r="AO30" s="3"/>
      <c r="AP30" s="3"/>
      <c r="AQ30" s="3"/>
      <c r="AR30" s="3"/>
      <c r="AS30" s="3"/>
      <c r="AT30" s="36"/>
      <c r="AU30" s="36"/>
      <c r="AV30" s="36"/>
      <c r="AW30" s="36"/>
      <c r="AX30" s="36"/>
      <c r="AY30" s="80"/>
      <c r="AZ30" s="115"/>
      <c r="BA30" s="115"/>
      <c r="BB30" s="451"/>
      <c r="BC30" s="426"/>
      <c r="BD30" s="434"/>
      <c r="BE30" s="453"/>
      <c r="BF30" s="31"/>
      <c r="BG30" s="29"/>
    </row>
    <row r="31" spans="1:59" s="32" customFormat="1" ht="153" customHeight="1" x14ac:dyDescent="0.25">
      <c r="A31" s="29"/>
      <c r="B31" s="30"/>
      <c r="C31" s="62">
        <v>4</v>
      </c>
      <c r="D31" s="270" t="s">
        <v>159</v>
      </c>
      <c r="E31" s="271"/>
      <c r="F31" s="3"/>
      <c r="G31" s="3"/>
      <c r="H31" s="3"/>
      <c r="I31" s="3"/>
      <c r="J31" s="3"/>
      <c r="K31" s="3"/>
      <c r="L31" s="3"/>
      <c r="M31" s="3"/>
      <c r="N31" s="3"/>
      <c r="O31" s="3"/>
      <c r="P31" s="3"/>
      <c r="Q31" s="3"/>
      <c r="R31" s="3"/>
      <c r="S31" s="3"/>
      <c r="T31" s="3"/>
      <c r="U31" s="119"/>
      <c r="V31" s="119"/>
      <c r="W31" s="119"/>
      <c r="X31" s="119"/>
      <c r="Y31" s="119"/>
      <c r="Z31" s="119"/>
      <c r="AA31" s="36"/>
      <c r="AB31" s="36"/>
      <c r="AC31" s="36"/>
      <c r="AD31" s="36"/>
      <c r="AE31" s="36"/>
      <c r="AF31" s="36"/>
      <c r="AG31" s="36"/>
      <c r="AH31" s="72"/>
      <c r="AI31" s="72"/>
      <c r="AJ31" s="72"/>
      <c r="AK31" s="72"/>
      <c r="AL31" s="72"/>
      <c r="AM31" s="72"/>
      <c r="AN31" s="72"/>
      <c r="AO31" s="36"/>
      <c r="AP31" s="36"/>
      <c r="AQ31" s="36"/>
      <c r="AR31" s="36"/>
      <c r="AS31" s="36"/>
      <c r="AT31" s="3"/>
      <c r="AU31" s="3"/>
      <c r="AV31" s="3"/>
      <c r="AW31" s="3"/>
      <c r="AX31" s="3"/>
      <c r="AY31" s="3"/>
      <c r="AZ31" s="50"/>
      <c r="BA31" s="50"/>
      <c r="BB31" s="157" t="s">
        <v>389</v>
      </c>
      <c r="BC31" s="202">
        <v>1</v>
      </c>
      <c r="BD31" s="210">
        <v>1</v>
      </c>
      <c r="BE31" s="201" t="s">
        <v>388</v>
      </c>
      <c r="BF31" s="31"/>
      <c r="BG31" s="29"/>
    </row>
    <row r="32" spans="1:59" s="32" customFormat="1" ht="103.5" customHeight="1" x14ac:dyDescent="0.25">
      <c r="A32" s="29"/>
      <c r="B32" s="30"/>
      <c r="C32" s="62">
        <v>5</v>
      </c>
      <c r="D32" s="266" t="s">
        <v>161</v>
      </c>
      <c r="E32" s="267"/>
      <c r="F32" s="3"/>
      <c r="G32" s="3"/>
      <c r="H32" s="3"/>
      <c r="I32" s="3"/>
      <c r="J32" s="3"/>
      <c r="K32" s="3"/>
      <c r="L32" s="3"/>
      <c r="M32" s="3"/>
      <c r="N32" s="3"/>
      <c r="O32" s="3"/>
      <c r="P32" s="3"/>
      <c r="Q32" s="3"/>
      <c r="R32" s="3"/>
      <c r="S32" s="3"/>
      <c r="T32" s="36"/>
      <c r="U32" s="36"/>
      <c r="V32" s="36"/>
      <c r="W32" s="36"/>
      <c r="X32" s="36"/>
      <c r="Y32" s="36"/>
      <c r="Z32" s="36"/>
      <c r="AA32" s="36"/>
      <c r="AB32" s="36"/>
      <c r="AC32" s="36"/>
      <c r="AD32" s="36"/>
      <c r="AE32" s="36"/>
      <c r="AF32" s="121"/>
      <c r="AG32" s="121"/>
      <c r="AH32" s="126"/>
      <c r="AI32" s="126"/>
      <c r="AJ32" s="126"/>
      <c r="AK32" s="126"/>
      <c r="AL32" s="126"/>
      <c r="AM32" s="127"/>
      <c r="AN32" s="127"/>
      <c r="AO32" s="125"/>
      <c r="AP32" s="36"/>
      <c r="AQ32" s="36"/>
      <c r="AR32" s="36"/>
      <c r="AS32" s="36"/>
      <c r="AT32" s="3"/>
      <c r="AU32" s="3"/>
      <c r="AV32" s="3"/>
      <c r="AW32" s="3"/>
      <c r="AX32" s="3"/>
      <c r="AY32" s="3"/>
      <c r="AZ32" s="50"/>
      <c r="BA32" s="50"/>
      <c r="BB32" s="158" t="s">
        <v>404</v>
      </c>
      <c r="BC32" s="204">
        <v>1</v>
      </c>
      <c r="BD32" s="205">
        <v>1</v>
      </c>
      <c r="BE32" s="208" t="s">
        <v>429</v>
      </c>
      <c r="BF32" s="31"/>
      <c r="BG32" s="29"/>
    </row>
    <row r="33" spans="1:59" s="32" customFormat="1" ht="95.25" customHeight="1" x14ac:dyDescent="0.25">
      <c r="A33" s="29"/>
      <c r="B33" s="30"/>
      <c r="C33" s="62">
        <v>6</v>
      </c>
      <c r="D33" s="305" t="s">
        <v>209</v>
      </c>
      <c r="E33" s="306"/>
      <c r="F33" s="3"/>
      <c r="G33" s="3"/>
      <c r="H33" s="3"/>
      <c r="I33" s="3"/>
      <c r="J33" s="3"/>
      <c r="K33" s="3"/>
      <c r="L33" s="3"/>
      <c r="M33" s="3"/>
      <c r="N33" s="3"/>
      <c r="O33" s="3"/>
      <c r="P33" s="3"/>
      <c r="Q33" s="3"/>
      <c r="R33" s="3"/>
      <c r="S33" s="3"/>
      <c r="T33" s="3"/>
      <c r="U33" s="36"/>
      <c r="V33" s="36"/>
      <c r="W33" s="36"/>
      <c r="X33" s="36"/>
      <c r="Y33" s="36"/>
      <c r="Z33" s="3"/>
      <c r="AA33" s="3"/>
      <c r="AB33" s="3"/>
      <c r="AC33" s="3"/>
      <c r="AD33" s="3"/>
      <c r="AE33" s="3"/>
      <c r="AH33" s="128"/>
      <c r="AI33" s="129"/>
      <c r="AJ33" s="130"/>
      <c r="AK33" s="127"/>
      <c r="AL33" s="127"/>
      <c r="AM33" s="127"/>
      <c r="AN33" s="127"/>
      <c r="AO33" s="124"/>
      <c r="AP33" s="131"/>
      <c r="AQ33" s="132"/>
      <c r="AR33" s="132"/>
      <c r="AS33" s="132"/>
      <c r="AT33" s="132"/>
      <c r="AU33" s="132"/>
      <c r="AV33" s="132"/>
      <c r="AW33" s="64"/>
      <c r="AX33" s="64"/>
      <c r="AY33" s="64"/>
      <c r="AZ33" s="64"/>
      <c r="BA33" s="64"/>
      <c r="BB33" s="158" t="s">
        <v>405</v>
      </c>
      <c r="BC33" s="204">
        <v>0.67</v>
      </c>
      <c r="BD33" s="205">
        <v>0.67</v>
      </c>
      <c r="BE33" s="208" t="s">
        <v>430</v>
      </c>
      <c r="BF33" s="31"/>
      <c r="BG33" s="29"/>
    </row>
    <row r="34" spans="1:59" s="32" customFormat="1" ht="17.25" customHeight="1" x14ac:dyDescent="0.25">
      <c r="A34" s="29"/>
      <c r="B34" s="30"/>
      <c r="C34" s="18"/>
      <c r="D34" s="19"/>
      <c r="E34" s="19"/>
      <c r="F34" s="19"/>
      <c r="G34" s="19"/>
      <c r="H34" s="19"/>
      <c r="I34" s="19"/>
      <c r="J34" s="19"/>
      <c r="K34" s="19"/>
      <c r="L34" s="19"/>
      <c r="M34" s="19"/>
      <c r="N34" s="19"/>
      <c r="O34" s="19"/>
      <c r="P34" s="19"/>
      <c r="Q34" s="19"/>
      <c r="R34" s="19"/>
      <c r="S34" s="19"/>
      <c r="T34" s="19"/>
      <c r="U34" s="19"/>
      <c r="V34" s="19"/>
      <c r="W34" s="19"/>
      <c r="X34" s="19"/>
      <c r="Y34" s="19"/>
      <c r="Z34" s="19"/>
      <c r="AA34" s="19"/>
      <c r="AB34" s="19"/>
      <c r="AC34" s="19"/>
      <c r="AD34" s="19"/>
      <c r="AE34" s="19"/>
      <c r="AF34" s="19"/>
      <c r="AG34" s="19"/>
      <c r="AH34" s="122"/>
      <c r="AI34" s="123"/>
      <c r="AJ34" s="123"/>
      <c r="AK34" s="123"/>
      <c r="AL34" s="253"/>
      <c r="AM34" s="253"/>
      <c r="AN34" s="253"/>
      <c r="AO34" s="253"/>
      <c r="AP34" s="253"/>
      <c r="AQ34" s="253"/>
      <c r="AR34" s="253"/>
      <c r="AS34" s="253"/>
      <c r="AT34" s="253"/>
      <c r="AU34" s="253"/>
      <c r="AV34" s="253"/>
      <c r="AW34" s="253"/>
      <c r="AX34" s="253"/>
      <c r="AY34" s="253"/>
      <c r="AZ34" s="253"/>
      <c r="BA34" s="253"/>
      <c r="BB34" s="143" t="s">
        <v>212</v>
      </c>
      <c r="BC34" s="199">
        <f>SUM(BC27:BC33)/6</f>
        <v>0.94499999999999995</v>
      </c>
      <c r="BD34" s="200">
        <f>SUM(BD27:BD33)/6</f>
        <v>0.94499999999999995</v>
      </c>
      <c r="BE34" s="169" t="s">
        <v>213</v>
      </c>
      <c r="BF34" s="31"/>
      <c r="BG34" s="29"/>
    </row>
    <row r="35" spans="1:59" s="32" customFormat="1" ht="10.5" customHeight="1" x14ac:dyDescent="0.25">
      <c r="A35" s="29"/>
      <c r="B35" s="30"/>
      <c r="C35" s="141"/>
      <c r="D35" s="122"/>
      <c r="E35" s="122"/>
      <c r="F35" s="122"/>
      <c r="G35" s="122"/>
      <c r="H35" s="122"/>
      <c r="I35" s="122"/>
      <c r="J35" s="122"/>
      <c r="K35" s="122"/>
      <c r="L35" s="122"/>
      <c r="M35" s="122"/>
      <c r="N35" s="122"/>
      <c r="O35" s="122"/>
      <c r="P35" s="122"/>
      <c r="Q35" s="122"/>
      <c r="R35" s="122"/>
      <c r="S35" s="122"/>
      <c r="T35" s="122"/>
      <c r="U35" s="122"/>
      <c r="V35" s="122"/>
      <c r="W35" s="122"/>
      <c r="X35" s="122"/>
      <c r="Y35" s="122"/>
      <c r="Z35" s="122"/>
      <c r="AA35" s="122"/>
      <c r="AB35" s="122"/>
      <c r="AC35" s="122"/>
      <c r="AD35" s="122"/>
      <c r="AE35" s="122"/>
      <c r="AF35" s="122"/>
      <c r="AG35" s="122"/>
      <c r="AH35" s="122"/>
      <c r="AI35" s="122"/>
      <c r="AJ35" s="122"/>
      <c r="AK35" s="122"/>
      <c r="AL35" s="142"/>
      <c r="AM35" s="142"/>
      <c r="AN35" s="142"/>
      <c r="AO35" s="142"/>
      <c r="AP35" s="142"/>
      <c r="AQ35" s="142"/>
      <c r="AR35" s="142"/>
      <c r="AS35" s="142"/>
      <c r="AT35" s="142"/>
      <c r="AU35" s="142"/>
      <c r="AV35" s="142"/>
      <c r="AW35" s="142"/>
      <c r="AX35" s="142"/>
      <c r="AY35" s="142"/>
      <c r="AZ35" s="142"/>
      <c r="BA35" s="142"/>
      <c r="BB35" s="139"/>
      <c r="BC35" s="139"/>
      <c r="BD35" s="139"/>
      <c r="BE35" s="169"/>
      <c r="BF35" s="31"/>
      <c r="BG35" s="29"/>
    </row>
    <row r="36" spans="1:59" s="32" customFormat="1" ht="17.25" customHeight="1" x14ac:dyDescent="0.25">
      <c r="A36" s="29"/>
      <c r="B36" s="30"/>
      <c r="C36" s="254" t="s">
        <v>47</v>
      </c>
      <c r="D36" s="255"/>
      <c r="E36" s="255"/>
      <c r="F36" s="255"/>
      <c r="G36" s="255"/>
      <c r="H36" s="255"/>
      <c r="I36" s="255"/>
      <c r="J36" s="255"/>
      <c r="K36" s="255"/>
      <c r="L36" s="255"/>
      <c r="M36" s="255"/>
      <c r="N36" s="255"/>
      <c r="O36" s="255"/>
      <c r="P36" s="255"/>
      <c r="Q36" s="255"/>
      <c r="R36" s="255"/>
      <c r="S36" s="255"/>
      <c r="T36" s="255"/>
      <c r="U36" s="255"/>
      <c r="V36" s="255"/>
      <c r="W36" s="255"/>
      <c r="X36" s="255"/>
      <c r="Y36" s="255"/>
      <c r="Z36" s="255"/>
      <c r="AA36" s="255"/>
      <c r="AB36" s="255"/>
      <c r="AC36" s="255"/>
      <c r="AD36" s="255"/>
      <c r="AE36" s="255"/>
      <c r="AF36" s="255"/>
      <c r="AG36" s="255"/>
      <c r="AH36" s="255"/>
      <c r="AI36" s="255"/>
      <c r="AJ36" s="255"/>
      <c r="AK36" s="255"/>
      <c r="AL36" s="255"/>
      <c r="AM36" s="255"/>
      <c r="AN36" s="255"/>
      <c r="AO36" s="255"/>
      <c r="AP36" s="255"/>
      <c r="AQ36" s="255"/>
      <c r="AR36" s="255"/>
      <c r="AS36" s="255"/>
      <c r="AT36" s="255"/>
      <c r="AU36" s="255"/>
      <c r="AV36" s="255"/>
      <c r="AW36" s="255"/>
      <c r="AX36" s="255"/>
      <c r="AY36" s="255"/>
      <c r="AZ36" s="255"/>
      <c r="BA36" s="255"/>
      <c r="BB36" s="255"/>
      <c r="BC36" s="259"/>
      <c r="BD36" s="259"/>
      <c r="BE36" s="260"/>
      <c r="BF36" s="31"/>
      <c r="BG36" s="29"/>
    </row>
    <row r="37" spans="1:59" s="32" customFormat="1" ht="192" customHeight="1" x14ac:dyDescent="0.25">
      <c r="A37" s="29"/>
      <c r="B37" s="30"/>
      <c r="C37" s="1">
        <v>1</v>
      </c>
      <c r="D37" s="307" t="s">
        <v>120</v>
      </c>
      <c r="E37" s="308"/>
      <c r="F37" s="3"/>
      <c r="G37" s="36"/>
      <c r="H37" s="36"/>
      <c r="I37" s="36"/>
      <c r="J37" s="36"/>
      <c r="K37" s="102"/>
      <c r="L37" s="102"/>
      <c r="M37" s="102"/>
      <c r="N37" s="102"/>
      <c r="O37" s="102"/>
      <c r="P37" s="36"/>
      <c r="Q37" s="36"/>
      <c r="R37" s="36"/>
      <c r="S37" s="36"/>
      <c r="T37" s="36"/>
      <c r="U37" s="36"/>
      <c r="V37" s="102"/>
      <c r="W37" s="102"/>
      <c r="X37" s="36"/>
      <c r="Y37" s="36"/>
      <c r="Z37" s="36"/>
      <c r="AA37" s="36"/>
      <c r="AB37" s="36"/>
      <c r="AC37" s="36"/>
      <c r="AD37" s="102"/>
      <c r="AE37" s="102"/>
      <c r="AF37" s="102"/>
      <c r="AG37" s="102"/>
      <c r="AH37" s="102"/>
      <c r="AI37" s="102"/>
      <c r="AJ37" s="36"/>
      <c r="AK37" s="36"/>
      <c r="AL37" s="36"/>
      <c r="AM37" s="36"/>
      <c r="AN37" s="36"/>
      <c r="AO37" s="36"/>
      <c r="AP37" s="102"/>
      <c r="AQ37" s="102"/>
      <c r="AR37" s="102"/>
      <c r="AS37" s="102"/>
      <c r="AT37" s="36"/>
      <c r="AU37" s="36"/>
      <c r="AV37" s="36"/>
      <c r="AW37" s="36"/>
      <c r="AX37" s="36"/>
      <c r="AY37" s="36"/>
      <c r="AZ37" s="3"/>
      <c r="BA37" s="3"/>
      <c r="BB37" s="149" t="s">
        <v>216</v>
      </c>
      <c r="BC37" s="223">
        <v>1</v>
      </c>
      <c r="BD37" s="224">
        <v>1</v>
      </c>
      <c r="BE37" s="172" t="s">
        <v>390</v>
      </c>
      <c r="BF37" s="31"/>
      <c r="BG37" s="29"/>
    </row>
    <row r="38" spans="1:59" s="32" customFormat="1" ht="270.75" customHeight="1" x14ac:dyDescent="0.25">
      <c r="A38" s="29"/>
      <c r="B38" s="30"/>
      <c r="C38" s="1">
        <v>2</v>
      </c>
      <c r="D38" s="278" t="s">
        <v>121</v>
      </c>
      <c r="E38" s="279"/>
      <c r="F38" s="3"/>
      <c r="G38" s="36"/>
      <c r="H38" s="36"/>
      <c r="I38" s="36"/>
      <c r="J38" s="36"/>
      <c r="K38" s="36"/>
      <c r="L38" s="36"/>
      <c r="M38" s="36"/>
      <c r="N38" s="36"/>
      <c r="O38" s="36"/>
      <c r="P38" s="36"/>
      <c r="Q38" s="36"/>
      <c r="R38" s="54"/>
      <c r="S38" s="54"/>
      <c r="T38" s="54"/>
      <c r="U38" s="54"/>
      <c r="V38" s="54"/>
      <c r="W38" s="36"/>
      <c r="X38" s="36"/>
      <c r="Y38" s="36"/>
      <c r="Z38" s="36"/>
      <c r="AA38" s="36"/>
      <c r="AB38" s="36"/>
      <c r="AC38" s="36"/>
      <c r="AD38" s="54"/>
      <c r="AE38" s="54"/>
      <c r="AF38" s="54"/>
      <c r="AG38" s="54"/>
      <c r="AH38" s="54"/>
      <c r="AI38" s="54"/>
      <c r="AJ38" s="36"/>
      <c r="AK38" s="36"/>
      <c r="AL38" s="36"/>
      <c r="AM38" s="36"/>
      <c r="AN38" s="36"/>
      <c r="AO38" s="36"/>
      <c r="AP38" s="54"/>
      <c r="AQ38" s="54"/>
      <c r="AR38" s="54"/>
      <c r="AS38" s="54"/>
      <c r="AT38" s="36"/>
      <c r="AU38" s="36"/>
      <c r="AV38" s="36"/>
      <c r="AW38" s="36"/>
      <c r="AX38" s="36"/>
      <c r="AY38" s="36"/>
      <c r="AZ38" s="3"/>
      <c r="BA38" s="3"/>
      <c r="BB38" s="150" t="s">
        <v>217</v>
      </c>
      <c r="BC38" s="216">
        <v>1</v>
      </c>
      <c r="BD38" s="225">
        <v>1</v>
      </c>
      <c r="BE38" s="172" t="s">
        <v>413</v>
      </c>
      <c r="BF38" s="31"/>
      <c r="BG38" s="29"/>
    </row>
    <row r="39" spans="1:59" s="32" customFormat="1" ht="107.25" customHeight="1" x14ac:dyDescent="0.25">
      <c r="A39" s="29"/>
      <c r="B39" s="30"/>
      <c r="C39" s="1">
        <v>3</v>
      </c>
      <c r="D39" s="281" t="s">
        <v>48</v>
      </c>
      <c r="E39" s="282"/>
      <c r="F39" s="3"/>
      <c r="G39" s="36"/>
      <c r="H39" s="36"/>
      <c r="I39" s="36"/>
      <c r="J39" s="36"/>
      <c r="K39" s="55"/>
      <c r="L39" s="33"/>
      <c r="M39" s="36"/>
      <c r="N39" s="36"/>
      <c r="O39" s="36"/>
      <c r="P39" s="36"/>
      <c r="Q39" s="36"/>
      <c r="R39" s="36"/>
      <c r="S39" s="36"/>
      <c r="T39" s="36"/>
      <c r="U39" s="36"/>
      <c r="V39" s="36"/>
      <c r="W39" s="36"/>
      <c r="X39" s="36"/>
      <c r="Y39" s="36"/>
      <c r="Z39" s="36"/>
      <c r="AA39" s="36"/>
      <c r="AB39" s="36"/>
      <c r="AC39" s="36"/>
      <c r="AD39" s="36"/>
      <c r="AE39" s="36"/>
      <c r="AF39" s="36"/>
      <c r="AG39" s="36"/>
      <c r="AH39" s="36"/>
      <c r="AI39" s="36"/>
      <c r="AJ39" s="36"/>
      <c r="AK39" s="36"/>
      <c r="AL39" s="36"/>
      <c r="AM39" s="36"/>
      <c r="AN39" s="36"/>
      <c r="AO39" s="36"/>
      <c r="AP39" s="36"/>
      <c r="AQ39" s="36"/>
      <c r="AR39" s="36"/>
      <c r="AS39" s="36"/>
      <c r="AT39" s="36"/>
      <c r="AU39" s="36"/>
      <c r="AV39" s="36"/>
      <c r="AW39" s="36"/>
      <c r="AX39" s="36"/>
      <c r="AY39" s="36"/>
      <c r="AZ39" s="3"/>
      <c r="BA39" s="3"/>
      <c r="BB39" s="151" t="s">
        <v>218</v>
      </c>
      <c r="BC39" s="197">
        <v>1</v>
      </c>
      <c r="BD39" s="218">
        <v>1</v>
      </c>
      <c r="BE39" s="172" t="s">
        <v>426</v>
      </c>
      <c r="BF39" s="31"/>
      <c r="BG39" s="29"/>
    </row>
    <row r="40" spans="1:59" s="32" customFormat="1" ht="120" customHeight="1" x14ac:dyDescent="0.25">
      <c r="A40" s="29"/>
      <c r="B40" s="30"/>
      <c r="C40" s="1">
        <v>4</v>
      </c>
      <c r="D40" s="302" t="s">
        <v>51</v>
      </c>
      <c r="E40" s="303"/>
      <c r="F40" s="3"/>
      <c r="G40" s="3"/>
      <c r="H40" s="3"/>
      <c r="I40" s="34"/>
      <c r="J40" s="3"/>
      <c r="K40" s="3"/>
      <c r="L40" s="36"/>
      <c r="M40" s="3"/>
      <c r="N40" s="3"/>
      <c r="O40" s="3"/>
      <c r="P40" s="3"/>
      <c r="Q40" s="3"/>
      <c r="R40" s="3"/>
      <c r="S40" s="3"/>
      <c r="T40" s="3"/>
      <c r="U40" s="36"/>
      <c r="V40" s="3"/>
      <c r="W40" s="3"/>
      <c r="X40" s="3"/>
      <c r="Y40" s="34"/>
      <c r="Z40" s="3"/>
      <c r="AA40" s="3"/>
      <c r="AB40" s="3"/>
      <c r="AC40" s="3"/>
      <c r="AD40" s="3"/>
      <c r="AE40" s="3"/>
      <c r="AF40" s="3"/>
      <c r="AG40" s="36"/>
      <c r="AH40" s="3"/>
      <c r="AI40" s="3"/>
      <c r="AJ40" s="3"/>
      <c r="AK40" s="34"/>
      <c r="AL40" s="3"/>
      <c r="AM40" s="3"/>
      <c r="AN40" s="3"/>
      <c r="AO40" s="3"/>
      <c r="AP40" s="3"/>
      <c r="AQ40" s="3"/>
      <c r="AR40" s="3"/>
      <c r="AS40" s="3"/>
      <c r="AT40" s="3"/>
      <c r="AU40" s="3"/>
      <c r="AV40" s="3"/>
      <c r="AW40" s="34"/>
      <c r="AX40" s="3"/>
      <c r="AY40" s="3"/>
      <c r="AZ40" s="3"/>
      <c r="BA40" s="3"/>
      <c r="BB40" s="151" t="s">
        <v>218</v>
      </c>
      <c r="BC40" s="197">
        <v>0.67</v>
      </c>
      <c r="BD40" s="218">
        <v>0.67</v>
      </c>
      <c r="BE40" s="172" t="s">
        <v>425</v>
      </c>
      <c r="BF40" s="31"/>
      <c r="BG40" s="29"/>
    </row>
    <row r="41" spans="1:59" s="32" customFormat="1" ht="106.5" customHeight="1" x14ac:dyDescent="0.25">
      <c r="A41" s="29"/>
      <c r="B41" s="30"/>
      <c r="C41" s="1">
        <v>5</v>
      </c>
      <c r="D41" s="309" t="s">
        <v>52</v>
      </c>
      <c r="E41" s="310"/>
      <c r="F41" s="103"/>
      <c r="G41" s="53"/>
      <c r="H41" s="3"/>
      <c r="I41" s="3"/>
      <c r="J41" s="35"/>
      <c r="K41" s="3"/>
      <c r="L41" s="3"/>
      <c r="M41" s="3"/>
      <c r="N41" s="35"/>
      <c r="O41" s="3"/>
      <c r="P41" s="3"/>
      <c r="Q41" s="3"/>
      <c r="R41" s="34"/>
      <c r="S41" s="3"/>
      <c r="T41" s="3"/>
      <c r="U41" s="3"/>
      <c r="V41" s="34"/>
      <c r="W41" s="3"/>
      <c r="X41" s="3"/>
      <c r="Y41" s="3"/>
      <c r="Z41" s="34"/>
      <c r="AA41" s="3"/>
      <c r="AB41" s="3"/>
      <c r="AC41" s="3"/>
      <c r="AD41" s="34"/>
      <c r="AE41" s="3"/>
      <c r="AF41" s="3"/>
      <c r="AG41" s="3"/>
      <c r="AH41" s="34"/>
      <c r="AI41" s="3"/>
      <c r="AJ41" s="3"/>
      <c r="AK41" s="3"/>
      <c r="AL41" s="34"/>
      <c r="AM41" s="3"/>
      <c r="AN41" s="3"/>
      <c r="AO41" s="3"/>
      <c r="AP41" s="34"/>
      <c r="AQ41" s="3"/>
      <c r="AR41" s="3"/>
      <c r="AS41" s="3"/>
      <c r="AT41" s="34"/>
      <c r="AU41" s="3"/>
      <c r="AV41" s="3"/>
      <c r="AW41" s="3"/>
      <c r="AX41" s="34"/>
      <c r="AY41" s="3"/>
      <c r="AZ41" s="3"/>
      <c r="BA41" s="3"/>
      <c r="BB41" s="151" t="s">
        <v>216</v>
      </c>
      <c r="BC41" s="217">
        <v>0.67</v>
      </c>
      <c r="BD41" s="219">
        <v>0.67</v>
      </c>
      <c r="BE41" s="172" t="s">
        <v>424</v>
      </c>
      <c r="BF41" s="31"/>
      <c r="BG41" s="29"/>
    </row>
    <row r="42" spans="1:59" s="32" customFormat="1" ht="97.5" customHeight="1" x14ac:dyDescent="0.25">
      <c r="A42" s="29"/>
      <c r="B42" s="30"/>
      <c r="C42" s="1">
        <v>6</v>
      </c>
      <c r="D42" s="283" t="s">
        <v>54</v>
      </c>
      <c r="E42" s="284"/>
      <c r="F42" s="104"/>
      <c r="G42" s="102"/>
      <c r="H42" s="102"/>
      <c r="I42" s="102"/>
      <c r="J42" s="102"/>
      <c r="K42" s="102"/>
      <c r="L42" s="102"/>
      <c r="M42" s="102"/>
      <c r="N42" s="102"/>
      <c r="O42" s="102"/>
      <c r="P42" s="102"/>
      <c r="Q42" s="3"/>
      <c r="R42" s="3"/>
      <c r="S42" s="3"/>
      <c r="T42" s="3"/>
      <c r="U42" s="3"/>
      <c r="V42" s="3"/>
      <c r="W42" s="3"/>
      <c r="X42" s="3"/>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152" t="s">
        <v>219</v>
      </c>
      <c r="BC42" s="197">
        <v>1</v>
      </c>
      <c r="BD42" s="198">
        <v>1</v>
      </c>
      <c r="BE42" s="166" t="s">
        <v>406</v>
      </c>
      <c r="BF42" s="31"/>
      <c r="BG42" s="29"/>
    </row>
    <row r="43" spans="1:59" s="32" customFormat="1" ht="90" customHeight="1" x14ac:dyDescent="0.25">
      <c r="A43" s="29"/>
      <c r="B43" s="30"/>
      <c r="C43" s="1">
        <v>7</v>
      </c>
      <c r="D43" s="285" t="s">
        <v>56</v>
      </c>
      <c r="E43" s="286"/>
      <c r="F43" s="3"/>
      <c r="G43" s="3"/>
      <c r="H43" s="3"/>
      <c r="I43" s="3"/>
      <c r="J43" s="3"/>
      <c r="K43" s="3"/>
      <c r="L43" s="3"/>
      <c r="M43" s="3"/>
      <c r="N43" s="3"/>
      <c r="O43" s="3"/>
      <c r="P43" s="36"/>
      <c r="Q43" s="36"/>
      <c r="R43" s="36"/>
      <c r="S43" s="3"/>
      <c r="T43" s="3"/>
      <c r="U43" s="3"/>
      <c r="V43" s="3"/>
      <c r="W43" s="3"/>
      <c r="X43" s="3"/>
      <c r="Y43" s="3"/>
      <c r="Z43" s="54"/>
      <c r="AA43" s="54"/>
      <c r="AB43" s="54"/>
      <c r="AC43" s="54"/>
      <c r="AD43" s="54"/>
      <c r="AE43" s="54"/>
      <c r="AF43" s="54"/>
      <c r="AG43" s="54"/>
      <c r="AH43" s="3"/>
      <c r="AI43" s="3"/>
      <c r="AJ43" s="3"/>
      <c r="AK43" s="3"/>
      <c r="AL43" s="3"/>
      <c r="AM43" s="3"/>
      <c r="AN43" s="3"/>
      <c r="AO43" s="3"/>
      <c r="AP43" s="3"/>
      <c r="AQ43" s="3"/>
      <c r="AR43" s="3"/>
      <c r="AS43" s="3"/>
      <c r="AT43" s="3"/>
      <c r="AU43" s="3"/>
      <c r="AV43" s="3"/>
      <c r="AW43" s="3"/>
      <c r="AX43" s="3"/>
      <c r="AY43" s="3"/>
      <c r="AZ43" s="3"/>
      <c r="BA43" s="3"/>
      <c r="BB43" s="151" t="s">
        <v>220</v>
      </c>
      <c r="BC43" s="197">
        <v>1</v>
      </c>
      <c r="BD43" s="198">
        <v>1</v>
      </c>
      <c r="BE43" s="166" t="s">
        <v>428</v>
      </c>
      <c r="BF43" s="31"/>
      <c r="BG43" s="29"/>
    </row>
    <row r="44" spans="1:59" s="32" customFormat="1" ht="96" customHeight="1" x14ac:dyDescent="0.25">
      <c r="A44" s="29"/>
      <c r="B44" s="30"/>
      <c r="C44" s="1">
        <v>8</v>
      </c>
      <c r="D44" s="366" t="s">
        <v>58</v>
      </c>
      <c r="E44" s="367"/>
      <c r="F44" s="3"/>
      <c r="G44" s="3"/>
      <c r="H44" s="37"/>
      <c r="I44" s="37"/>
      <c r="J44" s="3"/>
      <c r="K44" s="3"/>
      <c r="L44" s="3"/>
      <c r="M44" s="3"/>
      <c r="N44" s="3"/>
      <c r="O44" s="3"/>
      <c r="P44" s="3"/>
      <c r="Q44" s="3"/>
      <c r="R44" s="3"/>
      <c r="S44" s="3"/>
      <c r="T44" s="3"/>
      <c r="U44" s="3"/>
      <c r="V44" s="3"/>
      <c r="W44" s="3"/>
      <c r="X44" s="3"/>
      <c r="Y44" s="3"/>
      <c r="Z44" s="3"/>
      <c r="AA44" s="3"/>
      <c r="AB44" s="3"/>
      <c r="AC44" s="3"/>
      <c r="AD44" s="36"/>
      <c r="AE44" s="36"/>
      <c r="AF44" s="37"/>
      <c r="AG44" s="37"/>
      <c r="AH44" s="3"/>
      <c r="AI44" s="3"/>
      <c r="AJ44" s="3"/>
      <c r="AK44" s="3"/>
      <c r="AL44" s="3"/>
      <c r="AM44" s="3"/>
      <c r="AN44" s="3"/>
      <c r="AO44" s="3"/>
      <c r="AP44" s="3"/>
      <c r="AQ44" s="3"/>
      <c r="AR44" s="3"/>
      <c r="AS44" s="3"/>
      <c r="AT44" s="3"/>
      <c r="AU44" s="3"/>
      <c r="AV44" s="3"/>
      <c r="AW44" s="3"/>
      <c r="AX44" s="3"/>
      <c r="AY44" s="3"/>
      <c r="AZ44" s="3"/>
      <c r="BA44" s="3"/>
      <c r="BB44" s="151" t="s">
        <v>221</v>
      </c>
      <c r="BC44" s="197">
        <v>1</v>
      </c>
      <c r="BD44" s="198">
        <v>1</v>
      </c>
      <c r="BE44" s="166" t="s">
        <v>427</v>
      </c>
      <c r="BF44" s="31"/>
      <c r="BG44" s="29"/>
    </row>
    <row r="45" spans="1:59" s="32" customFormat="1" ht="84" customHeight="1" x14ac:dyDescent="0.25">
      <c r="A45" s="29"/>
      <c r="B45" s="30"/>
      <c r="C45" s="1">
        <v>9</v>
      </c>
      <c r="D45" s="368" t="s">
        <v>60</v>
      </c>
      <c r="E45" s="303"/>
      <c r="F45" s="3"/>
      <c r="G45" s="34"/>
      <c r="H45" s="3"/>
      <c r="I45" s="3"/>
      <c r="J45" s="3"/>
      <c r="K45" s="36"/>
      <c r="L45" s="3"/>
      <c r="M45" s="3"/>
      <c r="N45" s="3"/>
      <c r="O45" s="3"/>
      <c r="P45" s="3"/>
      <c r="Q45" s="3"/>
      <c r="R45" s="3"/>
      <c r="S45" s="3"/>
      <c r="T45" s="3"/>
      <c r="U45" s="3"/>
      <c r="V45" s="3"/>
      <c r="W45" s="34"/>
      <c r="X45" s="3"/>
      <c r="Y45" s="3"/>
      <c r="Z45" s="3"/>
      <c r="AA45" s="3"/>
      <c r="AB45" s="3"/>
      <c r="AC45" s="3"/>
      <c r="AD45" s="3"/>
      <c r="AE45" s="3"/>
      <c r="AF45" s="3"/>
      <c r="AG45" s="3"/>
      <c r="AH45" s="3"/>
      <c r="AI45" s="3"/>
      <c r="AJ45" s="3"/>
      <c r="AK45" s="3"/>
      <c r="AL45" s="3"/>
      <c r="AM45" s="34"/>
      <c r="AN45" s="3"/>
      <c r="AO45" s="3"/>
      <c r="AP45" s="3"/>
      <c r="AQ45" s="3"/>
      <c r="AR45" s="3"/>
      <c r="AS45" s="3"/>
      <c r="AT45" s="3"/>
      <c r="AU45" s="3"/>
      <c r="AV45" s="3"/>
      <c r="AW45" s="3"/>
      <c r="AX45" s="3"/>
      <c r="AY45" s="3"/>
      <c r="AZ45" s="3"/>
      <c r="BA45" s="3"/>
      <c r="BB45" s="151" t="s">
        <v>400</v>
      </c>
      <c r="BC45" s="197">
        <v>1</v>
      </c>
      <c r="BD45" s="198">
        <v>1</v>
      </c>
      <c r="BE45" s="178" t="s">
        <v>399</v>
      </c>
      <c r="BF45" s="31"/>
      <c r="BG45" s="29"/>
    </row>
    <row r="46" spans="1:59" s="32" customFormat="1" ht="78" customHeight="1" x14ac:dyDescent="0.25">
      <c r="A46" s="29"/>
      <c r="B46" s="30"/>
      <c r="C46" s="1">
        <v>10</v>
      </c>
      <c r="D46" s="309" t="s">
        <v>63</v>
      </c>
      <c r="E46" s="364"/>
      <c r="F46" s="3"/>
      <c r="G46" s="3"/>
      <c r="H46" s="3"/>
      <c r="I46" s="35"/>
      <c r="J46" s="3"/>
      <c r="K46" s="3"/>
      <c r="L46" s="3"/>
      <c r="M46" s="3"/>
      <c r="N46" s="3"/>
      <c r="O46" s="3"/>
      <c r="P46" s="3"/>
      <c r="Q46" s="3"/>
      <c r="R46" s="3"/>
      <c r="S46" s="3"/>
      <c r="T46" s="3"/>
      <c r="U46" s="35"/>
      <c r="V46" s="3"/>
      <c r="W46" s="3"/>
      <c r="X46" s="3"/>
      <c r="Y46" s="3"/>
      <c r="Z46" s="3"/>
      <c r="AA46" s="3"/>
      <c r="AB46" s="3"/>
      <c r="AC46" s="3"/>
      <c r="AD46" s="3"/>
      <c r="AE46" s="3"/>
      <c r="AF46" s="3"/>
      <c r="AG46" s="35"/>
      <c r="AH46" s="3"/>
      <c r="AI46" s="3"/>
      <c r="AJ46" s="3"/>
      <c r="AK46" s="3"/>
      <c r="AL46" s="3"/>
      <c r="AM46" s="3"/>
      <c r="AN46" s="3"/>
      <c r="AO46" s="3"/>
      <c r="AP46" s="3"/>
      <c r="AQ46" s="3"/>
      <c r="AR46" s="3"/>
      <c r="AS46" s="35"/>
      <c r="AT46" s="36"/>
      <c r="AU46" s="3"/>
      <c r="AV46" s="3"/>
      <c r="AW46" s="3"/>
      <c r="AX46" s="3"/>
      <c r="AY46" s="3"/>
      <c r="AZ46" s="3"/>
      <c r="BA46" s="3"/>
      <c r="BB46" s="151" t="s">
        <v>312</v>
      </c>
      <c r="BC46" s="197">
        <v>1</v>
      </c>
      <c r="BD46" s="198">
        <v>1</v>
      </c>
      <c r="BE46" s="213" t="s">
        <v>431</v>
      </c>
      <c r="BF46" s="31"/>
      <c r="BG46" s="29"/>
    </row>
    <row r="47" spans="1:59" s="32" customFormat="1" ht="78" customHeight="1" x14ac:dyDescent="0.25">
      <c r="A47" s="29"/>
      <c r="B47" s="30"/>
      <c r="C47" s="1">
        <v>11</v>
      </c>
      <c r="D47" s="283" t="s">
        <v>64</v>
      </c>
      <c r="E47" s="284"/>
      <c r="F47" s="3"/>
      <c r="G47" s="3"/>
      <c r="H47" s="3"/>
      <c r="I47" s="3"/>
      <c r="J47" s="3"/>
      <c r="K47" s="3"/>
      <c r="L47" s="102"/>
      <c r="M47" s="102"/>
      <c r="N47" s="3"/>
      <c r="O47" s="3"/>
      <c r="P47" s="3"/>
      <c r="Q47" s="3"/>
      <c r="R47" s="3"/>
      <c r="S47" s="3"/>
      <c r="T47" s="3"/>
      <c r="U47" s="3"/>
      <c r="V47" s="3"/>
      <c r="W47" s="3"/>
      <c r="X47" s="3"/>
      <c r="Y47" s="3"/>
      <c r="Z47" s="3"/>
      <c r="AA47" s="3"/>
      <c r="AB47" s="3"/>
      <c r="AC47" s="3"/>
      <c r="AD47" s="3"/>
      <c r="AE47" s="3"/>
      <c r="AF47" s="3"/>
      <c r="AG47" s="3"/>
      <c r="AH47" s="3"/>
      <c r="AI47" s="3"/>
      <c r="AJ47" s="3"/>
      <c r="AK47" s="3"/>
      <c r="AL47" s="3"/>
      <c r="AM47" s="3"/>
      <c r="AN47" s="3"/>
      <c r="AO47" s="3"/>
      <c r="AP47" s="3"/>
      <c r="AQ47" s="3"/>
      <c r="AR47" s="3"/>
      <c r="AS47" s="3"/>
      <c r="AT47" s="3"/>
      <c r="AU47" s="3"/>
      <c r="AV47" s="3"/>
      <c r="AW47" s="3"/>
      <c r="AX47" s="3"/>
      <c r="AY47" s="3"/>
      <c r="AZ47" s="3"/>
      <c r="BA47" s="3"/>
      <c r="BB47" s="153" t="s">
        <v>223</v>
      </c>
      <c r="BC47" s="197">
        <v>1</v>
      </c>
      <c r="BD47" s="198">
        <v>1</v>
      </c>
      <c r="BE47" s="178" t="s">
        <v>362</v>
      </c>
      <c r="BF47" s="31"/>
      <c r="BG47" s="29"/>
    </row>
    <row r="48" spans="1:59" s="32" customFormat="1" ht="71.25" customHeight="1" x14ac:dyDescent="0.25">
      <c r="A48" s="29"/>
      <c r="B48" s="30"/>
      <c r="C48" s="1">
        <v>12</v>
      </c>
      <c r="D48" s="285" t="s">
        <v>65</v>
      </c>
      <c r="E48" s="286"/>
      <c r="F48" s="3"/>
      <c r="G48" s="3"/>
      <c r="H48" s="3"/>
      <c r="I48" s="3"/>
      <c r="J48" s="3"/>
      <c r="K48" s="3"/>
      <c r="L48" s="3"/>
      <c r="M48" s="3"/>
      <c r="N48" s="3"/>
      <c r="O48" s="3"/>
      <c r="P48" s="3"/>
      <c r="Q48" s="36"/>
      <c r="R48" s="36"/>
      <c r="S48" s="54"/>
      <c r="T48" s="3"/>
      <c r="U48" s="3"/>
      <c r="V48" s="3"/>
      <c r="W48" s="3"/>
      <c r="X48" s="3"/>
      <c r="Y48" s="3"/>
      <c r="Z48" s="3"/>
      <c r="AA48" s="36"/>
      <c r="AB48" s="3"/>
      <c r="AC48" s="3"/>
      <c r="AD48" s="54"/>
      <c r="AE48" s="3"/>
      <c r="AF48" s="3"/>
      <c r="AG48" s="3"/>
      <c r="AH48" s="3"/>
      <c r="AI48" s="3"/>
      <c r="AJ48" s="3"/>
      <c r="AK48" s="3"/>
      <c r="AL48" s="3"/>
      <c r="AM48" s="3"/>
      <c r="AN48" s="3"/>
      <c r="AO48" s="3"/>
      <c r="AP48" s="105"/>
      <c r="AQ48" s="3"/>
      <c r="AR48" s="3"/>
      <c r="AS48" s="3"/>
      <c r="AT48" s="3"/>
      <c r="AU48" s="3"/>
      <c r="AV48" s="3"/>
      <c r="AW48" s="36"/>
      <c r="AX48" s="3"/>
      <c r="AY48" s="3"/>
      <c r="AZ48" s="3"/>
      <c r="BA48" s="3"/>
      <c r="BB48" s="151" t="s">
        <v>224</v>
      </c>
      <c r="BC48" s="217">
        <v>1</v>
      </c>
      <c r="BD48" s="219">
        <v>1</v>
      </c>
      <c r="BE48" s="245" t="s">
        <v>442</v>
      </c>
      <c r="BF48" s="31"/>
      <c r="BG48" s="29"/>
    </row>
    <row r="49" spans="1:59" s="32" customFormat="1" ht="167.25" customHeight="1" x14ac:dyDescent="0.25">
      <c r="A49" s="29"/>
      <c r="B49" s="30"/>
      <c r="C49" s="1">
        <v>13</v>
      </c>
      <c r="D49" s="376" t="s">
        <v>66</v>
      </c>
      <c r="E49" s="367"/>
      <c r="F49" s="3"/>
      <c r="G49" s="3"/>
      <c r="H49" s="3"/>
      <c r="I49" s="37"/>
      <c r="J49" s="3"/>
      <c r="K49" s="3"/>
      <c r="L49" s="3"/>
      <c r="M49" s="3"/>
      <c r="N49" s="3"/>
      <c r="O49" s="3"/>
      <c r="P49" s="3"/>
      <c r="Q49" s="3"/>
      <c r="R49" s="37"/>
      <c r="S49" s="3"/>
      <c r="T49" s="3"/>
      <c r="U49" s="3"/>
      <c r="V49" s="3"/>
      <c r="W49" s="3"/>
      <c r="X49" s="3"/>
      <c r="Y49" s="3"/>
      <c r="Z49" s="36"/>
      <c r="AA49" s="3"/>
      <c r="AB49" s="3"/>
      <c r="AC49" s="3"/>
      <c r="AD49" s="37"/>
      <c r="AE49" s="3"/>
      <c r="AF49" s="3"/>
      <c r="AG49" s="3"/>
      <c r="AH49" s="3"/>
      <c r="AI49" s="3"/>
      <c r="AJ49" s="3"/>
      <c r="AK49" s="3"/>
      <c r="AL49" s="3"/>
      <c r="AM49" s="3"/>
      <c r="AN49" s="36"/>
      <c r="AO49" s="36"/>
      <c r="AP49" s="37"/>
      <c r="AQ49" s="3"/>
      <c r="AR49" s="3"/>
      <c r="AS49" s="3"/>
      <c r="AT49" s="3"/>
      <c r="AU49" s="3"/>
      <c r="AV49" s="3"/>
      <c r="AW49" s="3"/>
      <c r="AX49" s="36"/>
      <c r="AY49" s="36"/>
      <c r="AZ49" s="3"/>
      <c r="BA49" s="3"/>
      <c r="BB49" s="152" t="s">
        <v>225</v>
      </c>
      <c r="BC49" s="197">
        <v>1</v>
      </c>
      <c r="BD49" s="198">
        <v>1</v>
      </c>
      <c r="BE49" s="211" t="s">
        <v>435</v>
      </c>
      <c r="BF49" s="31"/>
      <c r="BG49" s="29"/>
    </row>
    <row r="50" spans="1:59" s="32" customFormat="1" ht="75.75" customHeight="1" x14ac:dyDescent="0.25">
      <c r="A50" s="29"/>
      <c r="B50" s="30"/>
      <c r="C50" s="1">
        <v>14</v>
      </c>
      <c r="D50" s="368" t="s">
        <v>167</v>
      </c>
      <c r="E50" s="303"/>
      <c r="F50" s="3"/>
      <c r="G50" s="3"/>
      <c r="H50" s="3"/>
      <c r="I50" s="36"/>
      <c r="J50" s="3"/>
      <c r="K50" s="3"/>
      <c r="L50" s="3"/>
      <c r="M50" s="3"/>
      <c r="N50" s="3"/>
      <c r="O50" s="3"/>
      <c r="P50" s="3"/>
      <c r="Q50" s="3"/>
      <c r="R50" s="36"/>
      <c r="S50" s="3"/>
      <c r="T50" s="3"/>
      <c r="U50" s="3"/>
      <c r="V50" s="3"/>
      <c r="W50" s="36"/>
      <c r="X50" s="36"/>
      <c r="Z50" s="36"/>
      <c r="AA50" s="36"/>
      <c r="AB50" s="36"/>
      <c r="AC50" s="36"/>
      <c r="AD50" s="36"/>
      <c r="AE50" s="36"/>
      <c r="AF50" s="34"/>
      <c r="AG50" s="36"/>
      <c r="AH50" s="36"/>
      <c r="AI50" s="36"/>
      <c r="AJ50" s="36"/>
      <c r="AK50" s="36"/>
      <c r="AL50" s="36"/>
      <c r="AM50" s="36"/>
      <c r="AN50" s="36"/>
      <c r="AO50" s="36"/>
      <c r="AP50" s="36"/>
      <c r="AQ50" s="3"/>
      <c r="AR50" s="3"/>
      <c r="AS50" s="3"/>
      <c r="AT50" s="3"/>
      <c r="AU50" s="3"/>
      <c r="AV50" s="3"/>
      <c r="AW50" s="3"/>
      <c r="AX50" s="36"/>
      <c r="AY50" s="36"/>
      <c r="AZ50" s="3"/>
      <c r="BA50" s="3"/>
      <c r="BB50" s="447" t="s">
        <v>291</v>
      </c>
      <c r="BC50" s="197">
        <v>1</v>
      </c>
      <c r="BD50" s="198">
        <v>1</v>
      </c>
      <c r="BE50" s="172" t="s">
        <v>398</v>
      </c>
      <c r="BF50" s="31"/>
      <c r="BG50" s="29"/>
    </row>
    <row r="51" spans="1:59" s="32" customFormat="1" ht="96" customHeight="1" x14ac:dyDescent="0.25">
      <c r="A51" s="29"/>
      <c r="B51" s="30"/>
      <c r="C51" s="1">
        <v>15</v>
      </c>
      <c r="D51" s="309" t="s">
        <v>67</v>
      </c>
      <c r="E51" s="364"/>
      <c r="F51" s="3"/>
      <c r="G51" s="3"/>
      <c r="H51" s="3"/>
      <c r="I51" s="36"/>
      <c r="J51" s="3"/>
      <c r="K51" s="3"/>
      <c r="L51" s="3"/>
      <c r="M51" s="3"/>
      <c r="N51" s="3"/>
      <c r="O51" s="3"/>
      <c r="P51" s="3"/>
      <c r="Q51" s="3"/>
      <c r="R51" s="36"/>
      <c r="S51" s="3"/>
      <c r="T51" s="3"/>
      <c r="U51" s="3"/>
      <c r="V51" s="3"/>
      <c r="W51" s="36"/>
      <c r="X51" s="36"/>
      <c r="Y51" s="36"/>
      <c r="Z51" s="36"/>
      <c r="AA51" s="36"/>
      <c r="AB51" s="36"/>
      <c r="AC51" s="36"/>
      <c r="AD51" s="36"/>
      <c r="AE51" s="36"/>
      <c r="AF51" s="36"/>
      <c r="AG51" s="36"/>
      <c r="AH51" s="36"/>
      <c r="AI51" s="36"/>
      <c r="AJ51" s="36"/>
      <c r="AK51" s="36"/>
      <c r="AL51" s="36"/>
      <c r="AM51" s="36"/>
      <c r="AN51" s="36"/>
      <c r="AO51" s="36"/>
      <c r="AP51" s="36"/>
      <c r="AQ51" s="3"/>
      <c r="AR51" s="3"/>
      <c r="AS51" s="3"/>
      <c r="AT51" s="3"/>
      <c r="AU51" s="3"/>
      <c r="AV51" s="3"/>
      <c r="AW51" s="35"/>
      <c r="AX51" s="36"/>
      <c r="AY51" s="36"/>
      <c r="AZ51" s="3"/>
      <c r="BA51" s="3"/>
      <c r="BB51" s="448"/>
      <c r="BC51" s="226">
        <v>0.67</v>
      </c>
      <c r="BD51" s="227">
        <v>0.67</v>
      </c>
      <c r="BE51" s="206" t="s">
        <v>440</v>
      </c>
      <c r="BF51" s="31"/>
      <c r="BG51" s="29"/>
    </row>
    <row r="52" spans="1:59" s="32" customFormat="1" ht="108.75" customHeight="1" x14ac:dyDescent="0.25">
      <c r="A52" s="29"/>
      <c r="B52" s="30"/>
      <c r="C52" s="1">
        <v>16</v>
      </c>
      <c r="D52" s="307" t="s">
        <v>68</v>
      </c>
      <c r="E52" s="308"/>
      <c r="F52" s="3"/>
      <c r="G52" s="3"/>
      <c r="H52" s="102"/>
      <c r="I52" s="102"/>
      <c r="J52" s="3"/>
      <c r="K52" s="3"/>
      <c r="L52" s="3"/>
      <c r="M52" s="3"/>
      <c r="N52" s="3"/>
      <c r="O52" s="3"/>
      <c r="P52" s="3"/>
      <c r="Q52" s="36"/>
      <c r="R52" s="36"/>
      <c r="S52" s="36"/>
      <c r="T52" s="36"/>
      <c r="U52" s="36"/>
      <c r="V52" s="36"/>
      <c r="W52" s="36"/>
      <c r="X52" s="36"/>
      <c r="Y52" s="36"/>
      <c r="Z52" s="36"/>
      <c r="AA52" s="36"/>
      <c r="AB52" s="36"/>
      <c r="AC52" s="36"/>
      <c r="AD52" s="36"/>
      <c r="AE52" s="36"/>
      <c r="AF52" s="36"/>
      <c r="AG52" s="36"/>
      <c r="AH52" s="36"/>
      <c r="AI52" s="36"/>
      <c r="AJ52" s="36"/>
      <c r="AK52" s="36"/>
      <c r="AL52" s="36"/>
      <c r="AM52" s="36"/>
      <c r="AN52" s="36"/>
      <c r="AO52" s="72"/>
      <c r="AP52" s="72"/>
      <c r="AQ52" s="64"/>
      <c r="AR52" s="76"/>
      <c r="AS52" s="53"/>
      <c r="AT52" s="3"/>
      <c r="AU52" s="3"/>
      <c r="AV52" s="3"/>
      <c r="AW52" s="3"/>
      <c r="AX52" s="36"/>
      <c r="AY52" s="36"/>
      <c r="AZ52" s="3"/>
      <c r="BA52" s="3"/>
      <c r="BB52" s="153" t="s">
        <v>226</v>
      </c>
      <c r="BC52" s="197">
        <v>1</v>
      </c>
      <c r="BD52" s="198">
        <v>1</v>
      </c>
      <c r="BE52" s="214" t="s">
        <v>374</v>
      </c>
      <c r="BF52" s="31"/>
      <c r="BG52" s="29"/>
    </row>
    <row r="53" spans="1:59" s="32" customFormat="1" ht="85.5" customHeight="1" x14ac:dyDescent="0.25">
      <c r="A53" s="29"/>
      <c r="B53" s="30"/>
      <c r="C53" s="1">
        <v>17</v>
      </c>
      <c r="D53" s="437" t="s">
        <v>70</v>
      </c>
      <c r="E53" s="438"/>
      <c r="F53" s="72"/>
      <c r="G53" s="72"/>
      <c r="H53" s="72"/>
      <c r="I53" s="72"/>
      <c r="J53" s="72"/>
      <c r="K53" s="64"/>
      <c r="L53" s="64"/>
      <c r="M53" s="64"/>
      <c r="N53" s="64"/>
      <c r="O53" s="64"/>
      <c r="P53" s="64"/>
      <c r="Q53" s="72"/>
      <c r="R53" s="72"/>
      <c r="S53" s="72"/>
      <c r="T53" s="72"/>
      <c r="U53" s="72"/>
      <c r="V53" s="72"/>
      <c r="W53" s="72"/>
      <c r="X53" s="72"/>
      <c r="Y53" s="72"/>
      <c r="Z53" s="72"/>
      <c r="AA53" s="72"/>
      <c r="AB53" s="72"/>
      <c r="AC53" s="72"/>
      <c r="AD53" s="188"/>
      <c r="AE53" s="188"/>
      <c r="AF53" s="106"/>
      <c r="AG53" s="72"/>
      <c r="AH53" s="72"/>
      <c r="AI53" s="72"/>
      <c r="AJ53" s="72"/>
      <c r="AK53" s="72"/>
      <c r="AL53" s="72"/>
      <c r="AM53" s="72"/>
      <c r="AN53" s="189"/>
      <c r="AO53" s="190"/>
      <c r="AP53" s="190"/>
      <c r="AQ53" s="77"/>
      <c r="AR53" s="78"/>
      <c r="AS53" s="191"/>
      <c r="AT53" s="64"/>
      <c r="AU53" s="64"/>
      <c r="AV53" s="64"/>
      <c r="AW53" s="64"/>
      <c r="AX53" s="188"/>
      <c r="AY53" s="188"/>
      <c r="AZ53" s="64"/>
      <c r="BA53" s="64"/>
      <c r="BB53" s="154" t="s">
        <v>227</v>
      </c>
      <c r="BC53" s="226">
        <v>0.67</v>
      </c>
      <c r="BD53" s="227">
        <v>0.67</v>
      </c>
      <c r="BE53" s="206" t="s">
        <v>414</v>
      </c>
      <c r="BF53" s="31"/>
      <c r="BG53" s="29"/>
    </row>
    <row r="54" spans="1:59" s="32" customFormat="1" ht="156" customHeight="1" x14ac:dyDescent="0.25">
      <c r="A54" s="29"/>
      <c r="B54" s="30"/>
      <c r="C54" s="187">
        <v>18</v>
      </c>
      <c r="D54" s="439" t="s">
        <v>71</v>
      </c>
      <c r="E54" s="440"/>
      <c r="F54" s="192"/>
      <c r="G54" s="193"/>
      <c r="H54" s="194"/>
      <c r="I54" s="193"/>
      <c r="J54" s="194"/>
      <c r="K54" s="194"/>
      <c r="L54" s="194"/>
      <c r="M54" s="194"/>
      <c r="N54" s="194"/>
      <c r="O54" s="194"/>
      <c r="P54" s="194"/>
      <c r="Q54" s="194"/>
      <c r="R54" s="194"/>
      <c r="S54" s="194"/>
      <c r="T54" s="194"/>
      <c r="U54" s="194"/>
      <c r="V54" s="194"/>
      <c r="W54" s="194"/>
      <c r="X54" s="194"/>
      <c r="Y54" s="194"/>
      <c r="Z54" s="194"/>
      <c r="AA54" s="194"/>
      <c r="AB54" s="194"/>
      <c r="AC54" s="194"/>
      <c r="AD54" s="195"/>
      <c r="AE54" s="194"/>
      <c r="AF54" s="194"/>
      <c r="AG54" s="194"/>
      <c r="AH54" s="194"/>
      <c r="AI54" s="194"/>
      <c r="AJ54" s="194"/>
      <c r="AK54" s="194"/>
      <c r="AL54" s="194"/>
      <c r="AM54" s="194"/>
      <c r="AN54" s="194"/>
      <c r="AO54" s="194"/>
      <c r="AP54" s="194"/>
      <c r="AQ54" s="194"/>
      <c r="AR54" s="194"/>
      <c r="AS54" s="194"/>
      <c r="AT54" s="195"/>
      <c r="AU54" s="193"/>
      <c r="AV54" s="193"/>
      <c r="AW54" s="194"/>
      <c r="AX54" s="193"/>
      <c r="AY54" s="193"/>
      <c r="AZ54" s="193"/>
      <c r="BA54" s="193"/>
      <c r="BB54" s="196" t="s">
        <v>228</v>
      </c>
      <c r="BC54" s="197">
        <v>1</v>
      </c>
      <c r="BD54" s="198">
        <v>0.67</v>
      </c>
      <c r="BE54" s="83" t="s">
        <v>441</v>
      </c>
      <c r="BF54" s="31"/>
      <c r="BG54" s="29"/>
    </row>
    <row r="55" spans="1:59" s="32" customFormat="1" ht="24.75" customHeight="1" x14ac:dyDescent="0.25">
      <c r="A55" s="29"/>
      <c r="B55" s="30"/>
      <c r="C55" s="182"/>
      <c r="D55" s="122"/>
      <c r="E55" s="122"/>
      <c r="F55" s="122"/>
      <c r="G55" s="122"/>
      <c r="H55" s="122"/>
      <c r="I55" s="122"/>
      <c r="J55" s="122"/>
      <c r="K55" s="122"/>
      <c r="L55" s="122"/>
      <c r="M55" s="122"/>
      <c r="N55" s="122"/>
      <c r="O55" s="122"/>
      <c r="P55" s="122"/>
      <c r="Q55" s="122"/>
      <c r="R55" s="122"/>
      <c r="S55" s="122"/>
      <c r="T55" s="122"/>
      <c r="U55" s="122"/>
      <c r="V55" s="122"/>
      <c r="W55" s="122"/>
      <c r="X55" s="122"/>
      <c r="Y55" s="122"/>
      <c r="Z55" s="122"/>
      <c r="AA55" s="122"/>
      <c r="AB55" s="122"/>
      <c r="AC55" s="122"/>
      <c r="AD55" s="122"/>
      <c r="AE55" s="122"/>
      <c r="AF55" s="122"/>
      <c r="AG55" s="122"/>
      <c r="AH55" s="122"/>
      <c r="AI55" s="122"/>
      <c r="AJ55" s="122"/>
      <c r="AK55" s="122"/>
      <c r="AL55" s="441"/>
      <c r="AM55" s="441"/>
      <c r="AN55" s="441"/>
      <c r="AO55" s="441"/>
      <c r="AP55" s="441"/>
      <c r="AQ55" s="441"/>
      <c r="AR55" s="441"/>
      <c r="AS55" s="441"/>
      <c r="AT55" s="441"/>
      <c r="AU55" s="441"/>
      <c r="AV55" s="441"/>
      <c r="AW55" s="441"/>
      <c r="AX55" s="441"/>
      <c r="AY55" s="441"/>
      <c r="AZ55" s="441"/>
      <c r="BA55" s="441"/>
      <c r="BB55" s="181" t="s">
        <v>212</v>
      </c>
      <c r="BC55" s="199">
        <f>SUM(BC37:BC54)/18</f>
        <v>0.92666666666666664</v>
      </c>
      <c r="BD55" s="200">
        <f>SUM(BD37:BD54)/18</f>
        <v>0.90833333333333344</v>
      </c>
      <c r="BE55" s="169" t="s">
        <v>213</v>
      </c>
      <c r="BF55" s="31"/>
      <c r="BG55" s="29"/>
    </row>
    <row r="56" spans="1:59" s="32" customFormat="1" ht="11.25" customHeight="1" x14ac:dyDescent="0.25">
      <c r="A56" s="29"/>
      <c r="B56" s="183"/>
      <c r="C56" s="122"/>
      <c r="D56" s="122"/>
      <c r="E56" s="122"/>
      <c r="F56" s="122"/>
      <c r="G56" s="122"/>
      <c r="H56" s="122"/>
      <c r="I56" s="122"/>
      <c r="J56" s="122"/>
      <c r="K56" s="122"/>
      <c r="L56" s="122"/>
      <c r="M56" s="122"/>
      <c r="N56" s="122"/>
      <c r="O56" s="122"/>
      <c r="P56" s="122"/>
      <c r="Q56" s="122"/>
      <c r="R56" s="122"/>
      <c r="S56" s="122"/>
      <c r="T56" s="122"/>
      <c r="U56" s="122"/>
      <c r="V56" s="122"/>
      <c r="W56" s="122"/>
      <c r="X56" s="122"/>
      <c r="Y56" s="122"/>
      <c r="Z56" s="122"/>
      <c r="AA56" s="122"/>
      <c r="AB56" s="122"/>
      <c r="AC56" s="122"/>
      <c r="AD56" s="122"/>
      <c r="AE56" s="122"/>
      <c r="AF56" s="122"/>
      <c r="AG56" s="122"/>
      <c r="AH56" s="122"/>
      <c r="AI56" s="122"/>
      <c r="AJ56" s="122"/>
      <c r="AK56" s="122"/>
      <c r="AL56" s="142"/>
      <c r="AM56" s="142"/>
      <c r="AN56" s="142"/>
      <c r="AO56" s="142"/>
      <c r="AP56" s="142"/>
      <c r="AQ56" s="142"/>
      <c r="AR56" s="142"/>
      <c r="AS56" s="142"/>
      <c r="AT56" s="142"/>
      <c r="AU56" s="142"/>
      <c r="AV56" s="142"/>
      <c r="AW56" s="142"/>
      <c r="AX56" s="142"/>
      <c r="AY56" s="142"/>
      <c r="AZ56" s="142"/>
      <c r="BA56" s="142"/>
      <c r="BB56" s="181"/>
      <c r="BC56" s="139"/>
      <c r="BD56" s="48"/>
      <c r="BE56" s="169"/>
      <c r="BF56" s="31"/>
      <c r="BG56" s="29"/>
    </row>
    <row r="57" spans="1:59" s="32" customFormat="1" x14ac:dyDescent="0.25">
      <c r="A57" s="29"/>
      <c r="B57" s="30"/>
      <c r="C57" s="442" t="s">
        <v>139</v>
      </c>
      <c r="D57" s="443"/>
      <c r="E57" s="443"/>
      <c r="F57" s="443"/>
      <c r="G57" s="443"/>
      <c r="H57" s="443"/>
      <c r="I57" s="443"/>
      <c r="J57" s="443"/>
      <c r="K57" s="443"/>
      <c r="L57" s="443"/>
      <c r="M57" s="443"/>
      <c r="N57" s="443"/>
      <c r="O57" s="443"/>
      <c r="P57" s="443"/>
      <c r="Q57" s="443"/>
      <c r="R57" s="443"/>
      <c r="S57" s="443"/>
      <c r="T57" s="443"/>
      <c r="U57" s="443"/>
      <c r="V57" s="443"/>
      <c r="W57" s="443"/>
      <c r="X57" s="443"/>
      <c r="Y57" s="443"/>
      <c r="Z57" s="443"/>
      <c r="AA57" s="443"/>
      <c r="AB57" s="443"/>
      <c r="AC57" s="443"/>
      <c r="AD57" s="443"/>
      <c r="AE57" s="443"/>
      <c r="AF57" s="443"/>
      <c r="AG57" s="443"/>
      <c r="AH57" s="443"/>
      <c r="AI57" s="443"/>
      <c r="AJ57" s="443"/>
      <c r="AK57" s="443"/>
      <c r="AL57" s="443"/>
      <c r="AM57" s="443"/>
      <c r="AN57" s="443"/>
      <c r="AO57" s="443"/>
      <c r="AP57" s="443"/>
      <c r="AQ57" s="443"/>
      <c r="AR57" s="443"/>
      <c r="AS57" s="443"/>
      <c r="AT57" s="443"/>
      <c r="AU57" s="443"/>
      <c r="AV57" s="443"/>
      <c r="AW57" s="443"/>
      <c r="AX57" s="443"/>
      <c r="AY57" s="443"/>
      <c r="AZ57" s="443"/>
      <c r="BA57" s="443"/>
      <c r="BB57" s="443"/>
      <c r="BC57" s="443"/>
      <c r="BD57" s="443"/>
      <c r="BE57" s="444"/>
      <c r="BF57" s="31"/>
      <c r="BG57" s="29"/>
    </row>
    <row r="58" spans="1:59" s="32" customFormat="1" ht="132.75" customHeight="1" x14ac:dyDescent="0.25">
      <c r="A58" s="29"/>
      <c r="B58" s="30"/>
      <c r="C58" s="145">
        <v>1</v>
      </c>
      <c r="D58" s="445" t="s">
        <v>73</v>
      </c>
      <c r="E58" s="446"/>
      <c r="F58" s="50"/>
      <c r="G58" s="50"/>
      <c r="H58" s="50"/>
      <c r="I58" s="50"/>
      <c r="J58" s="50"/>
      <c r="K58" s="50"/>
      <c r="L58" s="50"/>
      <c r="M58" s="50"/>
      <c r="N58" s="50"/>
      <c r="O58" s="50"/>
      <c r="P58" s="50"/>
      <c r="Q58" s="52"/>
      <c r="R58" s="52"/>
      <c r="S58" s="50"/>
      <c r="T58" s="184"/>
      <c r="U58" s="50"/>
      <c r="V58" s="50"/>
      <c r="W58" s="50"/>
      <c r="X58" s="50"/>
      <c r="Y58" s="50"/>
      <c r="Z58" s="50"/>
      <c r="AA58" s="52"/>
      <c r="AB58" s="50"/>
      <c r="AC58" s="50"/>
      <c r="AD58" s="50"/>
      <c r="AE58" s="52"/>
      <c r="AF58" s="185"/>
      <c r="AG58" s="50"/>
      <c r="AH58" s="50"/>
      <c r="AI58" s="50"/>
      <c r="AJ58" s="50"/>
      <c r="AK58" s="50"/>
      <c r="AL58" s="50"/>
      <c r="AM58" s="50"/>
      <c r="AN58" s="50"/>
      <c r="AO58" s="50"/>
      <c r="AP58" s="50"/>
      <c r="AQ58" s="52"/>
      <c r="AR58" s="184"/>
      <c r="AS58" s="52"/>
      <c r="AT58" s="52"/>
      <c r="AU58" s="50"/>
      <c r="AV58" s="50"/>
      <c r="AW58" s="52"/>
      <c r="AX58" s="50"/>
      <c r="AY58" s="50"/>
      <c r="AZ58" s="50"/>
      <c r="BA58" s="50"/>
      <c r="BB58" s="186" t="s">
        <v>233</v>
      </c>
      <c r="BC58" s="217">
        <v>1</v>
      </c>
      <c r="BD58" s="219">
        <v>1</v>
      </c>
      <c r="BE58" s="215" t="s">
        <v>397</v>
      </c>
      <c r="BF58" s="31"/>
      <c r="BG58" s="29"/>
    </row>
    <row r="59" spans="1:59" s="32" customFormat="1" ht="129" customHeight="1" x14ac:dyDescent="0.25">
      <c r="A59" s="29"/>
      <c r="B59" s="30"/>
      <c r="C59" s="1">
        <v>2</v>
      </c>
      <c r="D59" s="291" t="s">
        <v>204</v>
      </c>
      <c r="E59" s="292"/>
      <c r="F59" s="3"/>
      <c r="G59" s="3"/>
      <c r="H59" s="3"/>
      <c r="I59" s="3"/>
      <c r="J59" s="3"/>
      <c r="K59" s="3"/>
      <c r="L59" s="3"/>
      <c r="M59" s="3"/>
      <c r="N59" s="3"/>
      <c r="O59" s="3"/>
      <c r="P59" s="3"/>
      <c r="Q59" s="36"/>
      <c r="R59" s="36"/>
      <c r="S59" s="3"/>
      <c r="T59" s="94"/>
      <c r="U59" s="3"/>
      <c r="V59" s="3"/>
      <c r="W59" s="3"/>
      <c r="X59" s="3"/>
      <c r="Y59" s="3"/>
      <c r="Z59" s="3"/>
      <c r="AA59" s="36"/>
      <c r="AB59" s="3"/>
      <c r="AC59" s="3"/>
      <c r="AD59" s="3"/>
      <c r="AE59" s="36"/>
      <c r="AF59" s="91"/>
      <c r="AG59" s="36"/>
      <c r="AH59" s="36"/>
      <c r="AI59" s="36"/>
      <c r="AJ59" s="36"/>
      <c r="AK59" s="36"/>
      <c r="AL59" s="36"/>
      <c r="AM59" s="36"/>
      <c r="AN59" s="36"/>
      <c r="AO59" s="36"/>
      <c r="AP59" s="36"/>
      <c r="AQ59" s="36"/>
      <c r="AR59" s="91"/>
      <c r="AS59" s="36"/>
      <c r="AT59" s="36"/>
      <c r="AU59" s="36"/>
      <c r="AV59" s="36"/>
      <c r="AW59" s="36"/>
      <c r="AX59" s="3"/>
      <c r="AY59" s="3"/>
      <c r="AZ59" s="3"/>
      <c r="BA59" s="3"/>
      <c r="BB59" s="152" t="s">
        <v>319</v>
      </c>
      <c r="BC59" s="197">
        <v>1</v>
      </c>
      <c r="BD59" s="198">
        <v>0.67</v>
      </c>
      <c r="BE59" s="172" t="s">
        <v>432</v>
      </c>
      <c r="BF59" s="31"/>
      <c r="BG59" s="29"/>
    </row>
    <row r="60" spans="1:59" s="32" customFormat="1" ht="157.5" customHeight="1" x14ac:dyDescent="0.25">
      <c r="A60" s="29"/>
      <c r="B60" s="30"/>
      <c r="C60" s="1">
        <v>3</v>
      </c>
      <c r="D60" s="335" t="s">
        <v>75</v>
      </c>
      <c r="E60" s="336"/>
      <c r="F60" s="3"/>
      <c r="G60" s="3"/>
      <c r="H60" s="3"/>
      <c r="I60" s="3"/>
      <c r="J60" s="3"/>
      <c r="K60" s="3"/>
      <c r="L60" s="3"/>
      <c r="M60" s="3"/>
      <c r="N60" s="3"/>
      <c r="O60" s="3"/>
      <c r="P60" s="3"/>
      <c r="Q60" s="36"/>
      <c r="R60" s="36"/>
      <c r="S60" s="3"/>
      <c r="T60" s="96"/>
      <c r="U60" s="36"/>
      <c r="V60" s="36"/>
      <c r="W60" s="36"/>
      <c r="X60" s="36"/>
      <c r="Y60" s="36"/>
      <c r="Z60" s="36"/>
      <c r="AA60" s="36"/>
      <c r="AB60" s="36"/>
      <c r="AC60" s="36"/>
      <c r="AD60" s="36"/>
      <c r="AE60" s="36"/>
      <c r="AF60" s="36"/>
      <c r="AG60" s="36"/>
      <c r="AH60" s="36"/>
      <c r="AI60" s="36"/>
      <c r="AJ60" s="36"/>
      <c r="AK60" s="36"/>
      <c r="AL60" s="38"/>
      <c r="AM60" s="38"/>
      <c r="AN60" s="38"/>
      <c r="AO60" s="38"/>
      <c r="AP60" s="38"/>
      <c r="AQ60" s="38"/>
      <c r="AR60" s="38"/>
      <c r="AS60" s="38"/>
      <c r="AT60" s="36"/>
      <c r="AU60" s="36"/>
      <c r="AV60" s="36"/>
      <c r="AW60" s="36"/>
      <c r="AX60" s="3"/>
      <c r="AY60" s="3"/>
      <c r="AZ60" s="3"/>
      <c r="BA60" s="3"/>
      <c r="BB60" s="159" t="s">
        <v>434</v>
      </c>
      <c r="BC60" s="197">
        <v>1</v>
      </c>
      <c r="BD60" s="198">
        <v>1</v>
      </c>
      <c r="BE60" s="172" t="s">
        <v>433</v>
      </c>
      <c r="BF60" s="31"/>
      <c r="BG60" s="29"/>
    </row>
    <row r="61" spans="1:59" s="32" customFormat="1" ht="197.25" customHeight="1" x14ac:dyDescent="0.25">
      <c r="A61" s="29"/>
      <c r="B61" s="30"/>
      <c r="C61" s="1">
        <v>4</v>
      </c>
      <c r="D61" s="347" t="s">
        <v>155</v>
      </c>
      <c r="E61" s="348"/>
      <c r="F61" s="51"/>
      <c r="G61" s="51"/>
      <c r="H61" s="51"/>
      <c r="I61" s="51"/>
      <c r="J61" s="51"/>
      <c r="K61" s="51"/>
      <c r="L61" s="51"/>
      <c r="M61" s="51"/>
      <c r="N61" s="51"/>
      <c r="O61" s="51"/>
      <c r="P61" s="51"/>
      <c r="Q61" s="51"/>
      <c r="R61" s="51"/>
      <c r="S61" s="51"/>
      <c r="T61" s="51"/>
      <c r="U61" s="51"/>
      <c r="V61" s="51"/>
      <c r="W61" s="51"/>
      <c r="X61" s="51"/>
      <c r="Y61" s="51"/>
      <c r="Z61" s="51"/>
      <c r="AA61" s="51"/>
      <c r="AB61" s="51"/>
      <c r="AC61" s="51"/>
      <c r="AD61" s="51"/>
      <c r="AE61" s="51"/>
      <c r="AF61" s="51"/>
      <c r="AG61" s="51"/>
      <c r="AH61" s="51"/>
      <c r="AI61" s="51"/>
      <c r="AJ61" s="51"/>
      <c r="AK61" s="51"/>
      <c r="AL61" s="51"/>
      <c r="AM61" s="51"/>
      <c r="AN61" s="51"/>
      <c r="AO61" s="51"/>
      <c r="AP61" s="51"/>
      <c r="AQ61" s="51"/>
      <c r="AR61" s="51"/>
      <c r="AS61" s="51"/>
      <c r="AT61" s="51"/>
      <c r="AU61" s="51"/>
      <c r="AV61" s="51"/>
      <c r="AW61" s="51"/>
      <c r="AX61" s="51"/>
      <c r="AY61" s="51"/>
      <c r="AZ61" s="51"/>
      <c r="BA61" s="51"/>
      <c r="BB61" s="152" t="s">
        <v>234</v>
      </c>
      <c r="BC61" s="197">
        <v>0.67</v>
      </c>
      <c r="BD61" s="198">
        <v>0.67</v>
      </c>
      <c r="BE61" s="172" t="s">
        <v>387</v>
      </c>
      <c r="BF61" s="31"/>
      <c r="BG61" s="29"/>
    </row>
    <row r="62" spans="1:59" s="32" customFormat="1" ht="120" customHeight="1" x14ac:dyDescent="0.25">
      <c r="A62" s="29"/>
      <c r="B62" s="30"/>
      <c r="C62" s="1">
        <v>5</v>
      </c>
      <c r="D62" s="313" t="s">
        <v>169</v>
      </c>
      <c r="E62" s="314"/>
      <c r="F62" s="3"/>
      <c r="G62" s="3"/>
      <c r="H62" s="97"/>
      <c r="I62" s="97"/>
      <c r="J62" s="3"/>
      <c r="K62" s="36"/>
      <c r="L62" s="36"/>
      <c r="M62" s="36"/>
      <c r="N62" s="36"/>
      <c r="O62" s="36"/>
      <c r="P62" s="36"/>
      <c r="Q62" s="36"/>
      <c r="R62" s="36"/>
      <c r="S62" s="36"/>
      <c r="T62" s="36"/>
      <c r="U62" s="36"/>
      <c r="V62" s="36"/>
      <c r="W62" s="36"/>
      <c r="X62" s="36"/>
      <c r="Y62" s="36"/>
      <c r="Z62" s="36"/>
      <c r="AA62" s="36"/>
      <c r="AB62" s="36"/>
      <c r="AC62" s="36"/>
      <c r="AD62" s="36"/>
      <c r="AE62" s="36"/>
      <c r="AF62" s="36"/>
      <c r="AG62" s="36"/>
      <c r="AH62" s="36"/>
      <c r="AI62" s="36"/>
      <c r="AJ62" s="97"/>
      <c r="AK62" s="97"/>
      <c r="AL62" s="36"/>
      <c r="AM62" s="3"/>
      <c r="AN62" s="3"/>
      <c r="AO62" s="3"/>
      <c r="AP62" s="3"/>
      <c r="AQ62" s="3"/>
      <c r="AR62" s="3"/>
      <c r="AS62" s="3"/>
      <c r="AT62" s="3"/>
      <c r="AU62" s="3"/>
      <c r="AV62" s="3"/>
      <c r="AW62" s="3"/>
      <c r="AX62" s="3"/>
      <c r="AY62" s="3"/>
      <c r="AZ62" s="3"/>
      <c r="BA62" s="3"/>
      <c r="BB62" s="152" t="s">
        <v>235</v>
      </c>
      <c r="BC62" s="197">
        <v>1</v>
      </c>
      <c r="BD62" s="198">
        <v>1</v>
      </c>
      <c r="BE62" s="242" t="s">
        <v>395</v>
      </c>
      <c r="BF62" s="31"/>
      <c r="BG62" s="29"/>
    </row>
    <row r="63" spans="1:59" s="32" customFormat="1" ht="96" customHeight="1" x14ac:dyDescent="0.25">
      <c r="A63" s="29"/>
      <c r="B63" s="30"/>
      <c r="C63" s="1">
        <v>6</v>
      </c>
      <c r="D63" s="345" t="s">
        <v>170</v>
      </c>
      <c r="E63" s="346"/>
      <c r="F63" s="3"/>
      <c r="G63" s="3"/>
      <c r="H63" s="36"/>
      <c r="I63" s="36"/>
      <c r="J63" s="36"/>
      <c r="K63" s="36"/>
      <c r="L63" s="36"/>
      <c r="M63" s="36"/>
      <c r="N63" s="36"/>
      <c r="O63" s="36"/>
      <c r="P63" s="36"/>
      <c r="Q63" s="36"/>
      <c r="R63" s="36"/>
      <c r="S63" s="36"/>
      <c r="T63" s="36"/>
      <c r="U63" s="36"/>
      <c r="V63" s="36"/>
      <c r="W63" s="36"/>
      <c r="X63" s="36"/>
      <c r="Y63" s="36"/>
      <c r="Z63" s="36"/>
      <c r="AA63" s="36"/>
      <c r="AB63" s="36"/>
      <c r="AC63" s="36"/>
      <c r="AD63" s="36"/>
      <c r="AE63" s="36"/>
      <c r="AF63" s="36"/>
      <c r="AG63" s="36"/>
      <c r="AH63" s="36"/>
      <c r="AI63" s="36"/>
      <c r="AJ63" s="40"/>
      <c r="AK63" s="40"/>
      <c r="AL63" s="36"/>
      <c r="AM63" s="3"/>
      <c r="AN63" s="3"/>
      <c r="AO63" s="3"/>
      <c r="AP63" s="3"/>
      <c r="AQ63" s="3"/>
      <c r="AR63" s="3"/>
      <c r="AS63" s="3"/>
      <c r="AT63" s="3"/>
      <c r="AU63" s="3"/>
      <c r="AV63" s="3"/>
      <c r="AW63" s="3"/>
      <c r="AX63" s="3"/>
      <c r="AY63" s="3"/>
      <c r="AZ63" s="3"/>
      <c r="BA63" s="3"/>
      <c r="BB63" s="152" t="s">
        <v>235</v>
      </c>
      <c r="BC63" s="197">
        <v>1</v>
      </c>
      <c r="BD63" s="198">
        <v>1</v>
      </c>
      <c r="BE63" s="242" t="s">
        <v>396</v>
      </c>
      <c r="BF63" s="31"/>
      <c r="BG63" s="29"/>
    </row>
    <row r="64" spans="1:59" s="32" customFormat="1" ht="274.5" customHeight="1" x14ac:dyDescent="0.25">
      <c r="A64" s="29"/>
      <c r="B64" s="30"/>
      <c r="C64" s="1">
        <v>7</v>
      </c>
      <c r="D64" s="276" t="s">
        <v>76</v>
      </c>
      <c r="E64" s="344"/>
      <c r="F64" s="3"/>
      <c r="G64" s="3"/>
      <c r="H64" s="36"/>
      <c r="I64" s="36"/>
      <c r="J64" s="36"/>
      <c r="K64" s="36"/>
      <c r="L64" s="36"/>
      <c r="M64" s="36"/>
      <c r="N64" s="36"/>
      <c r="O64" s="36"/>
      <c r="P64" s="36"/>
      <c r="Q64" s="36"/>
      <c r="R64" s="95"/>
      <c r="S64" s="95"/>
      <c r="T64" s="95"/>
      <c r="U64" s="95"/>
      <c r="V64" s="98"/>
      <c r="W64" s="98"/>
      <c r="X64" s="36"/>
      <c r="Y64" s="36"/>
      <c r="Z64" s="36"/>
      <c r="AA64" s="36"/>
      <c r="AB64" s="36"/>
      <c r="AC64" s="36"/>
      <c r="AD64" s="36"/>
      <c r="AE64" s="36"/>
      <c r="AF64" s="36"/>
      <c r="AG64" s="36"/>
      <c r="AH64" s="39"/>
      <c r="AI64" s="39"/>
      <c r="AJ64" s="39"/>
      <c r="AK64" s="39"/>
      <c r="AL64" s="36"/>
      <c r="AM64" s="3"/>
      <c r="AN64" s="3"/>
      <c r="AO64" s="3"/>
      <c r="AP64" s="39"/>
      <c r="AQ64" s="39"/>
      <c r="AR64" s="39"/>
      <c r="AS64" s="39"/>
      <c r="AT64" s="3"/>
      <c r="AU64" s="3"/>
      <c r="AV64" s="3"/>
      <c r="AW64" s="36"/>
      <c r="AX64" s="3"/>
      <c r="AY64" s="3"/>
      <c r="AZ64" s="3"/>
      <c r="BA64" s="3"/>
      <c r="BB64" s="152" t="s">
        <v>235</v>
      </c>
      <c r="BC64" s="197">
        <v>1</v>
      </c>
      <c r="BD64" s="198">
        <v>1</v>
      </c>
      <c r="BE64" s="234" t="s">
        <v>394</v>
      </c>
      <c r="BF64" s="31"/>
      <c r="BG64" s="29"/>
    </row>
    <row r="65" spans="1:59" s="32" customFormat="1" ht="111" customHeight="1" x14ac:dyDescent="0.25">
      <c r="A65" s="29"/>
      <c r="B65" s="30"/>
      <c r="C65" s="1">
        <v>8</v>
      </c>
      <c r="D65" s="353" t="s">
        <v>77</v>
      </c>
      <c r="E65" s="354"/>
      <c r="F65" s="3"/>
      <c r="G65" s="3"/>
      <c r="H65" s="36"/>
      <c r="I65" s="36"/>
      <c r="J65" s="39"/>
      <c r="K65" s="36"/>
      <c r="L65" s="36"/>
      <c r="M65" s="36"/>
      <c r="N65" s="36"/>
      <c r="O65" s="36"/>
      <c r="P65" s="36"/>
      <c r="Q65" s="36"/>
      <c r="R65" s="39"/>
      <c r="S65" s="36"/>
      <c r="T65" s="36"/>
      <c r="U65" s="36"/>
      <c r="V65" s="36"/>
      <c r="W65" s="36"/>
      <c r="X65" s="36"/>
      <c r="Y65" s="36"/>
      <c r="Z65" s="36"/>
      <c r="AA65" s="36"/>
      <c r="AB65" s="36"/>
      <c r="AC65" s="36"/>
      <c r="AD65" s="39"/>
      <c r="AE65" s="36"/>
      <c r="AF65" s="36"/>
      <c r="AG65" s="36"/>
      <c r="AH65" s="36"/>
      <c r="AI65" s="36"/>
      <c r="AJ65" s="36"/>
      <c r="AK65" s="36"/>
      <c r="AL65" s="36"/>
      <c r="AM65" s="3"/>
      <c r="AN65" s="3"/>
      <c r="AO65" s="3"/>
      <c r="AP65" s="39"/>
      <c r="AQ65" s="3"/>
      <c r="AR65" s="3"/>
      <c r="AS65" s="3"/>
      <c r="AT65" s="3"/>
      <c r="AU65" s="3"/>
      <c r="AV65" s="3"/>
      <c r="AW65" s="3"/>
      <c r="AX65" s="3"/>
      <c r="AY65" s="3"/>
      <c r="AZ65" s="3"/>
      <c r="BA65" s="3"/>
      <c r="BB65" s="152" t="s">
        <v>237</v>
      </c>
      <c r="BC65" s="197">
        <v>1</v>
      </c>
      <c r="BD65" s="198">
        <v>1</v>
      </c>
      <c r="BE65" s="235" t="s">
        <v>386</v>
      </c>
      <c r="BF65" s="31"/>
      <c r="BG65" s="29"/>
    </row>
    <row r="66" spans="1:59" s="32" customFormat="1" ht="98.25" customHeight="1" x14ac:dyDescent="0.25">
      <c r="A66" s="29"/>
      <c r="B66" s="30"/>
      <c r="C66" s="1">
        <v>9</v>
      </c>
      <c r="D66" s="355" t="s">
        <v>78</v>
      </c>
      <c r="E66" s="356"/>
      <c r="F66" s="3"/>
      <c r="G66" s="3"/>
      <c r="H66" s="36"/>
      <c r="I66" s="38"/>
      <c r="J66" s="36"/>
      <c r="K66" s="36"/>
      <c r="L66" s="36"/>
      <c r="M66" s="36"/>
      <c r="N66" s="36"/>
      <c r="O66" s="36"/>
      <c r="P66" s="36"/>
      <c r="Q66" s="36"/>
      <c r="R66" s="36"/>
      <c r="S66" s="36"/>
      <c r="T66" s="36"/>
      <c r="U66" s="36"/>
      <c r="V66" s="36"/>
      <c r="W66" s="36"/>
      <c r="X66" s="36"/>
      <c r="Y66" s="36"/>
      <c r="Z66" s="36"/>
      <c r="AA66" s="36"/>
      <c r="AB66" s="36"/>
      <c r="AC66" s="36"/>
      <c r="AD66" s="36"/>
      <c r="AE66" s="36"/>
      <c r="AF66" s="36"/>
      <c r="AG66" s="36"/>
      <c r="AH66" s="36"/>
      <c r="AI66" s="36"/>
      <c r="AJ66" s="36"/>
      <c r="AK66" s="36"/>
      <c r="AL66" s="36"/>
      <c r="AM66" s="3"/>
      <c r="AN66" s="3"/>
      <c r="AO66" s="3"/>
      <c r="AP66" s="3"/>
      <c r="AQ66" s="3"/>
      <c r="AR66" s="3"/>
      <c r="AS66" s="3"/>
      <c r="AT66" s="3"/>
      <c r="AU66" s="3"/>
      <c r="AV66" s="3"/>
      <c r="AW66" s="3"/>
      <c r="AX66" s="3"/>
      <c r="AY66" s="3"/>
      <c r="AZ66" s="3"/>
      <c r="BA66" s="3"/>
      <c r="BB66" s="152" t="s">
        <v>238</v>
      </c>
      <c r="BC66" s="197">
        <v>1</v>
      </c>
      <c r="BD66" s="198">
        <v>1</v>
      </c>
      <c r="BE66" s="235" t="s">
        <v>341</v>
      </c>
      <c r="BF66" s="31"/>
      <c r="BG66" s="29"/>
    </row>
    <row r="67" spans="1:59" s="32" customFormat="1" ht="75" customHeight="1" x14ac:dyDescent="0.25">
      <c r="A67" s="29"/>
      <c r="B67" s="30"/>
      <c r="C67" s="1">
        <v>10</v>
      </c>
      <c r="D67" s="311" t="s">
        <v>79</v>
      </c>
      <c r="E67" s="312"/>
      <c r="F67" s="3"/>
      <c r="G67" s="3"/>
      <c r="H67" s="36"/>
      <c r="I67" s="36"/>
      <c r="J67" s="36"/>
      <c r="K67" s="36"/>
      <c r="L67" s="36"/>
      <c r="M67" s="36"/>
      <c r="N67" s="36"/>
      <c r="O67" s="36"/>
      <c r="P67" s="36"/>
      <c r="Q67" s="36"/>
      <c r="R67" s="51"/>
      <c r="S67" s="51"/>
      <c r="T67" s="51"/>
      <c r="U67" s="51"/>
      <c r="V67" s="36"/>
      <c r="W67" s="36"/>
      <c r="X67" s="36"/>
      <c r="Y67" s="36"/>
      <c r="Z67" s="36"/>
      <c r="AA67" s="36"/>
      <c r="AB67" s="36"/>
      <c r="AC67" s="36"/>
      <c r="AD67" s="36"/>
      <c r="AE67" s="36"/>
      <c r="AF67" s="36"/>
      <c r="AG67" s="36"/>
      <c r="AH67" s="51"/>
      <c r="AI67" s="51"/>
      <c r="AJ67" s="51"/>
      <c r="AK67" s="51"/>
      <c r="AL67" s="36"/>
      <c r="AM67" s="3"/>
      <c r="AN67" s="3"/>
      <c r="AO67" s="3"/>
      <c r="AP67" s="51"/>
      <c r="AQ67" s="51"/>
      <c r="AR67" s="51"/>
      <c r="AS67" s="51"/>
      <c r="AT67" s="3"/>
      <c r="AU67" s="3"/>
      <c r="AV67" s="3"/>
      <c r="AW67" s="36"/>
      <c r="AX67" s="3"/>
      <c r="AY67" s="3"/>
      <c r="AZ67" s="3"/>
      <c r="BA67" s="3"/>
      <c r="BB67" s="152" t="s">
        <v>391</v>
      </c>
      <c r="BC67" s="197">
        <v>1</v>
      </c>
      <c r="BD67" s="198">
        <v>1</v>
      </c>
      <c r="BE67" s="234" t="s">
        <v>392</v>
      </c>
      <c r="BF67" s="31"/>
      <c r="BG67" s="29"/>
    </row>
    <row r="68" spans="1:59" s="32" customFormat="1" ht="101.25" customHeight="1" x14ac:dyDescent="0.2">
      <c r="A68" s="29"/>
      <c r="B68" s="30"/>
      <c r="C68" s="1">
        <v>11</v>
      </c>
      <c r="D68" s="351" t="s">
        <v>80</v>
      </c>
      <c r="E68" s="352"/>
      <c r="F68" s="3"/>
      <c r="G68" s="3"/>
      <c r="H68" s="36"/>
      <c r="I68" s="36"/>
      <c r="J68" s="36"/>
      <c r="K68" s="36"/>
      <c r="L68" s="36"/>
      <c r="M68" s="36"/>
      <c r="N68" s="36"/>
      <c r="O68" s="36"/>
      <c r="P68" s="36"/>
      <c r="Q68" s="36"/>
      <c r="R68" s="97"/>
      <c r="S68" s="97"/>
      <c r="T68" s="97"/>
      <c r="U68" s="97"/>
      <c r="V68" s="36"/>
      <c r="W68" s="36"/>
      <c r="X68" s="36"/>
      <c r="Y68" s="36"/>
      <c r="Z68" s="36"/>
      <c r="AA68" s="36"/>
      <c r="AB68" s="36"/>
      <c r="AC68" s="36"/>
      <c r="AD68" s="36"/>
      <c r="AE68" s="36"/>
      <c r="AF68" s="36"/>
      <c r="AG68" s="36"/>
      <c r="AH68" s="97"/>
      <c r="AI68" s="97"/>
      <c r="AJ68" s="97"/>
      <c r="AK68" s="97"/>
      <c r="AL68" s="36"/>
      <c r="AM68" s="36"/>
      <c r="AN68" s="36"/>
      <c r="AO68" s="36"/>
      <c r="AP68" s="97"/>
      <c r="AQ68" s="97"/>
      <c r="AR68" s="97"/>
      <c r="AS68" s="97"/>
      <c r="AT68" s="36"/>
      <c r="AU68" s="36"/>
      <c r="AV68" s="36"/>
      <c r="AW68" s="36"/>
      <c r="AX68" s="36"/>
      <c r="AY68" s="3"/>
      <c r="AZ68" s="3"/>
      <c r="BA68" s="3"/>
      <c r="BB68" s="152" t="s">
        <v>391</v>
      </c>
      <c r="BC68" s="197">
        <v>1</v>
      </c>
      <c r="BD68" s="198">
        <v>1</v>
      </c>
      <c r="BE68" s="241" t="s">
        <v>393</v>
      </c>
      <c r="BF68" s="31"/>
      <c r="BG68" s="29"/>
    </row>
    <row r="69" spans="1:59" s="32" customFormat="1" ht="81.75" customHeight="1" x14ac:dyDescent="0.25">
      <c r="A69" s="29"/>
      <c r="B69" s="30"/>
      <c r="C69" s="1">
        <v>12</v>
      </c>
      <c r="D69" s="342" t="s">
        <v>81</v>
      </c>
      <c r="E69" s="343"/>
      <c r="F69" s="3"/>
      <c r="G69" s="3"/>
      <c r="H69" s="36"/>
      <c r="I69" s="36"/>
      <c r="J69" s="36"/>
      <c r="K69" s="36"/>
      <c r="L69" s="36"/>
      <c r="M69" s="36"/>
      <c r="N69" s="36"/>
      <c r="O69" s="36"/>
      <c r="P69" s="36"/>
      <c r="Q69" s="36"/>
      <c r="R69" s="40"/>
      <c r="S69" s="40"/>
      <c r="T69" s="40"/>
      <c r="U69" s="40"/>
      <c r="V69" s="36"/>
      <c r="W69" s="36"/>
      <c r="X69" s="36"/>
      <c r="Y69" s="36"/>
      <c r="Z69" s="36"/>
      <c r="AA69" s="36"/>
      <c r="AB69" s="36"/>
      <c r="AC69" s="36"/>
      <c r="AD69" s="36"/>
      <c r="AE69" s="36"/>
      <c r="AF69" s="36"/>
      <c r="AG69" s="36"/>
      <c r="AH69" s="40"/>
      <c r="AI69" s="40"/>
      <c r="AJ69" s="40"/>
      <c r="AK69" s="40"/>
      <c r="AL69" s="36"/>
      <c r="AM69" s="36"/>
      <c r="AN69" s="36"/>
      <c r="AO69" s="36"/>
      <c r="AP69" s="40"/>
      <c r="AQ69" s="40"/>
      <c r="AR69" s="40"/>
      <c r="AS69" s="40"/>
      <c r="AT69" s="36"/>
      <c r="AU69" s="36"/>
      <c r="AV69" s="36"/>
      <c r="AW69" s="36"/>
      <c r="AX69" s="36"/>
      <c r="AY69" s="36"/>
      <c r="AZ69" s="3"/>
      <c r="BA69" s="3"/>
      <c r="BB69" s="152" t="s">
        <v>321</v>
      </c>
      <c r="BC69" s="197">
        <v>1</v>
      </c>
      <c r="BD69" s="198">
        <v>1</v>
      </c>
      <c r="BE69" s="235" t="s">
        <v>369</v>
      </c>
      <c r="BF69" s="31"/>
      <c r="BG69" s="29"/>
    </row>
    <row r="70" spans="1:59" s="32" customFormat="1" ht="81.75" customHeight="1" x14ac:dyDescent="0.25">
      <c r="A70" s="29"/>
      <c r="B70" s="30"/>
      <c r="C70" s="1">
        <v>13</v>
      </c>
      <c r="D70" s="311" t="s">
        <v>84</v>
      </c>
      <c r="E70" s="312"/>
      <c r="F70" s="3"/>
      <c r="G70" s="3"/>
      <c r="H70" s="36"/>
      <c r="I70" s="36"/>
      <c r="J70" s="36"/>
      <c r="K70" s="36"/>
      <c r="L70" s="36"/>
      <c r="M70" s="36"/>
      <c r="N70" s="36"/>
      <c r="O70" s="36"/>
      <c r="P70" s="36"/>
      <c r="Q70" s="36"/>
      <c r="R70" s="51"/>
      <c r="S70" s="51"/>
      <c r="T70" s="51"/>
      <c r="U70" s="51"/>
      <c r="V70" s="36"/>
      <c r="W70" s="36"/>
      <c r="X70" s="36"/>
      <c r="Y70" s="36"/>
      <c r="Z70" s="36"/>
      <c r="AA70" s="36"/>
      <c r="AB70" s="36"/>
      <c r="AC70" s="36"/>
      <c r="AD70" s="36"/>
      <c r="AE70" s="36"/>
      <c r="AF70" s="36"/>
      <c r="AG70" s="36"/>
      <c r="AH70" s="51"/>
      <c r="AI70" s="51"/>
      <c r="AJ70" s="51"/>
      <c r="AK70" s="51"/>
      <c r="AL70" s="36"/>
      <c r="AM70" s="36"/>
      <c r="AN70" s="36"/>
      <c r="AO70" s="36"/>
      <c r="AP70" s="51"/>
      <c r="AQ70" s="51"/>
      <c r="AR70" s="51"/>
      <c r="AS70" s="51"/>
      <c r="AT70" s="36"/>
      <c r="AU70" s="36"/>
      <c r="AV70" s="36"/>
      <c r="AW70" s="36"/>
      <c r="AX70" s="36"/>
      <c r="AY70" s="36"/>
      <c r="AZ70" s="3"/>
      <c r="BA70" s="3"/>
      <c r="BB70" s="152" t="s">
        <v>240</v>
      </c>
      <c r="BC70" s="197">
        <v>1</v>
      </c>
      <c r="BD70" s="198">
        <v>1</v>
      </c>
      <c r="BE70" s="236" t="s">
        <v>383</v>
      </c>
      <c r="BF70" s="31"/>
      <c r="BG70" s="29"/>
    </row>
    <row r="71" spans="1:59" s="32" customFormat="1" ht="295.5" customHeight="1" x14ac:dyDescent="0.25">
      <c r="A71" s="29"/>
      <c r="B71" s="30"/>
      <c r="C71" s="1">
        <v>14</v>
      </c>
      <c r="D71" s="313" t="s">
        <v>85</v>
      </c>
      <c r="E71" s="314"/>
      <c r="F71" s="3"/>
      <c r="G71" s="3"/>
      <c r="H71" s="36"/>
      <c r="I71" s="36"/>
      <c r="J71" s="36"/>
      <c r="K71" s="36"/>
      <c r="L71" s="36"/>
      <c r="M71" s="36"/>
      <c r="N71" s="36"/>
      <c r="O71" s="36"/>
      <c r="P71" s="36"/>
      <c r="Q71" s="36"/>
      <c r="R71" s="97"/>
      <c r="S71" s="97"/>
      <c r="T71" s="97"/>
      <c r="U71" s="97"/>
      <c r="V71" s="36"/>
      <c r="W71" s="36"/>
      <c r="X71" s="36"/>
      <c r="Y71" s="36"/>
      <c r="Z71" s="36"/>
      <c r="AA71" s="36"/>
      <c r="AB71" s="36"/>
      <c r="AC71" s="36"/>
      <c r="AD71" s="36"/>
      <c r="AE71" s="36"/>
      <c r="AF71" s="36"/>
      <c r="AG71" s="36"/>
      <c r="AH71" s="97"/>
      <c r="AI71" s="97"/>
      <c r="AJ71" s="97"/>
      <c r="AK71" s="97"/>
      <c r="AL71" s="36"/>
      <c r="AM71" s="36"/>
      <c r="AN71" s="36"/>
      <c r="AO71" s="36"/>
      <c r="AP71" s="97"/>
      <c r="AQ71" s="97"/>
      <c r="AR71" s="97"/>
      <c r="AS71" s="97"/>
      <c r="AT71" s="36"/>
      <c r="AU71" s="36"/>
      <c r="AV71" s="36"/>
      <c r="AW71" s="36"/>
      <c r="AX71" s="36"/>
      <c r="AY71" s="36"/>
      <c r="AZ71" s="3"/>
      <c r="BA71" s="3"/>
      <c r="BB71" s="152" t="s">
        <v>241</v>
      </c>
      <c r="BC71" s="197">
        <v>1</v>
      </c>
      <c r="BD71" s="198">
        <v>1</v>
      </c>
      <c r="BE71" s="235" t="s">
        <v>384</v>
      </c>
      <c r="BF71" s="31"/>
      <c r="BG71" s="29"/>
    </row>
    <row r="72" spans="1:59" s="32" customFormat="1" ht="64.5" customHeight="1" x14ac:dyDescent="0.25">
      <c r="A72" s="29"/>
      <c r="B72" s="30"/>
      <c r="C72" s="1">
        <v>15</v>
      </c>
      <c r="D72" s="276" t="s">
        <v>82</v>
      </c>
      <c r="E72" s="344"/>
      <c r="F72" s="3"/>
      <c r="G72" s="3"/>
      <c r="H72" s="108"/>
      <c r="I72" s="36"/>
      <c r="J72" s="36"/>
      <c r="K72" s="36"/>
      <c r="L72" s="36"/>
      <c r="M72" s="36"/>
      <c r="N72" s="36"/>
      <c r="O72" s="36"/>
      <c r="P72" s="36"/>
      <c r="Q72" s="36"/>
      <c r="R72" s="36"/>
      <c r="S72" s="36"/>
      <c r="T72" s="36"/>
      <c r="U72" s="36"/>
      <c r="V72" s="36"/>
      <c r="W72" s="36"/>
      <c r="X72" s="36"/>
      <c r="Y72" s="36"/>
      <c r="Z72" s="36"/>
      <c r="AA72" s="108"/>
      <c r="AB72" s="36"/>
      <c r="AC72" s="36"/>
      <c r="AD72" s="36"/>
      <c r="AE72" s="36"/>
      <c r="AF72" s="36"/>
      <c r="AG72" s="36"/>
      <c r="AH72" s="36"/>
      <c r="AI72" s="36"/>
      <c r="AJ72" s="36"/>
      <c r="AK72" s="36"/>
      <c r="AL72" s="36"/>
      <c r="AM72" s="3"/>
      <c r="AN72" s="3"/>
      <c r="AO72" s="3"/>
      <c r="AP72" s="3"/>
      <c r="AQ72" s="3"/>
      <c r="AR72" s="3"/>
      <c r="AS72" s="3"/>
      <c r="AT72" s="108"/>
      <c r="AU72" s="3"/>
      <c r="AV72" s="3"/>
      <c r="AW72" s="3"/>
      <c r="AX72" s="3"/>
      <c r="AY72" s="3"/>
      <c r="AZ72" s="3"/>
      <c r="BA72" s="3"/>
      <c r="BB72" s="152" t="s">
        <v>377</v>
      </c>
      <c r="BC72" s="197">
        <v>1</v>
      </c>
      <c r="BD72" s="198">
        <v>0.67</v>
      </c>
      <c r="BE72" s="244" t="s">
        <v>436</v>
      </c>
      <c r="BF72" s="31"/>
      <c r="BG72" s="29"/>
    </row>
    <row r="73" spans="1:59" s="32" customFormat="1" ht="21" customHeight="1" x14ac:dyDescent="0.25">
      <c r="A73" s="29"/>
      <c r="B73" s="30"/>
      <c r="C73" s="133"/>
      <c r="D73" s="134"/>
      <c r="E73" s="134"/>
      <c r="F73" s="134"/>
      <c r="G73" s="134"/>
      <c r="H73" s="134"/>
      <c r="I73" s="134"/>
      <c r="J73" s="134"/>
      <c r="K73" s="134"/>
      <c r="L73" s="134"/>
      <c r="M73" s="134"/>
      <c r="N73" s="134"/>
      <c r="O73" s="134"/>
      <c r="P73" s="134"/>
      <c r="Q73" s="134"/>
      <c r="R73" s="134"/>
      <c r="S73" s="134"/>
      <c r="T73" s="134"/>
      <c r="U73" s="134"/>
      <c r="V73" s="134"/>
      <c r="W73" s="134"/>
      <c r="X73" s="134"/>
      <c r="Y73" s="134"/>
      <c r="Z73" s="134"/>
      <c r="AA73" s="134"/>
      <c r="AB73" s="134"/>
      <c r="AC73" s="134"/>
      <c r="AD73" s="134"/>
      <c r="AE73" s="134"/>
      <c r="AF73" s="134"/>
      <c r="AG73" s="134"/>
      <c r="AH73" s="134"/>
      <c r="AI73" s="134"/>
      <c r="AJ73" s="134"/>
      <c r="AK73" s="134"/>
      <c r="AL73" s="134"/>
      <c r="AM73" s="134"/>
      <c r="AN73" s="134"/>
      <c r="AO73" s="134"/>
      <c r="AP73" s="134"/>
      <c r="AQ73" s="134"/>
      <c r="AR73" s="134"/>
      <c r="AS73" s="134"/>
      <c r="AT73" s="134"/>
      <c r="AU73" s="134"/>
      <c r="AV73" s="134"/>
      <c r="AW73" s="134"/>
      <c r="AX73" s="134"/>
      <c r="AY73" s="134"/>
      <c r="AZ73" s="134"/>
      <c r="BA73" s="134"/>
      <c r="BB73" s="144" t="s">
        <v>212</v>
      </c>
      <c r="BC73" s="228">
        <f>SUM(BC58:BC72)/15</f>
        <v>0.97799999999999998</v>
      </c>
      <c r="BD73" s="231">
        <f>SUM(BD58:BD72)/15</f>
        <v>0.93399999999999994</v>
      </c>
      <c r="BE73" s="171" t="s">
        <v>213</v>
      </c>
      <c r="BF73" s="135"/>
      <c r="BG73" s="29"/>
    </row>
    <row r="74" spans="1:59" ht="12" customHeight="1" x14ac:dyDescent="0.25"/>
    <row r="75" spans="1:59" s="32" customFormat="1" ht="15" customHeight="1" x14ac:dyDescent="0.25">
      <c r="A75" s="29"/>
      <c r="B75" s="30"/>
      <c r="C75" s="369" t="s">
        <v>140</v>
      </c>
      <c r="D75" s="370"/>
      <c r="E75" s="370"/>
      <c r="F75" s="370"/>
      <c r="G75" s="370"/>
      <c r="H75" s="370"/>
      <c r="I75" s="370"/>
      <c r="J75" s="370"/>
      <c r="K75" s="370"/>
      <c r="L75" s="370"/>
      <c r="M75" s="370"/>
      <c r="N75" s="370"/>
      <c r="O75" s="370"/>
      <c r="P75" s="370"/>
      <c r="Q75" s="370"/>
      <c r="R75" s="370"/>
      <c r="S75" s="370"/>
      <c r="T75" s="370"/>
      <c r="U75" s="370"/>
      <c r="V75" s="370"/>
      <c r="W75" s="370"/>
      <c r="X75" s="370"/>
      <c r="Y75" s="370"/>
      <c r="Z75" s="370"/>
      <c r="AA75" s="370"/>
      <c r="AB75" s="370"/>
      <c r="AC75" s="370"/>
      <c r="AD75" s="370"/>
      <c r="AE75" s="370"/>
      <c r="AF75" s="370"/>
      <c r="AG75" s="370"/>
      <c r="AH75" s="370"/>
      <c r="AI75" s="370"/>
      <c r="AJ75" s="370"/>
      <c r="AK75" s="370"/>
      <c r="AL75" s="370"/>
      <c r="AM75" s="370"/>
      <c r="AN75" s="370"/>
      <c r="AO75" s="370"/>
      <c r="AP75" s="370"/>
      <c r="AQ75" s="370"/>
      <c r="AR75" s="370"/>
      <c r="AS75" s="370"/>
      <c r="AT75" s="370"/>
      <c r="AU75" s="370"/>
      <c r="AV75" s="370"/>
      <c r="AW75" s="370"/>
      <c r="AX75" s="370"/>
      <c r="AY75" s="370"/>
      <c r="AZ75" s="370"/>
      <c r="BA75" s="370"/>
      <c r="BB75" s="370"/>
      <c r="BC75" s="370"/>
      <c r="BD75" s="370"/>
      <c r="BE75" s="370"/>
      <c r="BF75" s="371"/>
      <c r="BG75" s="29"/>
    </row>
    <row r="76" spans="1:59" s="32" customFormat="1" ht="129" customHeight="1" x14ac:dyDescent="0.25">
      <c r="A76" s="29"/>
      <c r="B76" s="30"/>
      <c r="C76" s="110">
        <v>1</v>
      </c>
      <c r="D76" s="291" t="s">
        <v>138</v>
      </c>
      <c r="E76" s="292"/>
      <c r="F76" s="3"/>
      <c r="G76" s="3"/>
      <c r="H76" s="3"/>
      <c r="I76" s="3"/>
      <c r="J76" s="3"/>
      <c r="K76" s="3"/>
      <c r="L76" s="3"/>
      <c r="M76" s="3"/>
      <c r="N76" s="3"/>
      <c r="O76" s="3"/>
      <c r="P76" s="3"/>
      <c r="Q76" s="36"/>
      <c r="R76" s="36"/>
      <c r="S76" s="36"/>
      <c r="T76" s="36"/>
      <c r="U76" s="36"/>
      <c r="V76" s="36"/>
      <c r="W76" s="36"/>
      <c r="X76" s="36"/>
      <c r="Y76" s="36"/>
      <c r="Z76" s="111"/>
      <c r="AA76" s="111"/>
      <c r="AB76" s="111"/>
      <c r="AC76" s="36"/>
      <c r="AD76" s="36"/>
      <c r="AE76" s="36"/>
      <c r="AF76" s="36"/>
      <c r="AG76" s="36"/>
      <c r="AH76" s="36"/>
      <c r="AI76" s="36"/>
      <c r="AJ76" s="36"/>
      <c r="AK76" s="36"/>
      <c r="AL76" s="36"/>
      <c r="AM76" s="36"/>
      <c r="AN76" s="36"/>
      <c r="AO76" s="36"/>
      <c r="AP76" s="36"/>
      <c r="AQ76" s="36"/>
      <c r="AR76" s="36"/>
      <c r="AS76" s="36"/>
      <c r="AT76" s="36"/>
      <c r="AU76" s="36"/>
      <c r="AV76" s="36"/>
      <c r="AW76" s="36"/>
      <c r="AX76" s="3"/>
      <c r="AY76" s="3"/>
      <c r="AZ76" s="3"/>
      <c r="BA76" s="3"/>
      <c r="BB76" s="152" t="s">
        <v>244</v>
      </c>
      <c r="BC76" s="197">
        <v>1</v>
      </c>
      <c r="BD76" s="198">
        <v>1</v>
      </c>
      <c r="BE76" s="172" t="s">
        <v>437</v>
      </c>
      <c r="BF76" s="31"/>
      <c r="BG76" s="29"/>
    </row>
    <row r="77" spans="1:59" s="32" customFormat="1" ht="85.5" customHeight="1" x14ac:dyDescent="0.25">
      <c r="A77" s="29"/>
      <c r="B77" s="30"/>
      <c r="C77" s="110">
        <v>2</v>
      </c>
      <c r="D77" s="360" t="s">
        <v>83</v>
      </c>
      <c r="E77" s="361"/>
      <c r="F77" s="3"/>
      <c r="G77" s="36"/>
      <c r="H77" s="36"/>
      <c r="I77" s="36"/>
      <c r="J77" s="36"/>
      <c r="K77" s="36"/>
      <c r="L77" s="36"/>
      <c r="M77" s="38"/>
      <c r="N77" s="38"/>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8"/>
      <c r="AX77" s="38"/>
      <c r="AZ77" s="3"/>
      <c r="BA77" s="3"/>
      <c r="BB77" s="152" t="s">
        <v>412</v>
      </c>
      <c r="BC77" s="197">
        <v>0.67</v>
      </c>
      <c r="BD77" s="198">
        <v>0.67</v>
      </c>
      <c r="BE77" s="172" t="s">
        <v>438</v>
      </c>
      <c r="BF77" s="31"/>
      <c r="BG77" s="29"/>
    </row>
    <row r="78" spans="1:59" s="32" customFormat="1" ht="59.25" customHeight="1" x14ac:dyDescent="0.25">
      <c r="A78" s="29"/>
      <c r="B78" s="30"/>
      <c r="C78" s="110">
        <v>3</v>
      </c>
      <c r="D78" s="358" t="s">
        <v>133</v>
      </c>
      <c r="E78" s="359"/>
      <c r="F78" s="3"/>
      <c r="G78" s="3"/>
      <c r="H78" s="3"/>
      <c r="I78" s="3"/>
      <c r="J78" s="3"/>
      <c r="K78" s="3"/>
      <c r="L78" s="3"/>
      <c r="M78" s="3"/>
      <c r="N78" s="3"/>
      <c r="O78" s="3"/>
      <c r="P78" s="36"/>
      <c r="Q78" s="36"/>
      <c r="R78" s="36"/>
      <c r="S78" s="36"/>
      <c r="T78" s="36"/>
      <c r="U78" s="36"/>
      <c r="V78" s="36"/>
      <c r="W78" s="36"/>
      <c r="X78" s="36"/>
      <c r="Y78" s="36"/>
      <c r="Z78" s="40"/>
      <c r="AA78" s="40"/>
      <c r="AB78" s="40"/>
      <c r="AC78" s="36"/>
      <c r="AD78" s="36"/>
      <c r="AE78" s="36"/>
      <c r="AF78" s="36"/>
      <c r="AG78" s="36"/>
      <c r="AH78" s="36"/>
      <c r="AI78" s="36"/>
      <c r="AJ78" s="36"/>
      <c r="AK78" s="36"/>
      <c r="AL78" s="36"/>
      <c r="AM78" s="36"/>
      <c r="AN78" s="36"/>
      <c r="AO78" s="36"/>
      <c r="AP78" s="36"/>
      <c r="AQ78" s="36"/>
      <c r="AR78" s="36"/>
      <c r="AS78" s="36"/>
      <c r="AT78" s="36"/>
      <c r="AU78" s="36"/>
      <c r="AV78" s="36"/>
      <c r="AW78" s="36"/>
      <c r="AX78" s="36"/>
      <c r="AY78" s="36"/>
      <c r="AZ78" s="3"/>
      <c r="BA78" s="3"/>
      <c r="BB78" s="152" t="s">
        <v>246</v>
      </c>
      <c r="BC78" s="197">
        <v>1</v>
      </c>
      <c r="BD78" s="198">
        <v>1</v>
      </c>
      <c r="BE78" s="172" t="s">
        <v>344</v>
      </c>
      <c r="BF78" s="31"/>
      <c r="BG78" s="29"/>
    </row>
    <row r="79" spans="1:59" s="32" customFormat="1" ht="98.25" customHeight="1" x14ac:dyDescent="0.25">
      <c r="A79" s="29"/>
      <c r="B79" s="30"/>
      <c r="C79" s="110">
        <v>4</v>
      </c>
      <c r="D79" s="276" t="s">
        <v>186</v>
      </c>
      <c r="E79" s="277"/>
      <c r="F79" s="3"/>
      <c r="G79" s="3"/>
      <c r="H79" s="3"/>
      <c r="I79" s="3"/>
      <c r="J79" s="3"/>
      <c r="K79" s="3"/>
      <c r="L79" s="3"/>
      <c r="M79" s="3"/>
      <c r="N79" s="3"/>
      <c r="O79" s="3"/>
      <c r="P79" s="36"/>
      <c r="Q79" s="36"/>
      <c r="R79" s="36"/>
      <c r="S79" s="36"/>
      <c r="T79" s="36"/>
      <c r="U79" s="36"/>
      <c r="V79" s="36"/>
      <c r="W79" s="36"/>
      <c r="X79" s="36"/>
      <c r="Y79" s="36"/>
      <c r="Z79" s="108"/>
      <c r="AA79" s="108"/>
      <c r="AB79" s="108"/>
      <c r="AC79" s="36"/>
      <c r="AD79" s="36"/>
      <c r="AE79" s="36"/>
      <c r="AF79" s="36"/>
      <c r="AG79" s="36"/>
      <c r="AH79" s="36"/>
      <c r="AI79" s="36"/>
      <c r="AJ79" s="36"/>
      <c r="AK79" s="36"/>
      <c r="AL79" s="36"/>
      <c r="AM79" s="36"/>
      <c r="AN79" s="36"/>
      <c r="AO79" s="36"/>
      <c r="AP79" s="36"/>
      <c r="AQ79" s="36"/>
      <c r="AR79" s="36"/>
      <c r="AS79" s="36"/>
      <c r="AT79" s="36"/>
      <c r="AU79" s="36"/>
      <c r="AV79" s="36"/>
      <c r="AW79" s="36"/>
      <c r="AX79" s="36"/>
      <c r="AY79" s="36"/>
      <c r="AZ79" s="3"/>
      <c r="BA79" s="3"/>
      <c r="BB79" s="152" t="s">
        <v>247</v>
      </c>
      <c r="BC79" s="197">
        <v>1</v>
      </c>
      <c r="BD79" s="198">
        <v>1</v>
      </c>
      <c r="BE79" s="172" t="s">
        <v>346</v>
      </c>
      <c r="BF79" s="31"/>
      <c r="BG79" s="29"/>
    </row>
    <row r="80" spans="1:59" s="32" customFormat="1" ht="105" customHeight="1" x14ac:dyDescent="0.25">
      <c r="A80" s="29"/>
      <c r="B80" s="30"/>
      <c r="C80" s="110">
        <v>5</v>
      </c>
      <c r="D80" s="291" t="s">
        <v>184</v>
      </c>
      <c r="E80" s="292"/>
      <c r="F80" s="3"/>
      <c r="G80" s="3"/>
      <c r="H80" s="3"/>
      <c r="I80" s="3"/>
      <c r="J80" s="3"/>
      <c r="K80" s="3"/>
      <c r="L80" s="3"/>
      <c r="M80" s="3"/>
      <c r="N80" s="3"/>
      <c r="O80" s="3"/>
      <c r="P80" s="36"/>
      <c r="Q80" s="36"/>
      <c r="R80" s="39"/>
      <c r="S80" s="39"/>
      <c r="T80" s="39"/>
      <c r="U80" s="39"/>
      <c r="V80" s="36"/>
      <c r="W80" s="36"/>
      <c r="X80" s="36"/>
      <c r="Y80" s="36"/>
      <c r="Z80" s="36"/>
      <c r="AA80" s="36"/>
      <c r="AB80" s="36"/>
      <c r="AC80" s="36"/>
      <c r="AD80" s="36"/>
      <c r="AE80" s="36"/>
      <c r="AF80" s="36"/>
      <c r="AG80" s="36"/>
      <c r="AH80" s="39"/>
      <c r="AI80" s="39"/>
      <c r="AJ80" s="39"/>
      <c r="AK80" s="39"/>
      <c r="AL80" s="36"/>
      <c r="AM80" s="36"/>
      <c r="AN80" s="36"/>
      <c r="AO80" s="39"/>
      <c r="AP80" s="39"/>
      <c r="AQ80" s="39"/>
      <c r="AR80" s="39"/>
      <c r="AS80" s="36"/>
      <c r="AT80" s="36"/>
      <c r="AU80" s="36"/>
      <c r="AV80" s="36"/>
      <c r="AW80" s="36"/>
      <c r="AX80" s="36"/>
      <c r="AY80" s="36"/>
      <c r="AZ80" s="3"/>
      <c r="BA80" s="3"/>
      <c r="BB80" s="152" t="s">
        <v>248</v>
      </c>
      <c r="BC80" s="197">
        <v>1</v>
      </c>
      <c r="BD80" s="198">
        <v>1</v>
      </c>
      <c r="BE80" s="172" t="s">
        <v>407</v>
      </c>
      <c r="BF80" s="31"/>
      <c r="BG80" s="29"/>
    </row>
    <row r="81" spans="1:59" s="32" customFormat="1" ht="108" customHeight="1" x14ac:dyDescent="0.25">
      <c r="A81" s="29"/>
      <c r="B81" s="30"/>
      <c r="C81" s="110">
        <v>6</v>
      </c>
      <c r="D81" s="293" t="s">
        <v>185</v>
      </c>
      <c r="E81" s="294"/>
      <c r="F81" s="3"/>
      <c r="G81" s="3"/>
      <c r="H81" s="3"/>
      <c r="I81" s="3"/>
      <c r="J81" s="3"/>
      <c r="K81" s="3"/>
      <c r="L81" s="3"/>
      <c r="M81" s="3"/>
      <c r="N81" s="3"/>
      <c r="O81" s="3"/>
      <c r="P81" s="36"/>
      <c r="Q81" s="36"/>
      <c r="R81" s="38"/>
      <c r="S81" s="38"/>
      <c r="T81" s="38"/>
      <c r="U81" s="38"/>
      <c r="V81" s="36"/>
      <c r="W81" s="36"/>
      <c r="X81" s="36"/>
      <c r="Y81" s="36"/>
      <c r="Z81" s="36"/>
      <c r="AA81" s="36"/>
      <c r="AB81" s="36"/>
      <c r="AC81" s="36"/>
      <c r="AD81" s="36"/>
      <c r="AE81" s="36"/>
      <c r="AF81" s="36"/>
      <c r="AG81" s="36"/>
      <c r="AH81" s="38"/>
      <c r="AI81" s="38"/>
      <c r="AJ81" s="38"/>
      <c r="AK81" s="38"/>
      <c r="AL81" s="36"/>
      <c r="AM81" s="36"/>
      <c r="AN81" s="36"/>
      <c r="AO81" s="38"/>
      <c r="AP81" s="38"/>
      <c r="AQ81" s="38"/>
      <c r="AR81" s="38"/>
      <c r="AS81" s="36"/>
      <c r="AT81" s="36"/>
      <c r="AU81" s="36"/>
      <c r="AV81" s="36"/>
      <c r="AW81" s="36"/>
      <c r="AX81" s="36"/>
      <c r="AY81" s="36"/>
      <c r="AZ81" s="3"/>
      <c r="BA81" s="3"/>
      <c r="BB81" s="152" t="s">
        <v>243</v>
      </c>
      <c r="BC81" s="197">
        <v>1</v>
      </c>
      <c r="BD81" s="198">
        <v>1</v>
      </c>
      <c r="BE81" s="172" t="s">
        <v>423</v>
      </c>
      <c r="BF81" s="31"/>
      <c r="BG81" s="29"/>
    </row>
    <row r="82" spans="1:59" s="32" customFormat="1" ht="102" customHeight="1" x14ac:dyDescent="0.25">
      <c r="A82" s="29"/>
      <c r="B82" s="30"/>
      <c r="C82" s="110">
        <v>7</v>
      </c>
      <c r="D82" s="372" t="s">
        <v>134</v>
      </c>
      <c r="E82" s="373"/>
      <c r="F82" s="3"/>
      <c r="G82" s="3"/>
      <c r="H82" s="3"/>
      <c r="I82" s="3"/>
      <c r="J82" s="3"/>
      <c r="K82" s="3"/>
      <c r="L82" s="3"/>
      <c r="M82" s="3"/>
      <c r="N82" s="3"/>
      <c r="O82" s="3"/>
      <c r="P82" s="36"/>
      <c r="Q82" s="36"/>
      <c r="R82" s="51"/>
      <c r="S82" s="51"/>
      <c r="T82" s="51"/>
      <c r="U82" s="51"/>
      <c r="V82" s="36"/>
      <c r="W82" s="36"/>
      <c r="X82" s="36"/>
      <c r="Y82" s="36"/>
      <c r="Z82" s="36"/>
      <c r="AA82" s="36"/>
      <c r="AB82" s="36"/>
      <c r="AC82" s="36"/>
      <c r="AD82" s="36"/>
      <c r="AE82" s="36"/>
      <c r="AF82" s="36"/>
      <c r="AG82" s="36"/>
      <c r="AH82" s="51"/>
      <c r="AI82" s="51"/>
      <c r="AJ82" s="51"/>
      <c r="AK82" s="51"/>
      <c r="AL82" s="36"/>
      <c r="AM82" s="36"/>
      <c r="AN82" s="36"/>
      <c r="AO82" s="51"/>
      <c r="AP82" s="51"/>
      <c r="AQ82" s="51"/>
      <c r="AR82" s="51"/>
      <c r="AS82" s="36"/>
      <c r="AT82" s="36"/>
      <c r="AU82" s="36"/>
      <c r="AV82" s="36"/>
      <c r="AW82" s="36"/>
      <c r="AX82" s="36"/>
      <c r="AY82" s="36"/>
      <c r="AZ82" s="3"/>
      <c r="BA82" s="3"/>
      <c r="BB82" s="152" t="s">
        <v>420</v>
      </c>
      <c r="BC82" s="197">
        <v>1</v>
      </c>
      <c r="BD82" s="198">
        <v>1</v>
      </c>
      <c r="BE82" s="172" t="s">
        <v>422</v>
      </c>
      <c r="BF82" s="31"/>
      <c r="BG82" s="29"/>
    </row>
    <row r="83" spans="1:59" s="32" customFormat="1" ht="111" customHeight="1" x14ac:dyDescent="0.25">
      <c r="A83" s="29"/>
      <c r="B83" s="30"/>
      <c r="C83" s="110">
        <v>8</v>
      </c>
      <c r="D83" s="351" t="s">
        <v>135</v>
      </c>
      <c r="E83" s="314"/>
      <c r="F83" s="3"/>
      <c r="G83" s="3"/>
      <c r="H83" s="3"/>
      <c r="I83" s="3"/>
      <c r="J83" s="3"/>
      <c r="K83" s="3"/>
      <c r="L83" s="3"/>
      <c r="M83" s="3"/>
      <c r="N83" s="3"/>
      <c r="O83" s="3"/>
      <c r="P83" s="36"/>
      <c r="Q83" s="36"/>
      <c r="R83" s="97"/>
      <c r="S83" s="97"/>
      <c r="T83" s="97"/>
      <c r="U83" s="97"/>
      <c r="V83" s="36"/>
      <c r="W83" s="36"/>
      <c r="X83" s="36"/>
      <c r="Y83" s="36"/>
      <c r="Z83" s="36"/>
      <c r="AA83" s="36"/>
      <c r="AB83" s="36"/>
      <c r="AC83" s="36"/>
      <c r="AD83" s="36"/>
      <c r="AE83" s="36"/>
      <c r="AF83" s="36"/>
      <c r="AG83" s="36"/>
      <c r="AH83" s="97"/>
      <c r="AI83" s="97"/>
      <c r="AJ83" s="97"/>
      <c r="AK83" s="97"/>
      <c r="AL83" s="36"/>
      <c r="AM83" s="36"/>
      <c r="AN83" s="36"/>
      <c r="AO83" s="97"/>
      <c r="AP83" s="97"/>
      <c r="AQ83" s="97"/>
      <c r="AR83" s="97"/>
      <c r="AS83" s="36"/>
      <c r="AT83" s="36"/>
      <c r="AU83" s="36"/>
      <c r="AV83" s="36"/>
      <c r="AW83" s="36"/>
      <c r="AX83" s="36"/>
      <c r="AY83" s="36"/>
      <c r="AZ83" s="3"/>
      <c r="BA83" s="3"/>
      <c r="BB83" s="152" t="s">
        <v>248</v>
      </c>
      <c r="BC83" s="197">
        <v>1</v>
      </c>
      <c r="BD83" s="198">
        <v>1</v>
      </c>
      <c r="BE83" s="172" t="s">
        <v>408</v>
      </c>
      <c r="BF83" s="31"/>
      <c r="BG83" s="29"/>
    </row>
    <row r="84" spans="1:59" s="32" customFormat="1" ht="109.5" customHeight="1" x14ac:dyDescent="0.25">
      <c r="A84" s="29"/>
      <c r="B84" s="30"/>
      <c r="C84" s="110">
        <v>9</v>
      </c>
      <c r="D84" s="358" t="s">
        <v>136</v>
      </c>
      <c r="E84" s="359"/>
      <c r="F84" s="3"/>
      <c r="G84" s="3"/>
      <c r="H84" s="3"/>
      <c r="I84" s="3"/>
      <c r="J84" s="3"/>
      <c r="K84" s="3"/>
      <c r="L84" s="3"/>
      <c r="M84" s="3"/>
      <c r="N84" s="3"/>
      <c r="O84" s="3"/>
      <c r="P84" s="36"/>
      <c r="Q84" s="36"/>
      <c r="R84" s="40"/>
      <c r="S84" s="40"/>
      <c r="T84" s="40"/>
      <c r="U84" s="40"/>
      <c r="V84" s="36"/>
      <c r="W84" s="36"/>
      <c r="X84" s="36"/>
      <c r="Y84" s="36"/>
      <c r="Z84" s="36"/>
      <c r="AA84" s="36"/>
      <c r="AB84" s="36"/>
      <c r="AC84" s="36"/>
      <c r="AD84" s="36"/>
      <c r="AE84" s="36"/>
      <c r="AF84" s="36"/>
      <c r="AG84" s="36"/>
      <c r="AH84" s="40"/>
      <c r="AI84" s="40"/>
      <c r="AJ84" s="40"/>
      <c r="AK84" s="40"/>
      <c r="AL84" s="36"/>
      <c r="AM84" s="36"/>
      <c r="AN84" s="36"/>
      <c r="AO84" s="40"/>
      <c r="AP84" s="40"/>
      <c r="AQ84" s="40"/>
      <c r="AR84" s="40"/>
      <c r="AS84" s="36"/>
      <c r="AT84" s="36"/>
      <c r="AU84" s="36"/>
      <c r="AV84" s="36"/>
      <c r="AW84" s="36"/>
      <c r="AX84" s="36"/>
      <c r="AY84" s="36"/>
      <c r="AZ84" s="3"/>
      <c r="BA84" s="3"/>
      <c r="BB84" s="152" t="s">
        <v>247</v>
      </c>
      <c r="BC84" s="197">
        <v>1</v>
      </c>
      <c r="BD84" s="198">
        <v>1</v>
      </c>
      <c r="BE84" s="172" t="s">
        <v>421</v>
      </c>
      <c r="BF84" s="31"/>
      <c r="BG84" s="29"/>
    </row>
    <row r="85" spans="1:59" s="32" customFormat="1" ht="110.25" customHeight="1" x14ac:dyDescent="0.25">
      <c r="A85" s="29"/>
      <c r="B85" s="30"/>
      <c r="C85" s="110">
        <v>10</v>
      </c>
      <c r="D85" s="276" t="s">
        <v>142</v>
      </c>
      <c r="E85" s="277"/>
      <c r="F85" s="3"/>
      <c r="G85" s="3"/>
      <c r="H85" s="3"/>
      <c r="I85" s="3"/>
      <c r="J85" s="3"/>
      <c r="K85" s="3"/>
      <c r="L85" s="3"/>
      <c r="M85" s="3"/>
      <c r="N85" s="3"/>
      <c r="O85" s="3"/>
      <c r="P85" s="36"/>
      <c r="Q85" s="36"/>
      <c r="R85" s="108"/>
      <c r="S85" s="108"/>
      <c r="T85" s="108"/>
      <c r="U85" s="108"/>
      <c r="V85" s="36"/>
      <c r="W85" s="36"/>
      <c r="X85" s="36"/>
      <c r="Y85" s="36"/>
      <c r="Z85" s="36"/>
      <c r="AA85" s="36"/>
      <c r="AB85" s="36"/>
      <c r="AC85" s="36"/>
      <c r="AD85" s="36"/>
      <c r="AE85" s="36"/>
      <c r="AF85" s="36"/>
      <c r="AG85" s="36"/>
      <c r="AH85" s="108"/>
      <c r="AI85" s="108"/>
      <c r="AJ85" s="108"/>
      <c r="AK85" s="108"/>
      <c r="AL85" s="36"/>
      <c r="AM85" s="36"/>
      <c r="AN85" s="36"/>
      <c r="AO85" s="108"/>
      <c r="AP85" s="108"/>
      <c r="AQ85" s="108"/>
      <c r="AR85" s="108"/>
      <c r="AS85" s="36"/>
      <c r="AT85" s="36"/>
      <c r="AU85" s="36"/>
      <c r="AV85" s="36"/>
      <c r="AW85" s="36"/>
      <c r="AX85" s="36"/>
      <c r="AY85" s="36"/>
      <c r="AZ85" s="3"/>
      <c r="BA85" s="3"/>
      <c r="BB85" s="152" t="s">
        <v>248</v>
      </c>
      <c r="BC85" s="197">
        <v>1</v>
      </c>
      <c r="BD85" s="198">
        <v>1</v>
      </c>
      <c r="BE85" s="172" t="s">
        <v>409</v>
      </c>
      <c r="BF85" s="31"/>
      <c r="BG85" s="29"/>
    </row>
    <row r="86" spans="1:59" s="32" customFormat="1" ht="159.75" customHeight="1" x14ac:dyDescent="0.25">
      <c r="A86" s="29"/>
      <c r="B86" s="30"/>
      <c r="C86" s="110">
        <v>11</v>
      </c>
      <c r="D86" s="291" t="s">
        <v>137</v>
      </c>
      <c r="E86" s="292"/>
      <c r="F86" s="3"/>
      <c r="G86" s="3"/>
      <c r="H86" s="3"/>
      <c r="I86" s="3"/>
      <c r="J86" s="3"/>
      <c r="K86" s="3"/>
      <c r="L86" s="3"/>
      <c r="M86" s="3"/>
      <c r="N86" s="3"/>
      <c r="O86" s="3"/>
      <c r="P86" s="36"/>
      <c r="Q86" s="36"/>
      <c r="R86" s="39"/>
      <c r="S86" s="39"/>
      <c r="T86" s="39"/>
      <c r="U86" s="39"/>
      <c r="V86" s="36"/>
      <c r="W86" s="36"/>
      <c r="X86" s="36"/>
      <c r="Y86" s="36"/>
      <c r="Z86" s="36"/>
      <c r="AA86" s="36"/>
      <c r="AB86" s="36"/>
      <c r="AC86" s="36"/>
      <c r="AD86" s="36"/>
      <c r="AE86" s="36"/>
      <c r="AF86" s="36"/>
      <c r="AG86" s="36"/>
      <c r="AH86" s="39"/>
      <c r="AI86" s="39"/>
      <c r="AJ86" s="39"/>
      <c r="AK86" s="39"/>
      <c r="AL86" s="36"/>
      <c r="AM86" s="36"/>
      <c r="AN86" s="36"/>
      <c r="AO86" s="39"/>
      <c r="AP86" s="39"/>
      <c r="AQ86" s="39"/>
      <c r="AR86" s="39"/>
      <c r="AS86" s="36"/>
      <c r="AT86" s="36"/>
      <c r="AU86" s="36"/>
      <c r="AV86" s="36"/>
      <c r="AW86" s="36"/>
      <c r="AX86" s="36"/>
      <c r="AY86" s="36"/>
      <c r="AZ86" s="3"/>
      <c r="BA86" s="3"/>
      <c r="BB86" s="152" t="s">
        <v>249</v>
      </c>
      <c r="BC86" s="197">
        <v>1</v>
      </c>
      <c r="BD86" s="198">
        <v>1</v>
      </c>
      <c r="BE86" s="172" t="s">
        <v>358</v>
      </c>
      <c r="BF86" s="31"/>
      <c r="BG86" s="29"/>
    </row>
    <row r="87" spans="1:59" s="32" customFormat="1" ht="108" customHeight="1" x14ac:dyDescent="0.25">
      <c r="A87" s="29"/>
      <c r="B87" s="30"/>
      <c r="C87" s="110">
        <v>12</v>
      </c>
      <c r="D87" s="293" t="s">
        <v>143</v>
      </c>
      <c r="E87" s="357"/>
      <c r="F87" s="3"/>
      <c r="G87" s="3"/>
      <c r="H87" s="3"/>
      <c r="I87" s="3"/>
      <c r="J87" s="3"/>
      <c r="K87" s="3"/>
      <c r="L87" s="3"/>
      <c r="M87" s="3"/>
      <c r="N87" s="3"/>
      <c r="O87" s="3"/>
      <c r="P87" s="36"/>
      <c r="Q87" s="36"/>
      <c r="R87" s="36"/>
      <c r="S87" s="36"/>
      <c r="T87" s="36"/>
      <c r="U87" s="36"/>
      <c r="V87" s="36"/>
      <c r="W87" s="36"/>
      <c r="X87" s="36"/>
      <c r="Y87" s="36"/>
      <c r="Z87" s="36"/>
      <c r="AA87" s="36"/>
      <c r="AB87" s="36"/>
      <c r="AC87" s="36"/>
      <c r="AD87" s="36"/>
      <c r="AE87" s="36"/>
      <c r="AF87" s="36"/>
      <c r="AG87" s="36"/>
      <c r="AH87" s="36"/>
      <c r="AI87" s="36"/>
      <c r="AJ87" s="36"/>
      <c r="AK87" s="36"/>
      <c r="AL87" s="36"/>
      <c r="AM87" s="36"/>
      <c r="AN87" s="36"/>
      <c r="AO87" s="36"/>
      <c r="AP87" s="36"/>
      <c r="AQ87" s="36"/>
      <c r="AR87" s="36"/>
      <c r="AS87" s="36"/>
      <c r="AT87" s="36"/>
      <c r="AU87" s="36"/>
      <c r="AV87" s="36"/>
      <c r="AW87" s="36"/>
      <c r="AX87" s="36"/>
      <c r="AY87" s="36"/>
      <c r="AZ87" s="3"/>
      <c r="BA87" s="3"/>
      <c r="BB87" s="152" t="s">
        <v>250</v>
      </c>
      <c r="BC87" s="197">
        <v>1</v>
      </c>
      <c r="BD87" s="198">
        <v>1</v>
      </c>
      <c r="BE87" s="172" t="s">
        <v>419</v>
      </c>
      <c r="BF87" s="31"/>
      <c r="BG87" s="29"/>
    </row>
    <row r="88" spans="1:59" s="32" customFormat="1" ht="19.5" customHeight="1" x14ac:dyDescent="0.25">
      <c r="A88" s="29"/>
      <c r="B88" s="30"/>
      <c r="C88" s="18"/>
      <c r="D88" s="19"/>
      <c r="E88" s="19"/>
      <c r="F88" s="19"/>
      <c r="G88" s="19"/>
      <c r="H88" s="19"/>
      <c r="I88" s="19"/>
      <c r="J88" s="19"/>
      <c r="K88" s="19"/>
      <c r="L88" s="19"/>
      <c r="M88" s="19"/>
      <c r="N88" s="19"/>
      <c r="O88" s="19"/>
      <c r="P88" s="19"/>
      <c r="Q88" s="19"/>
      <c r="R88" s="19"/>
      <c r="S88" s="19"/>
      <c r="T88" s="19"/>
      <c r="U88" s="19"/>
      <c r="V88" s="19"/>
      <c r="W88" s="19"/>
      <c r="X88" s="19"/>
      <c r="Y88" s="19"/>
      <c r="Z88" s="19"/>
      <c r="AA88" s="19"/>
      <c r="AB88" s="19"/>
      <c r="AC88" s="19"/>
      <c r="AD88" s="19"/>
      <c r="AE88" s="19"/>
      <c r="AF88" s="19"/>
      <c r="AG88" s="19"/>
      <c r="AH88" s="19"/>
      <c r="AI88" s="19"/>
      <c r="AJ88" s="19"/>
      <c r="AK88" s="19"/>
      <c r="AL88" s="334"/>
      <c r="AM88" s="334"/>
      <c r="AN88" s="334"/>
      <c r="AO88" s="334"/>
      <c r="AP88" s="334"/>
      <c r="AQ88" s="334"/>
      <c r="AR88" s="334"/>
      <c r="AS88" s="334"/>
      <c r="AT88" s="334"/>
      <c r="AU88" s="334"/>
      <c r="AV88" s="334"/>
      <c r="AW88" s="334"/>
      <c r="AX88" s="334"/>
      <c r="AY88" s="334"/>
      <c r="AZ88" s="334"/>
      <c r="BA88" s="334"/>
      <c r="BB88" s="143" t="s">
        <v>212</v>
      </c>
      <c r="BC88" s="199">
        <f>SUM(BC76:BC87)/12</f>
        <v>0.97250000000000003</v>
      </c>
      <c r="BD88" s="200">
        <f>SUM(BD76:BD87)/12</f>
        <v>0.97250000000000003</v>
      </c>
      <c r="BE88" s="169" t="s">
        <v>213</v>
      </c>
      <c r="BF88" s="31"/>
      <c r="BG88" s="29"/>
    </row>
    <row r="89" spans="1:59" s="32" customFormat="1" ht="12" customHeight="1" x14ac:dyDescent="0.25">
      <c r="A89" s="29"/>
      <c r="B89" s="30"/>
      <c r="C89" s="141"/>
      <c r="D89" s="122"/>
      <c r="E89" s="122"/>
      <c r="F89" s="122"/>
      <c r="G89" s="122"/>
      <c r="H89" s="122"/>
      <c r="I89" s="122"/>
      <c r="J89" s="122"/>
      <c r="K89" s="122"/>
      <c r="L89" s="122"/>
      <c r="M89" s="122"/>
      <c r="N89" s="122"/>
      <c r="O89" s="122"/>
      <c r="P89" s="122"/>
      <c r="Q89" s="122"/>
      <c r="R89" s="122"/>
      <c r="S89" s="122"/>
      <c r="T89" s="122"/>
      <c r="U89" s="122"/>
      <c r="V89" s="122"/>
      <c r="W89" s="122"/>
      <c r="X89" s="122"/>
      <c r="Y89" s="122"/>
      <c r="Z89" s="122"/>
      <c r="AA89" s="122"/>
      <c r="AB89" s="122"/>
      <c r="AC89" s="122"/>
      <c r="AD89" s="122"/>
      <c r="AE89" s="122"/>
      <c r="AF89" s="122"/>
      <c r="AG89" s="122"/>
      <c r="AH89" s="122"/>
      <c r="AI89" s="122"/>
      <c r="AJ89" s="122"/>
      <c r="AK89" s="122"/>
      <c r="AL89" s="142"/>
      <c r="AM89" s="142"/>
      <c r="AN89" s="142"/>
      <c r="AO89" s="142"/>
      <c r="AP89" s="142"/>
      <c r="AQ89" s="142"/>
      <c r="AR89" s="142"/>
      <c r="AS89" s="142"/>
      <c r="AT89" s="142"/>
      <c r="AU89" s="142"/>
      <c r="AV89" s="142"/>
      <c r="AW89" s="142"/>
      <c r="AX89" s="142"/>
      <c r="AY89" s="142"/>
      <c r="AZ89" s="142"/>
      <c r="BA89" s="142"/>
      <c r="BB89" s="139"/>
      <c r="BC89" s="139"/>
      <c r="BD89" s="139"/>
      <c r="BE89" s="169"/>
      <c r="BF89" s="31"/>
      <c r="BG89" s="29"/>
    </row>
    <row r="90" spans="1:59" s="32" customFormat="1" x14ac:dyDescent="0.25">
      <c r="A90" s="29"/>
      <c r="B90" s="30"/>
      <c r="C90" s="427" t="s">
        <v>86</v>
      </c>
      <c r="D90" s="428"/>
      <c r="E90" s="428"/>
      <c r="F90" s="428"/>
      <c r="G90" s="428"/>
      <c r="H90" s="428"/>
      <c r="I90" s="428"/>
      <c r="J90" s="428"/>
      <c r="K90" s="428"/>
      <c r="L90" s="428"/>
      <c r="M90" s="428"/>
      <c r="N90" s="428"/>
      <c r="O90" s="428"/>
      <c r="P90" s="428"/>
      <c r="Q90" s="428"/>
      <c r="R90" s="428"/>
      <c r="S90" s="428"/>
      <c r="T90" s="428"/>
      <c r="U90" s="428"/>
      <c r="V90" s="428"/>
      <c r="W90" s="428"/>
      <c r="X90" s="428"/>
      <c r="Y90" s="428"/>
      <c r="Z90" s="428"/>
      <c r="AA90" s="428"/>
      <c r="AB90" s="428"/>
      <c r="AC90" s="428"/>
      <c r="AD90" s="428"/>
      <c r="AE90" s="428"/>
      <c r="AF90" s="428"/>
      <c r="AG90" s="428"/>
      <c r="AH90" s="428"/>
      <c r="AI90" s="428"/>
      <c r="AJ90" s="428"/>
      <c r="AK90" s="428"/>
      <c r="AL90" s="428"/>
      <c r="AM90" s="428"/>
      <c r="AN90" s="428"/>
      <c r="AO90" s="428"/>
      <c r="AP90" s="428"/>
      <c r="AQ90" s="428"/>
      <c r="AR90" s="428"/>
      <c r="AS90" s="428"/>
      <c r="AT90" s="428"/>
      <c r="AU90" s="428"/>
      <c r="AV90" s="428"/>
      <c r="AW90" s="428"/>
      <c r="AX90" s="428"/>
      <c r="AY90" s="428"/>
      <c r="AZ90" s="428"/>
      <c r="BA90" s="428"/>
      <c r="BB90" s="428"/>
      <c r="BC90" s="428"/>
      <c r="BD90" s="428"/>
      <c r="BE90" s="428"/>
      <c r="BF90" s="31"/>
      <c r="BG90" s="29"/>
    </row>
    <row r="91" spans="1:59" s="32" customFormat="1" ht="86.25" customHeight="1" x14ac:dyDescent="0.25">
      <c r="A91" s="29"/>
      <c r="B91" s="30"/>
      <c r="C91" s="145">
        <v>1</v>
      </c>
      <c r="D91" s="435" t="s">
        <v>144</v>
      </c>
      <c r="E91" s="436"/>
      <c r="F91" s="50"/>
      <c r="G91" s="50"/>
      <c r="H91" s="146"/>
      <c r="I91" s="146"/>
      <c r="J91" s="50"/>
      <c r="K91" s="50"/>
      <c r="L91" s="50"/>
      <c r="M91" s="50"/>
      <c r="N91" s="50"/>
      <c r="O91" s="50"/>
      <c r="P91" s="50"/>
      <c r="Q91" s="50"/>
      <c r="R91" s="50"/>
      <c r="S91" s="50"/>
      <c r="T91" s="50"/>
      <c r="U91" s="50"/>
      <c r="V91" s="50"/>
      <c r="W91" s="50"/>
      <c r="X91" s="50"/>
      <c r="Y91" s="50"/>
      <c r="Z91" s="50"/>
      <c r="AA91" s="50"/>
      <c r="AB91" s="50"/>
      <c r="AC91" s="50"/>
      <c r="AD91" s="50"/>
      <c r="AE91" s="50"/>
      <c r="AF91" s="50"/>
      <c r="AG91" s="50"/>
      <c r="AH91" s="50"/>
      <c r="AI91" s="50"/>
      <c r="AJ91" s="50"/>
      <c r="AK91" s="50"/>
      <c r="AL91" s="50"/>
      <c r="AM91" s="50"/>
      <c r="AN91" s="50"/>
      <c r="AO91" s="50"/>
      <c r="AP91" s="50"/>
      <c r="AQ91" s="50"/>
      <c r="AR91" s="50"/>
      <c r="AS91" s="147"/>
      <c r="AT91" s="50"/>
      <c r="AU91" s="50"/>
      <c r="AV91" s="50"/>
      <c r="AW91" s="50"/>
      <c r="AX91" s="50"/>
      <c r="AY91" s="50"/>
      <c r="AZ91" s="50"/>
      <c r="BA91" s="50"/>
      <c r="BB91" s="162" t="s">
        <v>87</v>
      </c>
      <c r="BC91" s="220">
        <v>1</v>
      </c>
      <c r="BD91" s="221">
        <v>1</v>
      </c>
      <c r="BE91" s="166" t="s">
        <v>278</v>
      </c>
      <c r="BF91" s="31"/>
      <c r="BG91" s="29"/>
    </row>
    <row r="92" spans="1:59" s="32" customFormat="1" ht="55.5" customHeight="1" x14ac:dyDescent="0.25">
      <c r="A92" s="29"/>
      <c r="B92" s="30"/>
      <c r="C92" s="1">
        <v>2</v>
      </c>
      <c r="D92" s="332" t="s">
        <v>89</v>
      </c>
      <c r="E92" s="333"/>
      <c r="F92" s="3"/>
      <c r="G92" s="3"/>
      <c r="H92" s="42"/>
      <c r="I92" s="3"/>
      <c r="J92" s="3"/>
      <c r="K92" s="3"/>
      <c r="L92" s="42"/>
      <c r="M92" s="3"/>
      <c r="N92" s="3"/>
      <c r="O92" s="3"/>
      <c r="P92" s="42"/>
      <c r="Q92" s="3"/>
      <c r="R92" s="3"/>
      <c r="S92" s="3"/>
      <c r="T92" s="42"/>
      <c r="U92" s="3"/>
      <c r="V92" s="3"/>
      <c r="W92" s="3"/>
      <c r="X92" s="42"/>
      <c r="Y92" s="3"/>
      <c r="Z92" s="50"/>
      <c r="AA92" s="50"/>
      <c r="AB92" s="81"/>
      <c r="AC92" s="50"/>
      <c r="AD92" s="50"/>
      <c r="AE92" s="50"/>
      <c r="AF92" s="81"/>
      <c r="AG92" s="50"/>
      <c r="AH92" s="50"/>
      <c r="AI92" s="50"/>
      <c r="AJ92" s="81"/>
      <c r="AK92" s="50"/>
      <c r="AL92" s="50"/>
      <c r="AM92" s="50"/>
      <c r="AN92" s="81"/>
      <c r="AO92" s="50"/>
      <c r="AP92" s="50"/>
      <c r="AQ92" s="50"/>
      <c r="AR92" s="81"/>
      <c r="AS92" s="3"/>
      <c r="AT92" s="3"/>
      <c r="AU92" s="3"/>
      <c r="AV92" s="42"/>
      <c r="AW92" s="3"/>
      <c r="AX92" s="3"/>
      <c r="AY92" s="3"/>
      <c r="AZ92" s="42"/>
      <c r="BA92" s="3"/>
      <c r="BB92" s="163" t="s">
        <v>87</v>
      </c>
      <c r="BC92" s="180">
        <v>0.67</v>
      </c>
      <c r="BD92" s="179">
        <v>0.67</v>
      </c>
      <c r="BE92" s="212" t="s">
        <v>279</v>
      </c>
      <c r="BF92" s="31"/>
      <c r="BG92" s="29"/>
    </row>
    <row r="93" spans="1:59" s="32" customFormat="1" ht="39" customHeight="1" x14ac:dyDescent="0.25">
      <c r="A93" s="29"/>
      <c r="B93" s="30"/>
      <c r="C93" s="1">
        <v>3</v>
      </c>
      <c r="D93" s="380" t="s">
        <v>91</v>
      </c>
      <c r="E93" s="381"/>
      <c r="F93" s="3"/>
      <c r="G93" s="36"/>
      <c r="H93" s="246"/>
      <c r="I93" s="36"/>
      <c r="J93" s="36"/>
      <c r="K93" s="36"/>
      <c r="L93" s="36"/>
      <c r="M93" s="36"/>
      <c r="N93" s="36"/>
      <c r="O93" s="36"/>
      <c r="P93" s="36"/>
      <c r="Q93" s="36"/>
      <c r="R93" s="36"/>
      <c r="S93" s="36"/>
      <c r="T93" s="36"/>
      <c r="U93" s="36"/>
      <c r="V93" s="36"/>
      <c r="W93" s="36"/>
      <c r="X93" s="246"/>
      <c r="Y93" s="36"/>
      <c r="Z93" s="36"/>
      <c r="AA93" s="36"/>
      <c r="AB93" s="36"/>
      <c r="AC93" s="36"/>
      <c r="AD93" s="36"/>
      <c r="AE93" s="36"/>
      <c r="AF93" s="36"/>
      <c r="AG93" s="36"/>
      <c r="AH93" s="36"/>
      <c r="AI93" s="36"/>
      <c r="AJ93" s="36"/>
      <c r="AK93" s="36"/>
      <c r="AL93" s="36"/>
      <c r="AM93" s="36"/>
      <c r="AN93" s="246"/>
      <c r="AO93" s="36"/>
      <c r="AP93" s="36"/>
      <c r="AQ93" s="36"/>
      <c r="AR93" s="36"/>
      <c r="AS93" s="36"/>
      <c r="AT93" s="36"/>
      <c r="AU93" s="36"/>
      <c r="AV93" s="36"/>
      <c r="AW93" s="36"/>
      <c r="AX93" s="36"/>
      <c r="AY93" s="36"/>
      <c r="AZ93" s="36"/>
      <c r="BA93" s="36"/>
      <c r="BB93" s="163" t="s">
        <v>87</v>
      </c>
      <c r="BC93" s="180">
        <v>0.67</v>
      </c>
      <c r="BD93" s="179">
        <v>0.67</v>
      </c>
      <c r="BE93" s="212" t="s">
        <v>279</v>
      </c>
      <c r="BF93" s="31"/>
      <c r="BG93" s="29"/>
    </row>
    <row r="94" spans="1:59" s="32" customFormat="1" ht="39" customHeight="1" x14ac:dyDescent="0.25">
      <c r="A94" s="29"/>
      <c r="B94" s="30"/>
      <c r="C94" s="1">
        <v>4</v>
      </c>
      <c r="D94" s="382" t="s">
        <v>92</v>
      </c>
      <c r="E94" s="383"/>
      <c r="F94" s="247"/>
      <c r="G94" s="247"/>
      <c r="H94" s="247"/>
      <c r="I94" s="247"/>
      <c r="J94" s="247"/>
      <c r="K94" s="247"/>
      <c r="L94" s="247"/>
      <c r="M94" s="247"/>
      <c r="N94" s="247"/>
      <c r="O94" s="247"/>
      <c r="P94" s="247"/>
      <c r="Q94" s="247"/>
      <c r="R94" s="247"/>
      <c r="S94" s="247"/>
      <c r="T94" s="247"/>
      <c r="U94" s="247"/>
      <c r="V94" s="247"/>
      <c r="W94" s="247"/>
      <c r="X94" s="247"/>
      <c r="Y94" s="247"/>
      <c r="Z94" s="247"/>
      <c r="AA94" s="247"/>
      <c r="AB94" s="247"/>
      <c r="AC94" s="247"/>
      <c r="AD94" s="247"/>
      <c r="AE94" s="247"/>
      <c r="AF94" s="247"/>
      <c r="AG94" s="247"/>
      <c r="AH94" s="247"/>
      <c r="AI94" s="247"/>
      <c r="AJ94" s="247"/>
      <c r="AK94" s="247"/>
      <c r="AL94" s="247"/>
      <c r="AM94" s="247"/>
      <c r="AN94" s="247"/>
      <c r="AO94" s="247"/>
      <c r="AP94" s="247"/>
      <c r="AQ94" s="247"/>
      <c r="AR94" s="247"/>
      <c r="AS94" s="247"/>
      <c r="AT94" s="247"/>
      <c r="AU94" s="247"/>
      <c r="AV94" s="247"/>
      <c r="AW94" s="247"/>
      <c r="AX94" s="247"/>
      <c r="AY94" s="247"/>
      <c r="AZ94" s="247"/>
      <c r="BA94" s="247"/>
      <c r="BB94" s="163" t="s">
        <v>87</v>
      </c>
      <c r="BC94" s="180">
        <v>0.67</v>
      </c>
      <c r="BD94" s="179">
        <v>0.67</v>
      </c>
      <c r="BE94" s="212" t="s">
        <v>279</v>
      </c>
      <c r="BF94" s="31"/>
      <c r="BG94" s="29"/>
    </row>
    <row r="95" spans="1:59" s="32" customFormat="1" ht="33.75" customHeight="1" x14ac:dyDescent="0.25">
      <c r="A95" s="29"/>
      <c r="B95" s="30"/>
      <c r="C95" s="1">
        <v>5</v>
      </c>
      <c r="D95" s="384" t="s">
        <v>93</v>
      </c>
      <c r="E95" s="385"/>
      <c r="F95" s="56"/>
      <c r="G95" s="56"/>
      <c r="H95" s="56"/>
      <c r="I95" s="56"/>
      <c r="J95" s="56"/>
      <c r="K95" s="56"/>
      <c r="L95" s="56"/>
      <c r="M95" s="56"/>
      <c r="N95" s="56"/>
      <c r="O95" s="56"/>
      <c r="P95" s="56"/>
      <c r="Q95" s="56"/>
      <c r="R95" s="56"/>
      <c r="S95" s="56"/>
      <c r="T95" s="56"/>
      <c r="U95" s="56"/>
      <c r="V95" s="56"/>
      <c r="W95" s="56"/>
      <c r="X95" s="56"/>
      <c r="Y95" s="56"/>
      <c r="Z95" s="56"/>
      <c r="AA95" s="56"/>
      <c r="AB95" s="56"/>
      <c r="AC95" s="248"/>
      <c r="AD95" s="56"/>
      <c r="AE95" s="56"/>
      <c r="AF95" s="56"/>
      <c r="AG95" s="56"/>
      <c r="AH95" s="56"/>
      <c r="AI95" s="56"/>
      <c r="AJ95" s="56"/>
      <c r="AK95" s="56"/>
      <c r="AL95" s="56"/>
      <c r="AM95" s="56"/>
      <c r="AN95" s="56"/>
      <c r="AO95" s="56"/>
      <c r="AP95" s="56"/>
      <c r="AQ95" s="248"/>
      <c r="AR95" s="56"/>
      <c r="AS95" s="56"/>
      <c r="AT95" s="56"/>
      <c r="AU95" s="56"/>
      <c r="AV95" s="56"/>
      <c r="AW95" s="56"/>
      <c r="AX95" s="56"/>
      <c r="AY95" s="56"/>
      <c r="AZ95" s="56"/>
      <c r="BA95" s="56"/>
      <c r="BB95" s="163" t="s">
        <v>87</v>
      </c>
      <c r="BC95" s="180">
        <v>0.67</v>
      </c>
      <c r="BD95" s="179">
        <v>0.67</v>
      </c>
      <c r="BE95" s="212" t="s">
        <v>279</v>
      </c>
      <c r="BF95" s="31"/>
      <c r="BG95" s="29"/>
    </row>
    <row r="96" spans="1:59" s="32" customFormat="1" ht="33.75" customHeight="1" x14ac:dyDescent="0.25">
      <c r="A96" s="29"/>
      <c r="B96" s="30"/>
      <c r="C96" s="1">
        <v>6</v>
      </c>
      <c r="D96" s="330" t="s">
        <v>94</v>
      </c>
      <c r="E96" s="331"/>
      <c r="F96" s="66"/>
      <c r="G96" s="66"/>
      <c r="H96" s="66"/>
      <c r="I96" s="66"/>
      <c r="J96" s="66"/>
      <c r="K96" s="66"/>
      <c r="L96" s="66"/>
      <c r="M96" s="66"/>
      <c r="N96" s="66"/>
      <c r="O96" s="66"/>
      <c r="P96" s="66"/>
      <c r="Q96" s="66"/>
      <c r="R96" s="66"/>
      <c r="S96" s="66"/>
      <c r="T96" s="66"/>
      <c r="U96" s="66"/>
      <c r="V96" s="66"/>
      <c r="W96" s="66"/>
      <c r="X96" s="66"/>
      <c r="Y96" s="66"/>
      <c r="Z96" s="66"/>
      <c r="AA96" s="66"/>
      <c r="AB96" s="66"/>
      <c r="AC96" s="66"/>
      <c r="AD96" s="66"/>
      <c r="AE96" s="66"/>
      <c r="AF96" s="66"/>
      <c r="AG96" s="249"/>
      <c r="AH96" s="66"/>
      <c r="AI96" s="66"/>
      <c r="AJ96" s="66"/>
      <c r="AK96" s="66"/>
      <c r="AL96" s="249"/>
      <c r="AM96" s="66"/>
      <c r="AN96" s="66"/>
      <c r="AO96" s="66"/>
      <c r="AP96" s="66"/>
      <c r="AQ96" s="66"/>
      <c r="AR96" s="66"/>
      <c r="AS96" s="66"/>
      <c r="AT96" s="66"/>
      <c r="AU96" s="66"/>
      <c r="AV96" s="66"/>
      <c r="AW96" s="249"/>
      <c r="AX96" s="66"/>
      <c r="AY96" s="66"/>
      <c r="AZ96" s="66"/>
      <c r="BA96" s="66"/>
      <c r="BB96" s="163" t="s">
        <v>87</v>
      </c>
      <c r="BC96" s="180">
        <v>0.67</v>
      </c>
      <c r="BD96" s="179">
        <v>0.67</v>
      </c>
      <c r="BE96" s="212" t="s">
        <v>279</v>
      </c>
      <c r="BF96" s="31"/>
      <c r="BG96" s="29"/>
    </row>
    <row r="97" spans="1:59" s="32" customFormat="1" ht="58.5" customHeight="1" x14ac:dyDescent="0.25">
      <c r="A97" s="29"/>
      <c r="B97" s="30"/>
      <c r="C97" s="1">
        <v>7</v>
      </c>
      <c r="D97" s="398" t="s">
        <v>95</v>
      </c>
      <c r="E97" s="399"/>
      <c r="F97" s="67"/>
      <c r="G97" s="67"/>
      <c r="H97" s="68"/>
      <c r="I97" s="67"/>
      <c r="J97" s="69"/>
      <c r="K97" s="68"/>
      <c r="L97" s="67"/>
      <c r="M97" s="67"/>
      <c r="N97" s="67"/>
      <c r="O97" s="67"/>
      <c r="P97" s="69"/>
      <c r="Q97" s="68"/>
      <c r="R97" s="67"/>
      <c r="S97" s="69"/>
      <c r="T97" s="68"/>
      <c r="U97" s="67"/>
      <c r="V97" s="69"/>
      <c r="W97" s="67"/>
      <c r="X97" s="67"/>
      <c r="Y97" s="70"/>
      <c r="Z97" s="67"/>
      <c r="AA97" s="67"/>
      <c r="AB97" s="67"/>
      <c r="AC97" s="67"/>
      <c r="AD97" s="69"/>
      <c r="AE97" s="67"/>
      <c r="AF97" s="68"/>
      <c r="AG97" s="67"/>
      <c r="AH97" s="69"/>
      <c r="AI97" s="67"/>
      <c r="AJ97" s="70"/>
      <c r="AK97" s="69"/>
      <c r="AL97" s="67"/>
      <c r="AM97" s="69"/>
      <c r="AN97" s="68"/>
      <c r="AO97" s="67"/>
      <c r="AP97" s="67"/>
      <c r="AQ97" s="67"/>
      <c r="AR97" s="70"/>
      <c r="AS97" s="67"/>
      <c r="AT97" s="67"/>
      <c r="AU97" s="69"/>
      <c r="AV97" s="67"/>
      <c r="AW97" s="69"/>
      <c r="AX97" s="68"/>
      <c r="AY97" s="68"/>
      <c r="AZ97" s="68"/>
      <c r="BA97" s="67"/>
      <c r="BB97" s="160" t="s">
        <v>251</v>
      </c>
      <c r="BC97" s="180">
        <v>1</v>
      </c>
      <c r="BD97" s="179">
        <v>0.67</v>
      </c>
      <c r="BE97" s="178" t="s">
        <v>411</v>
      </c>
      <c r="BF97" s="31"/>
      <c r="BG97" s="29"/>
    </row>
    <row r="98" spans="1:59" s="32" customFormat="1" ht="54" customHeight="1" x14ac:dyDescent="0.25">
      <c r="A98" s="29"/>
      <c r="B98" s="30"/>
      <c r="C98" s="1">
        <v>8</v>
      </c>
      <c r="D98" s="386" t="s">
        <v>174</v>
      </c>
      <c r="E98" s="383"/>
      <c r="F98" s="71"/>
      <c r="G98" s="71"/>
      <c r="H98" s="71"/>
      <c r="I98" s="71"/>
      <c r="J98" s="71"/>
      <c r="K98" s="71"/>
      <c r="L98" s="71"/>
      <c r="M98" s="71"/>
      <c r="N98" s="71"/>
      <c r="O98" s="71"/>
      <c r="P98" s="71"/>
      <c r="Q98" s="71"/>
      <c r="R98" s="71"/>
      <c r="S98" s="71"/>
      <c r="T98" s="71"/>
      <c r="U98" s="71"/>
      <c r="V98" s="71"/>
      <c r="W98" s="71"/>
      <c r="X98" s="71"/>
      <c r="Y98" s="71"/>
      <c r="Z98" s="71"/>
      <c r="AA98" s="71"/>
      <c r="AB98" s="71"/>
      <c r="AC98" s="71"/>
      <c r="AD98" s="71"/>
      <c r="AE98" s="71"/>
      <c r="AF98" s="71"/>
      <c r="AG98" s="71"/>
      <c r="AH98" s="71"/>
      <c r="AI98" s="71"/>
      <c r="AJ98" s="71"/>
      <c r="AK98" s="71"/>
      <c r="AL98" s="71"/>
      <c r="AM98" s="71"/>
      <c r="AN98" s="71"/>
      <c r="AO98" s="71"/>
      <c r="AP98" s="71"/>
      <c r="AQ98" s="71"/>
      <c r="AR98" s="71"/>
      <c r="AS98" s="71"/>
      <c r="AT98" s="71"/>
      <c r="AU98" s="71"/>
      <c r="AV98" s="71"/>
      <c r="AW98" s="71"/>
      <c r="AX98" s="71"/>
      <c r="AY98" s="71"/>
      <c r="AZ98" s="71"/>
      <c r="BA98" s="71"/>
      <c r="BB98" s="161" t="s">
        <v>252</v>
      </c>
      <c r="BC98" s="222">
        <v>0.67</v>
      </c>
      <c r="BD98" s="179">
        <v>0.67</v>
      </c>
      <c r="BE98" s="212" t="s">
        <v>280</v>
      </c>
      <c r="BF98" s="31"/>
      <c r="BG98" s="29"/>
    </row>
    <row r="99" spans="1:59" s="32" customFormat="1" ht="21" customHeight="1" x14ac:dyDescent="0.25">
      <c r="A99" s="29"/>
      <c r="B99" s="30"/>
      <c r="C99" s="18"/>
      <c r="D99" s="19"/>
      <c r="E99" s="19"/>
      <c r="F99" s="19"/>
      <c r="G99" s="19"/>
      <c r="H99" s="19"/>
      <c r="I99" s="19"/>
      <c r="J99" s="19"/>
      <c r="K99" s="19"/>
      <c r="L99" s="19"/>
      <c r="M99" s="19"/>
      <c r="N99" s="19"/>
      <c r="O99" s="19"/>
      <c r="P99" s="19"/>
      <c r="Q99" s="19"/>
      <c r="R99" s="19"/>
      <c r="S99" s="19"/>
      <c r="T99" s="19"/>
      <c r="U99" s="19"/>
      <c r="V99" s="19"/>
      <c r="W99" s="19"/>
      <c r="X99" s="19"/>
      <c r="Y99" s="19"/>
      <c r="Z99" s="19"/>
      <c r="AA99" s="19"/>
      <c r="AB99" s="19"/>
      <c r="AC99" s="19"/>
      <c r="AD99" s="19"/>
      <c r="AE99" s="19"/>
      <c r="AF99" s="19"/>
      <c r="AG99" s="19"/>
      <c r="AH99" s="19"/>
      <c r="AI99" s="19"/>
      <c r="AJ99" s="19"/>
      <c r="AK99" s="19"/>
      <c r="AL99" s="334"/>
      <c r="AM99" s="334"/>
      <c r="AN99" s="334"/>
      <c r="AO99" s="334"/>
      <c r="AP99" s="334"/>
      <c r="AQ99" s="334"/>
      <c r="AR99" s="334"/>
      <c r="AS99" s="334"/>
      <c r="AT99" s="334"/>
      <c r="AU99" s="334"/>
      <c r="AV99" s="334"/>
      <c r="AW99" s="334"/>
      <c r="AX99" s="334"/>
      <c r="AY99" s="334"/>
      <c r="AZ99" s="334"/>
      <c r="BA99" s="334"/>
      <c r="BB99" s="143" t="s">
        <v>212</v>
      </c>
      <c r="BC99" s="229">
        <f>SUM(BC91:BC98)/8</f>
        <v>0.75249999999999995</v>
      </c>
      <c r="BD99" s="230">
        <f>SUM(BD91:BD98)/8</f>
        <v>0.71124999999999994</v>
      </c>
      <c r="BE99" s="170" t="s">
        <v>213</v>
      </c>
      <c r="BF99" s="31"/>
      <c r="BG99" s="29"/>
    </row>
    <row r="100" spans="1:59" s="32" customFormat="1" x14ac:dyDescent="0.25">
      <c r="A100" s="29"/>
      <c r="B100" s="30"/>
      <c r="C100" s="13"/>
      <c r="D100" s="14"/>
      <c r="E100" s="14"/>
      <c r="F100" s="14"/>
      <c r="G100" s="14"/>
      <c r="H100" s="14"/>
      <c r="I100" s="14"/>
      <c r="J100" s="14"/>
      <c r="K100" s="14"/>
      <c r="L100" s="14"/>
      <c r="M100" s="14"/>
      <c r="N100" s="14"/>
      <c r="O100" s="14"/>
      <c r="P100" s="14"/>
      <c r="Q100" s="14"/>
      <c r="R100" s="14"/>
      <c r="S100" s="14"/>
      <c r="T100" s="14"/>
      <c r="U100" s="14"/>
      <c r="V100" s="14"/>
      <c r="W100" s="14"/>
      <c r="X100" s="14"/>
      <c r="Y100" s="14"/>
      <c r="Z100" s="14"/>
      <c r="AA100" s="14"/>
      <c r="AB100" s="14"/>
      <c r="AC100" s="14"/>
      <c r="AD100" s="14"/>
      <c r="AE100" s="14"/>
      <c r="AF100" s="14"/>
      <c r="AG100" s="14"/>
      <c r="AH100" s="14"/>
      <c r="AI100" s="14"/>
      <c r="AJ100" s="14"/>
      <c r="AK100" s="14"/>
      <c r="AL100" s="15"/>
      <c r="AM100" s="15"/>
      <c r="AN100" s="15"/>
      <c r="AO100" s="15"/>
      <c r="AP100" s="15"/>
      <c r="AQ100" s="15"/>
      <c r="AR100" s="15"/>
      <c r="AS100" s="15"/>
      <c r="AT100" s="15"/>
      <c r="AU100" s="15"/>
      <c r="AV100" s="15"/>
      <c r="AW100" s="15"/>
      <c r="AX100" s="15"/>
      <c r="AY100" s="15"/>
      <c r="AZ100" s="15"/>
      <c r="BA100" s="15"/>
      <c r="BB100" s="16"/>
      <c r="BC100" s="16"/>
      <c r="BD100" s="16"/>
      <c r="BE100" s="173"/>
      <c r="BF100" s="31"/>
      <c r="BG100" s="29"/>
    </row>
    <row r="101" spans="1:59" s="32" customFormat="1" x14ac:dyDescent="0.25">
      <c r="A101" s="29"/>
      <c r="B101" s="30"/>
      <c r="C101" s="254" t="s">
        <v>98</v>
      </c>
      <c r="D101" s="255"/>
      <c r="E101" s="255"/>
      <c r="F101" s="255"/>
      <c r="G101" s="255"/>
      <c r="H101" s="255"/>
      <c r="I101" s="255"/>
      <c r="J101" s="255"/>
      <c r="K101" s="255"/>
      <c r="L101" s="255"/>
      <c r="M101" s="255"/>
      <c r="N101" s="255"/>
      <c r="O101" s="255"/>
      <c r="P101" s="255"/>
      <c r="Q101" s="255"/>
      <c r="R101" s="255"/>
      <c r="S101" s="255"/>
      <c r="T101" s="255"/>
      <c r="U101" s="255"/>
      <c r="V101" s="255"/>
      <c r="W101" s="255"/>
      <c r="X101" s="255"/>
      <c r="Y101" s="255"/>
      <c r="Z101" s="255"/>
      <c r="AA101" s="255"/>
      <c r="AB101" s="255"/>
      <c r="AC101" s="255"/>
      <c r="AD101" s="255"/>
      <c r="AE101" s="255"/>
      <c r="AF101" s="255"/>
      <c r="AG101" s="255"/>
      <c r="AH101" s="255"/>
      <c r="AI101" s="255"/>
      <c r="AJ101" s="255"/>
      <c r="AK101" s="255"/>
      <c r="AL101" s="255"/>
      <c r="AM101" s="255"/>
      <c r="AN101" s="255"/>
      <c r="AO101" s="255"/>
      <c r="AP101" s="255"/>
      <c r="AQ101" s="255"/>
      <c r="AR101" s="255"/>
      <c r="AS101" s="255"/>
      <c r="AT101" s="255"/>
      <c r="AU101" s="255"/>
      <c r="AV101" s="255"/>
      <c r="AW101" s="255"/>
      <c r="AX101" s="255"/>
      <c r="AY101" s="255"/>
      <c r="AZ101" s="255"/>
      <c r="BA101" s="255"/>
      <c r="BB101" s="255"/>
      <c r="BC101" s="255"/>
      <c r="BD101" s="255"/>
      <c r="BE101" s="256"/>
      <c r="BF101" s="31"/>
      <c r="BG101" s="29"/>
    </row>
    <row r="102" spans="1:59" s="32" customFormat="1" ht="336.75" customHeight="1" x14ac:dyDescent="0.25">
      <c r="A102" s="29"/>
      <c r="B102" s="30"/>
      <c r="C102" s="1">
        <v>1</v>
      </c>
      <c r="D102" s="387" t="s">
        <v>196</v>
      </c>
      <c r="E102" s="388"/>
      <c r="F102" s="3"/>
      <c r="G102" s="3"/>
      <c r="H102" s="3"/>
      <c r="I102" s="3"/>
      <c r="J102" s="3"/>
      <c r="K102" s="3"/>
      <c r="L102" s="3"/>
      <c r="M102" s="3"/>
      <c r="N102" s="3"/>
      <c r="O102" s="3"/>
      <c r="P102" s="3"/>
      <c r="Q102" s="3"/>
      <c r="R102" s="3"/>
      <c r="S102" s="3"/>
      <c r="T102" s="3"/>
      <c r="U102" s="3"/>
      <c r="V102" s="3"/>
      <c r="W102" s="3"/>
      <c r="X102" s="36"/>
      <c r="Y102" s="36"/>
      <c r="Z102" s="36"/>
      <c r="AA102" s="36"/>
      <c r="AB102" s="3"/>
      <c r="AC102" s="3"/>
      <c r="AD102" s="3"/>
      <c r="AE102" s="36"/>
      <c r="AF102" s="36"/>
      <c r="AG102" s="36"/>
      <c r="AH102" s="36"/>
      <c r="AI102" s="36"/>
      <c r="AJ102" s="238"/>
      <c r="AK102" s="238"/>
      <c r="AL102" s="238"/>
      <c r="AM102" s="238"/>
      <c r="AN102" s="238"/>
      <c r="AO102" s="36"/>
      <c r="AP102" s="36"/>
      <c r="AQ102" s="36"/>
      <c r="AR102" s="3"/>
      <c r="AS102" s="3"/>
      <c r="AT102" s="3"/>
      <c r="AU102" s="3"/>
      <c r="AV102" s="3"/>
      <c r="AW102" s="3"/>
      <c r="AX102" s="3"/>
      <c r="AY102" s="3"/>
      <c r="AZ102" s="3"/>
      <c r="BA102" s="3"/>
      <c r="BB102" s="164" t="s">
        <v>254</v>
      </c>
      <c r="BC102" s="180">
        <v>1</v>
      </c>
      <c r="BD102" s="179">
        <v>1</v>
      </c>
      <c r="BE102" s="178" t="s">
        <v>439</v>
      </c>
      <c r="BF102" s="31"/>
      <c r="BG102" s="29"/>
    </row>
    <row r="103" spans="1:59" s="32" customFormat="1" ht="80.25" customHeight="1" x14ac:dyDescent="0.25">
      <c r="A103" s="29"/>
      <c r="B103" s="30"/>
      <c r="C103" s="1">
        <v>2</v>
      </c>
      <c r="D103" s="400" t="s">
        <v>176</v>
      </c>
      <c r="E103" s="401"/>
      <c r="F103" s="3"/>
      <c r="G103" s="3"/>
      <c r="H103" s="3"/>
      <c r="I103" s="3"/>
      <c r="J103" s="3"/>
      <c r="K103" s="3"/>
      <c r="L103" s="3"/>
      <c r="M103" s="3"/>
      <c r="N103" s="3"/>
      <c r="O103" s="3"/>
      <c r="P103" s="3"/>
      <c r="Q103" s="3"/>
      <c r="R103" s="3"/>
      <c r="S103" s="3"/>
      <c r="T103" s="3"/>
      <c r="U103" s="3"/>
      <c r="V103" s="36"/>
      <c r="W103" s="36"/>
      <c r="X103" s="36"/>
      <c r="Y103" s="36"/>
      <c r="Z103" s="36"/>
      <c r="AA103" s="36"/>
      <c r="AB103" s="36"/>
      <c r="AC103" s="3"/>
      <c r="AD103" s="3"/>
      <c r="AE103" s="36"/>
      <c r="AF103" s="36"/>
      <c r="AG103" s="36"/>
      <c r="AH103" s="109"/>
      <c r="AI103" s="109"/>
      <c r="AJ103" s="109"/>
      <c r="AK103" s="109"/>
      <c r="AL103" s="109"/>
      <c r="AM103" s="109"/>
      <c r="AN103" s="109"/>
      <c r="AO103" s="109"/>
      <c r="AP103" s="109"/>
      <c r="AQ103" s="109"/>
      <c r="AR103" s="109"/>
      <c r="AS103" s="3"/>
      <c r="AT103" s="3"/>
      <c r="AU103" s="3"/>
      <c r="AV103" s="3"/>
      <c r="AW103" s="3"/>
      <c r="AX103" s="3"/>
      <c r="AY103" s="3"/>
      <c r="AZ103" s="3"/>
      <c r="BA103" s="3"/>
      <c r="BB103" s="165" t="s">
        <v>255</v>
      </c>
      <c r="BC103" s="222">
        <v>1</v>
      </c>
      <c r="BD103" s="179">
        <v>1</v>
      </c>
      <c r="BE103" s="178" t="s">
        <v>416</v>
      </c>
      <c r="BF103" s="31"/>
      <c r="BG103" s="29"/>
    </row>
    <row r="104" spans="1:59" s="32" customFormat="1" ht="63" customHeight="1" x14ac:dyDescent="0.25">
      <c r="A104" s="29"/>
      <c r="B104" s="30"/>
      <c r="C104" s="1">
        <v>3</v>
      </c>
      <c r="D104" s="378" t="s">
        <v>277</v>
      </c>
      <c r="E104" s="379"/>
      <c r="F104" s="3"/>
      <c r="G104" s="3"/>
      <c r="H104" s="3"/>
      <c r="I104" s="3"/>
      <c r="J104" s="3"/>
      <c r="K104" s="3"/>
      <c r="L104" s="3"/>
      <c r="M104" s="3"/>
      <c r="N104" s="3"/>
      <c r="O104" s="3"/>
      <c r="P104" s="3"/>
      <c r="Q104" s="3"/>
      <c r="R104" s="3"/>
      <c r="S104" s="3"/>
      <c r="T104" s="3"/>
      <c r="U104" s="3"/>
      <c r="V104" s="3"/>
      <c r="W104" s="3"/>
      <c r="X104" s="3"/>
      <c r="Y104" s="3"/>
      <c r="Z104" s="3"/>
      <c r="AA104" s="3"/>
      <c r="AB104" s="3"/>
      <c r="AC104" s="3"/>
      <c r="AD104" s="3"/>
      <c r="AE104" s="3"/>
      <c r="AF104" s="3"/>
      <c r="AG104" s="3"/>
      <c r="AH104" s="3"/>
      <c r="AI104" s="3"/>
      <c r="AJ104" s="36"/>
      <c r="AK104" s="36"/>
      <c r="AL104" s="36"/>
      <c r="AM104" s="36"/>
      <c r="AN104" s="36"/>
      <c r="AO104" s="36"/>
      <c r="AP104" s="36"/>
      <c r="AQ104" s="36"/>
      <c r="AR104" s="36"/>
      <c r="AS104" s="36"/>
      <c r="AT104" s="36"/>
      <c r="AU104" s="36"/>
      <c r="AV104" s="36"/>
      <c r="AW104" s="239"/>
      <c r="AX104" s="239"/>
      <c r="AY104" s="36"/>
      <c r="AZ104" s="36"/>
      <c r="BA104" s="3"/>
      <c r="BB104" s="164" t="s">
        <v>256</v>
      </c>
      <c r="BC104" s="222">
        <v>0.67</v>
      </c>
      <c r="BD104" s="179">
        <v>0.67</v>
      </c>
      <c r="BE104" s="178" t="s">
        <v>415</v>
      </c>
      <c r="BF104" s="31"/>
      <c r="BG104" s="29"/>
    </row>
    <row r="105" spans="1:59" s="32" customFormat="1" ht="107.25" customHeight="1" x14ac:dyDescent="0.25">
      <c r="A105" s="29"/>
      <c r="B105" s="30"/>
      <c r="C105" s="1">
        <v>4</v>
      </c>
      <c r="D105" s="402" t="s">
        <v>179</v>
      </c>
      <c r="E105" s="403"/>
      <c r="F105" s="3"/>
      <c r="G105" s="3"/>
      <c r="H105" s="3"/>
      <c r="I105" s="3"/>
      <c r="J105" s="3"/>
      <c r="K105" s="3"/>
      <c r="L105" s="3"/>
      <c r="M105" s="3"/>
      <c r="N105" s="3"/>
      <c r="O105" s="3"/>
      <c r="P105" s="3"/>
      <c r="Q105" s="3"/>
      <c r="R105" s="3"/>
      <c r="S105" s="3"/>
      <c r="T105" s="3"/>
      <c r="U105" s="3"/>
      <c r="V105" s="3"/>
      <c r="W105" s="3"/>
      <c r="X105" s="3"/>
      <c r="Y105" s="3"/>
      <c r="Z105" s="3"/>
      <c r="AA105" s="3"/>
      <c r="AB105" s="3"/>
      <c r="AC105" s="3"/>
      <c r="AD105" s="3"/>
      <c r="AE105" s="3"/>
      <c r="AF105" s="3"/>
      <c r="AG105" s="3"/>
      <c r="AH105" s="3"/>
      <c r="AI105" s="3"/>
      <c r="AJ105" s="36"/>
      <c r="AK105" s="36"/>
      <c r="AL105" s="112"/>
      <c r="AM105" s="112"/>
      <c r="AN105" s="112"/>
      <c r="AO105" s="112"/>
      <c r="AP105" s="36"/>
      <c r="AQ105" s="36"/>
      <c r="AR105" s="36"/>
      <c r="AS105" s="36"/>
      <c r="AT105" s="36"/>
      <c r="AU105" s="36"/>
      <c r="AV105" s="36"/>
      <c r="AW105" s="240"/>
      <c r="AX105" s="240"/>
      <c r="AY105" s="36"/>
      <c r="AZ105" s="36"/>
      <c r="BA105" s="3"/>
      <c r="BB105" s="164" t="s">
        <v>253</v>
      </c>
      <c r="BC105" s="180">
        <v>0.67</v>
      </c>
      <c r="BD105" s="179">
        <v>0.67</v>
      </c>
      <c r="BE105" s="237" t="s">
        <v>385</v>
      </c>
      <c r="BF105" s="31"/>
      <c r="BG105" s="29"/>
    </row>
    <row r="106" spans="1:59" s="32" customFormat="1" ht="84" customHeight="1" x14ac:dyDescent="0.25">
      <c r="A106" s="29"/>
      <c r="B106" s="30"/>
      <c r="C106" s="1">
        <v>5</v>
      </c>
      <c r="D106" s="396" t="s">
        <v>189</v>
      </c>
      <c r="E106" s="397"/>
      <c r="F106" s="3"/>
      <c r="G106" s="3"/>
      <c r="H106" s="3"/>
      <c r="I106" s="3"/>
      <c r="J106" s="36"/>
      <c r="K106" s="36"/>
      <c r="L106" s="36"/>
      <c r="M106" s="36"/>
      <c r="N106" s="36"/>
      <c r="O106" s="36"/>
      <c r="P106" s="36"/>
      <c r="Q106" s="36"/>
      <c r="R106" s="36"/>
      <c r="S106" s="36"/>
      <c r="T106" s="36"/>
      <c r="U106" s="36"/>
      <c r="V106" s="36"/>
      <c r="W106" s="36"/>
      <c r="X106" s="36"/>
      <c r="Y106" s="36"/>
      <c r="Z106" s="36"/>
      <c r="AA106" s="36"/>
      <c r="AB106" s="36"/>
      <c r="AC106" s="3"/>
      <c r="AD106" s="3"/>
      <c r="AE106" s="3"/>
      <c r="AF106" s="3"/>
      <c r="AG106" s="3"/>
      <c r="AH106" s="3"/>
      <c r="AI106" s="3"/>
      <c r="AJ106" s="3"/>
      <c r="AK106" s="3"/>
      <c r="AL106" s="3"/>
      <c r="AM106" s="3"/>
      <c r="AN106" s="3"/>
      <c r="AO106" s="3"/>
      <c r="AP106" s="3"/>
      <c r="AQ106" s="3"/>
      <c r="AR106" s="3"/>
      <c r="AS106" s="36"/>
      <c r="AT106" s="36"/>
      <c r="AU106" s="36"/>
      <c r="AV106" s="36"/>
      <c r="AW106" s="36"/>
      <c r="AX106" s="36"/>
      <c r="AY106" s="36"/>
      <c r="AZ106" s="36"/>
      <c r="BA106" s="3"/>
      <c r="BB106" s="164" t="s">
        <v>257</v>
      </c>
      <c r="BC106" s="180">
        <v>1</v>
      </c>
      <c r="BD106" s="179">
        <v>1</v>
      </c>
      <c r="BE106" s="178" t="s">
        <v>410</v>
      </c>
      <c r="BF106" s="31"/>
      <c r="BG106" s="29"/>
    </row>
    <row r="107" spans="1:59" s="32" customFormat="1" ht="79.5" customHeight="1" x14ac:dyDescent="0.25">
      <c r="A107" s="29"/>
      <c r="B107" s="30"/>
      <c r="C107" s="1">
        <v>6</v>
      </c>
      <c r="D107" s="387" t="s">
        <v>146</v>
      </c>
      <c r="E107" s="388"/>
      <c r="F107" s="3"/>
      <c r="G107" s="3"/>
      <c r="H107" s="3"/>
      <c r="I107" s="3"/>
      <c r="J107" s="36"/>
      <c r="K107" s="36"/>
      <c r="L107" s="36"/>
      <c r="M107" s="36"/>
      <c r="N107" s="238"/>
      <c r="O107" s="238"/>
      <c r="P107" s="238"/>
      <c r="Q107" s="238"/>
      <c r="R107" s="36"/>
      <c r="S107" s="36"/>
      <c r="T107" s="36"/>
      <c r="U107" s="36"/>
      <c r="V107" s="36"/>
      <c r="W107" s="36"/>
      <c r="X107" s="36"/>
      <c r="Y107" s="36"/>
      <c r="Z107" s="36"/>
      <c r="AA107" s="36"/>
      <c r="AB107" s="36"/>
      <c r="AC107" s="3"/>
      <c r="AD107" s="3"/>
      <c r="AE107" s="3"/>
      <c r="AF107" s="3"/>
      <c r="AG107" s="3"/>
      <c r="AH107" s="3"/>
      <c r="AI107" s="3"/>
      <c r="AJ107" s="3"/>
      <c r="AK107" s="3"/>
      <c r="AL107" s="3"/>
      <c r="AM107" s="3"/>
      <c r="AN107" s="3"/>
      <c r="AO107" s="3"/>
      <c r="AP107" s="3"/>
      <c r="AQ107" s="3"/>
      <c r="AR107" s="3"/>
      <c r="AS107" s="36"/>
      <c r="AT107" s="36"/>
      <c r="AU107" s="36"/>
      <c r="AV107" s="36"/>
      <c r="AW107" s="36"/>
      <c r="AX107" s="36"/>
      <c r="AY107" s="36"/>
      <c r="AZ107" s="36"/>
      <c r="BA107" s="3"/>
      <c r="BB107" s="164" t="s">
        <v>258</v>
      </c>
      <c r="BC107" s="180">
        <v>1</v>
      </c>
      <c r="BD107" s="179">
        <v>1</v>
      </c>
      <c r="BE107" s="178" t="s">
        <v>381</v>
      </c>
      <c r="BF107" s="31"/>
      <c r="BG107" s="29"/>
    </row>
    <row r="108" spans="1:59" s="32" customFormat="1" ht="94.5" customHeight="1" x14ac:dyDescent="0.25">
      <c r="A108" s="29"/>
      <c r="B108" s="30"/>
      <c r="C108" s="1">
        <v>7</v>
      </c>
      <c r="D108" s="274" t="s">
        <v>190</v>
      </c>
      <c r="E108" s="275"/>
      <c r="F108" s="3"/>
      <c r="G108" s="3"/>
      <c r="H108" s="3"/>
      <c r="I108" s="3"/>
      <c r="J108" s="36"/>
      <c r="K108" s="36"/>
      <c r="L108" s="36"/>
      <c r="M108" s="36"/>
      <c r="N108" s="36"/>
      <c r="O108" s="36"/>
      <c r="P108" s="36"/>
      <c r="Q108" s="36"/>
      <c r="R108" s="36"/>
      <c r="S108" s="36"/>
      <c r="T108" s="36"/>
      <c r="U108" s="36"/>
      <c r="V108" s="36"/>
      <c r="W108" s="36"/>
      <c r="X108" s="36"/>
      <c r="Y108" s="36"/>
      <c r="Z108" s="36"/>
      <c r="AA108" s="36"/>
      <c r="AB108" s="36"/>
      <c r="AC108" s="3"/>
      <c r="AD108" s="3"/>
      <c r="AE108" s="3"/>
      <c r="AF108" s="3"/>
      <c r="AG108" s="3"/>
      <c r="AH108" s="3"/>
      <c r="AI108" s="3"/>
      <c r="AJ108" s="109"/>
      <c r="AK108" s="109"/>
      <c r="AL108" s="109"/>
      <c r="AM108" s="109"/>
      <c r="AN108" s="109"/>
      <c r="AO108" s="3"/>
      <c r="AP108" s="3"/>
      <c r="AQ108" s="3"/>
      <c r="AR108" s="3"/>
      <c r="AS108" s="36"/>
      <c r="AT108" s="36"/>
      <c r="AU108" s="36"/>
      <c r="AV108" s="36"/>
      <c r="AW108" s="36"/>
      <c r="AX108" s="36"/>
      <c r="AY108" s="36"/>
      <c r="AZ108" s="36"/>
      <c r="BA108" s="3"/>
      <c r="BB108" s="161" t="s">
        <v>259</v>
      </c>
      <c r="BC108" s="222">
        <v>1</v>
      </c>
      <c r="BD108" s="179">
        <v>1</v>
      </c>
      <c r="BE108" s="243" t="s">
        <v>417</v>
      </c>
      <c r="BF108" s="31"/>
      <c r="BG108" s="29"/>
    </row>
    <row r="109" spans="1:59" s="32" customFormat="1" ht="64.5" customHeight="1" x14ac:dyDescent="0.25">
      <c r="A109" s="29"/>
      <c r="B109" s="30"/>
      <c r="C109" s="1">
        <v>8</v>
      </c>
      <c r="D109" s="391" t="s">
        <v>108</v>
      </c>
      <c r="E109" s="392"/>
      <c r="F109" s="3"/>
      <c r="G109" s="3"/>
      <c r="H109" s="3"/>
      <c r="I109" s="3"/>
      <c r="J109" s="36"/>
      <c r="K109" s="36"/>
      <c r="L109" s="36"/>
      <c r="M109" s="36"/>
      <c r="N109" s="36"/>
      <c r="O109" s="36"/>
      <c r="P109" s="36"/>
      <c r="Q109" s="36"/>
      <c r="R109" s="36"/>
      <c r="S109" s="36"/>
      <c r="T109" s="36"/>
      <c r="U109" s="36"/>
      <c r="V109" s="36"/>
      <c r="W109" s="36"/>
      <c r="X109" s="36"/>
      <c r="Y109" s="36"/>
      <c r="Z109" s="36"/>
      <c r="AA109" s="36"/>
      <c r="AB109" s="36"/>
      <c r="AC109" s="3"/>
      <c r="AD109" s="3"/>
      <c r="AE109" s="3"/>
      <c r="AF109" s="3"/>
      <c r="AG109" s="3"/>
      <c r="AH109" s="3"/>
      <c r="AI109" s="3"/>
      <c r="AJ109" s="3"/>
      <c r="AK109" s="3"/>
      <c r="AL109" s="3"/>
      <c r="AM109" s="3"/>
      <c r="AN109" s="3"/>
      <c r="AO109" s="3"/>
      <c r="AP109" s="3"/>
      <c r="AQ109" s="3"/>
      <c r="AR109" s="3"/>
      <c r="AS109" s="36"/>
      <c r="AT109" s="36"/>
      <c r="AU109" s="36"/>
      <c r="AV109" s="36"/>
      <c r="AW109" s="36"/>
      <c r="AX109" s="36"/>
      <c r="AY109" s="36"/>
      <c r="AZ109" s="36"/>
      <c r="BA109" s="3"/>
      <c r="BB109" s="163" t="s">
        <v>109</v>
      </c>
      <c r="BC109" s="180">
        <v>1</v>
      </c>
      <c r="BD109" s="179">
        <v>1</v>
      </c>
      <c r="BE109" s="243" t="s">
        <v>418</v>
      </c>
      <c r="BF109" s="31"/>
      <c r="BG109" s="29"/>
    </row>
    <row r="110" spans="1:59" s="32" customFormat="1" ht="24.75" customHeight="1" x14ac:dyDescent="0.25">
      <c r="A110" s="29"/>
      <c r="B110" s="30"/>
      <c r="C110" s="13"/>
      <c r="D110" s="14"/>
      <c r="E110" s="14"/>
      <c r="F110" s="14"/>
      <c r="G110" s="14"/>
      <c r="H110" s="14"/>
      <c r="I110" s="14"/>
      <c r="J110" s="14"/>
      <c r="K110" s="14"/>
      <c r="L110" s="14"/>
      <c r="M110" s="14"/>
      <c r="N110" s="14"/>
      <c r="O110" s="14"/>
      <c r="P110" s="14"/>
      <c r="Q110" s="14"/>
      <c r="R110" s="14"/>
      <c r="S110" s="14"/>
      <c r="T110" s="14"/>
      <c r="U110" s="14"/>
      <c r="V110" s="14"/>
      <c r="W110" s="14"/>
      <c r="X110" s="14"/>
      <c r="Y110" s="14"/>
      <c r="Z110" s="14"/>
      <c r="AA110" s="14"/>
      <c r="AB110" s="14"/>
      <c r="AC110" s="14"/>
      <c r="AD110" s="14"/>
      <c r="AE110" s="14"/>
      <c r="AF110" s="14"/>
      <c r="AG110" s="14"/>
      <c r="AH110" s="14"/>
      <c r="AI110" s="14"/>
      <c r="AJ110" s="14"/>
      <c r="AK110" s="14"/>
      <c r="AL110" s="15"/>
      <c r="AM110" s="15"/>
      <c r="AN110" s="15"/>
      <c r="AO110" s="15"/>
      <c r="AP110" s="15"/>
      <c r="AQ110" s="15"/>
      <c r="AR110" s="15"/>
      <c r="AS110" s="15"/>
      <c r="AT110" s="15"/>
      <c r="AU110" s="15"/>
      <c r="AV110" s="15"/>
      <c r="AW110" s="15"/>
      <c r="AX110" s="15"/>
      <c r="AY110" s="15"/>
      <c r="AZ110" s="15"/>
      <c r="BA110" s="15"/>
      <c r="BB110" s="148" t="s">
        <v>212</v>
      </c>
      <c r="BC110" s="232">
        <f>SUM(BC102:BC109)/8</f>
        <v>0.91749999999999998</v>
      </c>
      <c r="BD110" s="233">
        <f>SUM(BD102:BD109)/8</f>
        <v>0.91749999999999998</v>
      </c>
      <c r="BE110" s="173" t="s">
        <v>213</v>
      </c>
      <c r="BF110" s="31"/>
      <c r="BG110" s="29"/>
    </row>
    <row r="111" spans="1:59" s="32" customFormat="1" ht="17.25" customHeight="1" x14ac:dyDescent="0.25">
      <c r="A111" s="29"/>
      <c r="B111" s="30"/>
      <c r="C111" s="22"/>
      <c r="D111" s="22"/>
      <c r="E111" s="22"/>
      <c r="F111" s="22"/>
      <c r="G111" s="22"/>
      <c r="H111" s="22"/>
      <c r="I111" s="22"/>
      <c r="J111" s="22"/>
      <c r="K111" s="22"/>
      <c r="L111" s="22"/>
      <c r="M111" s="22"/>
      <c r="N111" s="22"/>
      <c r="O111" s="22"/>
      <c r="P111" s="22"/>
      <c r="Q111" s="22"/>
      <c r="R111" s="22"/>
      <c r="S111" s="22"/>
      <c r="T111" s="22"/>
      <c r="U111" s="22"/>
      <c r="V111" s="22"/>
      <c r="W111" s="22"/>
      <c r="X111" s="22"/>
      <c r="Y111" s="22"/>
      <c r="Z111" s="22"/>
      <c r="AA111" s="22"/>
      <c r="AB111" s="22"/>
      <c r="AC111" s="22"/>
      <c r="AD111" s="22"/>
      <c r="AE111" s="22"/>
      <c r="AF111" s="22"/>
      <c r="AG111" s="22"/>
      <c r="AH111" s="22"/>
      <c r="AI111" s="22"/>
      <c r="AJ111" s="22"/>
      <c r="AK111" s="22"/>
      <c r="AL111" s="22"/>
      <c r="AM111" s="22"/>
      <c r="AN111" s="22"/>
      <c r="AO111" s="22"/>
      <c r="AP111" s="22"/>
      <c r="AQ111" s="22"/>
      <c r="AR111" s="22"/>
      <c r="AS111" s="22"/>
      <c r="AT111" s="22"/>
      <c r="AU111" s="22"/>
      <c r="AV111" s="22"/>
      <c r="AW111" s="22"/>
      <c r="AX111" s="22"/>
      <c r="AY111" s="22"/>
      <c r="AZ111" s="22"/>
      <c r="BA111" s="22"/>
      <c r="BB111" s="22"/>
      <c r="BC111" s="22"/>
      <c r="BD111" s="22"/>
      <c r="BE111" s="174"/>
      <c r="BF111" s="31"/>
      <c r="BG111" s="29"/>
    </row>
    <row r="112" spans="1:59" s="32" customFormat="1" ht="30" customHeight="1" x14ac:dyDescent="0.25">
      <c r="A112" s="29"/>
      <c r="B112" s="30"/>
      <c r="C112" s="389" t="s">
        <v>111</v>
      </c>
      <c r="D112" s="389"/>
      <c r="E112" s="389"/>
      <c r="F112" s="389"/>
      <c r="G112" s="389"/>
      <c r="H112" s="389"/>
      <c r="I112" s="389"/>
      <c r="J112" s="389"/>
      <c r="K112" s="389"/>
      <c r="L112" s="389"/>
      <c r="M112" s="389"/>
      <c r="N112" s="389"/>
      <c r="O112" s="389"/>
      <c r="P112" s="389"/>
      <c r="Q112" s="389"/>
      <c r="R112" s="389"/>
      <c r="S112" s="389"/>
      <c r="T112" s="389"/>
      <c r="U112" s="389"/>
      <c r="V112" s="389"/>
      <c r="W112" s="389"/>
      <c r="X112" s="389"/>
      <c r="Y112" s="389"/>
      <c r="Z112" s="389"/>
      <c r="AA112" s="389"/>
      <c r="AB112" s="389"/>
      <c r="AC112" s="389"/>
      <c r="AD112" s="389"/>
      <c r="AE112" s="389"/>
      <c r="AF112" s="389"/>
      <c r="AG112" s="389"/>
      <c r="AH112" s="389"/>
      <c r="AI112" s="389"/>
      <c r="AJ112" s="389"/>
      <c r="AK112" s="389"/>
      <c r="AL112" s="389"/>
      <c r="AM112" s="389"/>
      <c r="AN112" s="389"/>
      <c r="AO112" s="389"/>
      <c r="AP112" s="389"/>
      <c r="AQ112" s="389"/>
      <c r="AR112" s="389"/>
      <c r="AS112" s="389"/>
      <c r="AT112" s="389"/>
      <c r="AU112" s="389"/>
      <c r="AV112" s="389"/>
      <c r="AW112" s="389"/>
      <c r="AX112" s="389"/>
      <c r="AY112" s="389"/>
      <c r="AZ112" s="389"/>
      <c r="BA112" s="389"/>
      <c r="BB112" s="389"/>
      <c r="BC112" s="389"/>
      <c r="BD112" s="389"/>
      <c r="BE112" s="389"/>
      <c r="BF112" s="31"/>
      <c r="BG112" s="29"/>
    </row>
    <row r="113" spans="1:59" s="32" customFormat="1" ht="12" customHeight="1" x14ac:dyDescent="0.25">
      <c r="A113" s="29"/>
      <c r="B113" s="30"/>
      <c r="C113" s="389" t="s">
        <v>112</v>
      </c>
      <c r="D113" s="389"/>
      <c r="E113" s="389"/>
      <c r="F113" s="389"/>
      <c r="G113" s="389"/>
      <c r="H113" s="389"/>
      <c r="I113" s="389"/>
      <c r="J113" s="389"/>
      <c r="K113" s="389"/>
      <c r="L113" s="389"/>
      <c r="M113" s="389"/>
      <c r="N113" s="389"/>
      <c r="O113" s="389"/>
      <c r="P113" s="389"/>
      <c r="Q113" s="389"/>
      <c r="R113" s="389"/>
      <c r="S113" s="389"/>
      <c r="T113" s="389"/>
      <c r="U113" s="389"/>
      <c r="V113" s="389"/>
      <c r="W113" s="389"/>
      <c r="X113" s="389"/>
      <c r="Y113" s="389"/>
      <c r="Z113" s="389"/>
      <c r="AA113" s="389"/>
      <c r="AB113" s="389"/>
      <c r="AC113" s="389"/>
      <c r="AD113" s="389"/>
      <c r="AE113" s="389"/>
      <c r="AF113" s="389"/>
      <c r="AG113" s="389"/>
      <c r="AH113" s="389"/>
      <c r="AI113" s="389"/>
      <c r="AJ113" s="389"/>
      <c r="AK113" s="389"/>
      <c r="AL113" s="389"/>
      <c r="AM113" s="389"/>
      <c r="AN113" s="389"/>
      <c r="AO113" s="389"/>
      <c r="AP113" s="389"/>
      <c r="AQ113" s="389"/>
      <c r="AR113" s="389"/>
      <c r="AS113" s="389"/>
      <c r="AT113" s="389"/>
      <c r="AU113" s="389"/>
      <c r="AV113" s="389"/>
      <c r="AW113" s="389"/>
      <c r="AX113" s="389"/>
      <c r="AY113" s="389"/>
      <c r="AZ113" s="389"/>
      <c r="BA113" s="389"/>
      <c r="BB113" s="389"/>
      <c r="BC113" s="389"/>
      <c r="BD113" s="389"/>
      <c r="BE113" s="389"/>
      <c r="BF113" s="31"/>
      <c r="BG113" s="29"/>
    </row>
    <row r="114" spans="1:59" s="32" customFormat="1" ht="12" customHeight="1" x14ac:dyDescent="0.25">
      <c r="A114" s="29"/>
      <c r="B114" s="30"/>
      <c r="C114" s="389" t="s">
        <v>113</v>
      </c>
      <c r="D114" s="389"/>
      <c r="E114" s="389"/>
      <c r="F114" s="389"/>
      <c r="G114" s="389"/>
      <c r="H114" s="389"/>
      <c r="I114" s="389"/>
      <c r="J114" s="389"/>
      <c r="K114" s="389"/>
      <c r="L114" s="389"/>
      <c r="M114" s="389"/>
      <c r="N114" s="389"/>
      <c r="O114" s="389"/>
      <c r="P114" s="389"/>
      <c r="Q114" s="389"/>
      <c r="R114" s="389"/>
      <c r="S114" s="389"/>
      <c r="T114" s="389"/>
      <c r="U114" s="389"/>
      <c r="V114" s="389"/>
      <c r="W114" s="389"/>
      <c r="X114" s="389"/>
      <c r="Y114" s="389"/>
      <c r="Z114" s="389"/>
      <c r="AA114" s="389"/>
      <c r="AB114" s="389"/>
      <c r="AC114" s="389"/>
      <c r="AD114" s="389"/>
      <c r="AE114" s="389"/>
      <c r="AF114" s="389"/>
      <c r="AG114" s="389"/>
      <c r="AH114" s="389"/>
      <c r="AI114" s="389"/>
      <c r="AJ114" s="389"/>
      <c r="AK114" s="389"/>
      <c r="AL114" s="389"/>
      <c r="AM114" s="389"/>
      <c r="AN114" s="389"/>
      <c r="AO114" s="389"/>
      <c r="AP114" s="389"/>
      <c r="AQ114" s="389"/>
      <c r="AR114" s="389"/>
      <c r="AS114" s="389"/>
      <c r="AT114" s="389"/>
      <c r="AU114" s="389"/>
      <c r="AV114" s="389"/>
      <c r="AW114" s="389"/>
      <c r="AX114" s="389"/>
      <c r="AY114" s="389"/>
      <c r="AZ114" s="389"/>
      <c r="BA114" s="389"/>
      <c r="BB114" s="389"/>
      <c r="BC114" s="389"/>
      <c r="BD114" s="389"/>
      <c r="BE114" s="389"/>
      <c r="BF114" s="31"/>
      <c r="BG114" s="29"/>
    </row>
    <row r="115" spans="1:59" s="32" customFormat="1" x14ac:dyDescent="0.25">
      <c r="A115" s="29"/>
      <c r="B115" s="30"/>
      <c r="C115" s="389" t="s">
        <v>181</v>
      </c>
      <c r="D115" s="389"/>
      <c r="E115" s="389"/>
      <c r="F115" s="389"/>
      <c r="G115" s="389"/>
      <c r="H115" s="389"/>
      <c r="I115" s="389"/>
      <c r="J115" s="389"/>
      <c r="K115" s="389"/>
      <c r="L115" s="389"/>
      <c r="M115" s="389"/>
      <c r="N115" s="389"/>
      <c r="O115" s="389"/>
      <c r="P115" s="389"/>
      <c r="Q115" s="389"/>
      <c r="R115" s="389"/>
      <c r="S115" s="389"/>
      <c r="T115" s="389"/>
      <c r="U115" s="389"/>
      <c r="V115" s="389"/>
      <c r="W115" s="389"/>
      <c r="X115" s="389"/>
      <c r="Y115" s="389"/>
      <c r="Z115" s="389"/>
      <c r="AA115" s="389"/>
      <c r="AB115" s="389"/>
      <c r="AC115" s="389"/>
      <c r="AD115" s="389"/>
      <c r="AE115" s="389"/>
      <c r="AF115" s="389"/>
      <c r="AG115" s="389"/>
      <c r="AH115" s="389"/>
      <c r="AI115" s="389"/>
      <c r="AJ115" s="389"/>
      <c r="AK115" s="389"/>
      <c r="AL115" s="389"/>
      <c r="AM115" s="389"/>
      <c r="AN115" s="389"/>
      <c r="AO115" s="389"/>
      <c r="AP115" s="389"/>
      <c r="AQ115" s="389"/>
      <c r="AR115" s="389"/>
      <c r="AS115" s="389"/>
      <c r="AT115" s="389"/>
      <c r="AU115" s="389"/>
      <c r="AV115" s="389"/>
      <c r="AW115" s="389"/>
      <c r="AX115" s="389"/>
      <c r="AY115" s="389"/>
      <c r="AZ115" s="389"/>
      <c r="BA115" s="389"/>
      <c r="BB115" s="389"/>
      <c r="BC115" s="389"/>
      <c r="BD115" s="389"/>
      <c r="BE115" s="389"/>
      <c r="BF115" s="31"/>
      <c r="BG115" s="29"/>
    </row>
    <row r="116" spans="1:59" s="32" customFormat="1" ht="15" customHeight="1" x14ac:dyDescent="0.25">
      <c r="A116" s="29"/>
      <c r="B116" s="30"/>
      <c r="C116" s="389"/>
      <c r="D116" s="389"/>
      <c r="E116" s="389"/>
      <c r="F116" s="389"/>
      <c r="G116" s="389"/>
      <c r="H116" s="389"/>
      <c r="I116" s="389"/>
      <c r="J116" s="389"/>
      <c r="K116" s="389"/>
      <c r="L116" s="389"/>
      <c r="M116" s="389"/>
      <c r="N116" s="389"/>
      <c r="O116" s="389"/>
      <c r="P116" s="389"/>
      <c r="Q116" s="389"/>
      <c r="R116" s="389"/>
      <c r="S116" s="389"/>
      <c r="T116" s="389"/>
      <c r="U116" s="389"/>
      <c r="V116" s="389"/>
      <c r="W116" s="389"/>
      <c r="X116" s="389"/>
      <c r="Y116" s="389"/>
      <c r="Z116" s="389"/>
      <c r="AA116" s="389"/>
      <c r="AB116" s="389"/>
      <c r="AC116" s="389"/>
      <c r="AD116" s="389"/>
      <c r="AE116" s="389"/>
      <c r="AF116" s="389"/>
      <c r="AG116" s="389"/>
      <c r="AH116" s="389"/>
      <c r="AI116" s="389"/>
      <c r="AJ116" s="389"/>
      <c r="AK116" s="389"/>
      <c r="AL116" s="389"/>
      <c r="AM116" s="389"/>
      <c r="AN116" s="389"/>
      <c r="AO116" s="389"/>
      <c r="AP116" s="389"/>
      <c r="AQ116" s="389"/>
      <c r="AR116" s="389"/>
      <c r="AS116" s="389"/>
      <c r="AT116" s="389"/>
      <c r="AU116" s="389"/>
      <c r="AV116" s="389"/>
      <c r="AW116" s="389"/>
      <c r="AX116" s="389"/>
      <c r="AY116" s="389"/>
      <c r="AZ116" s="389"/>
      <c r="BA116" s="389"/>
      <c r="BB116" s="389"/>
      <c r="BC116" s="389"/>
      <c r="BD116" s="389"/>
      <c r="BE116" s="389"/>
      <c r="BF116" s="31"/>
      <c r="BG116" s="29"/>
    </row>
    <row r="117" spans="1:59" s="32" customFormat="1" ht="15" customHeight="1" x14ac:dyDescent="0.25">
      <c r="A117" s="29"/>
      <c r="B117" s="30"/>
      <c r="C117" s="89"/>
      <c r="D117" s="89"/>
      <c r="E117" s="89"/>
      <c r="F117" s="89"/>
      <c r="G117" s="89"/>
      <c r="H117" s="89"/>
      <c r="I117" s="89"/>
      <c r="J117" s="89"/>
      <c r="K117" s="89"/>
      <c r="L117" s="89"/>
      <c r="M117" s="89"/>
      <c r="N117" s="89"/>
      <c r="O117" s="89"/>
      <c r="P117" s="89"/>
      <c r="Q117" s="89"/>
      <c r="R117" s="89"/>
      <c r="S117" s="89"/>
      <c r="T117" s="89"/>
      <c r="U117" s="89"/>
      <c r="V117" s="89"/>
      <c r="W117" s="89"/>
      <c r="X117" s="89"/>
      <c r="Y117" s="89"/>
      <c r="Z117" s="89"/>
      <c r="AA117" s="89"/>
      <c r="AB117" s="89"/>
      <c r="AC117" s="89"/>
      <c r="AD117" s="89"/>
      <c r="AE117" s="89"/>
      <c r="AF117" s="89"/>
      <c r="AG117" s="89"/>
      <c r="AH117" s="89"/>
      <c r="AI117" s="89"/>
      <c r="AJ117" s="89"/>
      <c r="AK117" s="89"/>
      <c r="AL117" s="89"/>
      <c r="AM117" s="89"/>
      <c r="AN117" s="89"/>
      <c r="AO117" s="89"/>
      <c r="AP117" s="89"/>
      <c r="AQ117" s="89"/>
      <c r="AR117" s="89"/>
      <c r="AS117" s="89"/>
      <c r="AT117" s="89"/>
      <c r="AU117" s="89"/>
      <c r="AV117" s="89"/>
      <c r="AW117" s="89"/>
      <c r="AX117" s="89"/>
      <c r="AY117" s="89"/>
      <c r="AZ117" s="89"/>
      <c r="BA117" s="89"/>
      <c r="BB117" s="89"/>
      <c r="BC117" s="89"/>
      <c r="BD117" s="89"/>
      <c r="BE117" s="175"/>
      <c r="BF117" s="31"/>
      <c r="BG117" s="29"/>
    </row>
    <row r="118" spans="1:59" s="32" customFormat="1" ht="15" customHeight="1" x14ac:dyDescent="0.25">
      <c r="A118" s="29"/>
      <c r="B118" s="30"/>
      <c r="C118" s="390" t="s">
        <v>114</v>
      </c>
      <c r="D118" s="390"/>
      <c r="E118" s="390"/>
      <c r="F118" s="390"/>
      <c r="G118" s="390"/>
      <c r="H118" s="390"/>
      <c r="I118" s="390"/>
      <c r="J118" s="390"/>
      <c r="K118" s="390"/>
      <c r="L118" s="390"/>
      <c r="M118" s="390"/>
      <c r="N118" s="390"/>
      <c r="O118" s="390"/>
      <c r="P118" s="390"/>
      <c r="Q118" s="390"/>
      <c r="R118" s="390"/>
      <c r="S118" s="390"/>
      <c r="T118" s="390"/>
      <c r="U118" s="390"/>
      <c r="V118" s="390"/>
      <c r="W118" s="390"/>
      <c r="X118" s="390"/>
      <c r="Y118" s="390"/>
      <c r="Z118" s="390"/>
      <c r="AA118" s="390"/>
      <c r="AB118" s="390"/>
      <c r="AC118" s="390"/>
      <c r="AD118" s="390"/>
      <c r="AE118" s="390"/>
      <c r="AF118" s="390"/>
      <c r="AG118" s="390"/>
      <c r="AH118" s="390"/>
      <c r="AI118" s="390"/>
      <c r="AJ118" s="390"/>
      <c r="AK118" s="390"/>
      <c r="AL118" s="390"/>
      <c r="AM118" s="390"/>
      <c r="AN118" s="390"/>
      <c r="AO118" s="390"/>
      <c r="AP118" s="390"/>
      <c r="AQ118" s="390"/>
      <c r="AR118" s="390"/>
      <c r="AS118" s="390"/>
      <c r="AT118" s="390"/>
      <c r="AU118" s="390"/>
      <c r="AV118" s="390"/>
      <c r="AW118" s="390"/>
      <c r="AX118" s="390"/>
      <c r="AY118" s="390"/>
      <c r="AZ118" s="390"/>
      <c r="BA118" s="390"/>
      <c r="BB118" s="390"/>
      <c r="BC118" s="390"/>
      <c r="BD118" s="390"/>
      <c r="BE118" s="390"/>
      <c r="BF118" s="31"/>
      <c r="BG118" s="29"/>
    </row>
    <row r="119" spans="1:59" s="32" customFormat="1" ht="15" customHeight="1" x14ac:dyDescent="0.25">
      <c r="A119" s="29"/>
      <c r="B119" s="30"/>
      <c r="C119" s="47" t="s">
        <v>195</v>
      </c>
      <c r="D119" s="47"/>
      <c r="E119" s="47"/>
      <c r="F119" s="47"/>
      <c r="G119" s="47"/>
      <c r="H119" s="47"/>
      <c r="I119" s="47"/>
      <c r="J119" s="47"/>
      <c r="K119" s="47"/>
      <c r="L119" s="47"/>
      <c r="M119" s="47"/>
      <c r="N119" s="47"/>
      <c r="O119" s="47"/>
      <c r="P119" s="47"/>
      <c r="Q119" s="47"/>
      <c r="R119" s="47"/>
      <c r="S119" s="47"/>
      <c r="T119" s="47"/>
      <c r="U119" s="47"/>
      <c r="V119" s="47"/>
      <c r="W119" s="47"/>
      <c r="X119" s="47"/>
      <c r="Y119" s="47"/>
      <c r="Z119" s="47"/>
      <c r="AA119" s="47"/>
      <c r="AB119" s="47"/>
      <c r="AC119" s="47"/>
      <c r="AD119" s="47"/>
      <c r="AE119" s="47"/>
      <c r="AF119" s="47"/>
      <c r="AG119" s="47"/>
      <c r="AH119" s="47"/>
      <c r="AI119" s="47"/>
      <c r="AJ119" s="47"/>
      <c r="AK119" s="47"/>
      <c r="AL119" s="47"/>
      <c r="AM119" s="47"/>
      <c r="AN119" s="47"/>
      <c r="AO119" s="47"/>
      <c r="AP119" s="47"/>
      <c r="AQ119" s="47"/>
      <c r="AR119" s="47"/>
      <c r="AS119" s="47"/>
      <c r="AT119" s="47"/>
      <c r="AU119" s="47"/>
      <c r="AV119" s="47"/>
      <c r="AW119" s="47"/>
      <c r="AX119" s="47"/>
      <c r="AY119" s="47"/>
      <c r="AZ119" s="47"/>
      <c r="BA119" s="47"/>
      <c r="BB119" s="47"/>
      <c r="BC119" s="47"/>
      <c r="BD119" s="47"/>
      <c r="BE119" s="176"/>
      <c r="BF119" s="31"/>
      <c r="BG119" s="29"/>
    </row>
    <row r="120" spans="1:59" s="32" customFormat="1" ht="25.5" customHeight="1" x14ac:dyDescent="0.25">
      <c r="A120" s="29"/>
      <c r="B120" s="30"/>
      <c r="C120" s="390" t="s">
        <v>147</v>
      </c>
      <c r="D120" s="390"/>
      <c r="E120" s="390"/>
      <c r="F120" s="390"/>
      <c r="G120" s="390"/>
      <c r="H120" s="390"/>
      <c r="I120" s="390"/>
      <c r="J120" s="390"/>
      <c r="K120" s="390"/>
      <c r="L120" s="390"/>
      <c r="M120" s="390"/>
      <c r="N120" s="390"/>
      <c r="O120" s="390"/>
      <c r="P120" s="390"/>
      <c r="Q120" s="390"/>
      <c r="R120" s="390"/>
      <c r="S120" s="390"/>
      <c r="T120" s="390"/>
      <c r="U120" s="390"/>
      <c r="V120" s="390"/>
      <c r="W120" s="390"/>
      <c r="X120" s="390"/>
      <c r="Y120" s="390"/>
      <c r="Z120" s="390"/>
      <c r="AA120" s="390"/>
      <c r="AB120" s="390"/>
      <c r="AC120" s="390"/>
      <c r="AD120" s="390"/>
      <c r="AE120" s="390"/>
      <c r="AF120" s="390"/>
      <c r="AG120" s="390"/>
      <c r="AH120" s="390"/>
      <c r="AI120" s="390"/>
      <c r="AJ120" s="390"/>
      <c r="AK120" s="390"/>
      <c r="AL120" s="390"/>
      <c r="AM120" s="390"/>
      <c r="AN120" s="390"/>
      <c r="AO120" s="390"/>
      <c r="AP120" s="390"/>
      <c r="AQ120" s="390"/>
      <c r="AR120" s="390"/>
      <c r="AS120" s="390"/>
      <c r="AT120" s="390"/>
      <c r="AU120" s="390"/>
      <c r="AV120" s="390"/>
      <c r="AW120" s="390"/>
      <c r="AX120" s="390"/>
      <c r="AY120" s="390"/>
      <c r="AZ120" s="390"/>
      <c r="BA120" s="390"/>
      <c r="BB120" s="390"/>
      <c r="BC120" s="390"/>
      <c r="BD120" s="390"/>
      <c r="BE120" s="390"/>
      <c r="BF120" s="31"/>
      <c r="BG120" s="29"/>
    </row>
    <row r="121" spans="1:59" s="32" customFormat="1" ht="12" customHeight="1" x14ac:dyDescent="0.25">
      <c r="A121" s="29"/>
      <c r="B121" s="30"/>
      <c r="C121" s="280" t="s">
        <v>316</v>
      </c>
      <c r="D121" s="280"/>
      <c r="E121" s="280"/>
      <c r="F121" s="280"/>
      <c r="G121" s="280"/>
      <c r="H121" s="280"/>
      <c r="I121" s="280"/>
      <c r="J121" s="280"/>
      <c r="K121" s="280"/>
      <c r="L121" s="280"/>
      <c r="M121" s="280"/>
      <c r="N121" s="280"/>
      <c r="O121" s="280"/>
      <c r="P121" s="280"/>
      <c r="Q121" s="280"/>
      <c r="R121" s="280"/>
      <c r="S121" s="280"/>
      <c r="T121" s="280"/>
      <c r="U121" s="280"/>
      <c r="V121" s="280"/>
      <c r="W121" s="280"/>
      <c r="X121" s="280"/>
      <c r="Y121" s="280"/>
      <c r="Z121" s="280"/>
      <c r="AA121" s="280"/>
      <c r="AB121" s="280"/>
      <c r="AC121" s="280"/>
      <c r="AD121" s="280"/>
      <c r="AE121" s="280"/>
      <c r="AF121" s="280"/>
      <c r="AG121" s="280"/>
      <c r="AH121" s="280"/>
      <c r="AI121" s="280"/>
      <c r="AJ121" s="280"/>
      <c r="AK121" s="280"/>
      <c r="AL121" s="280"/>
      <c r="AM121" s="280"/>
      <c r="AN121" s="280"/>
      <c r="AO121" s="280"/>
      <c r="AP121" s="280"/>
      <c r="AQ121" s="280"/>
      <c r="AR121" s="280"/>
      <c r="AS121" s="280"/>
      <c r="AT121" s="280"/>
      <c r="AU121" s="280"/>
      <c r="AV121" s="395"/>
      <c r="AW121" s="395"/>
      <c r="AX121" s="395"/>
      <c r="AY121" s="395"/>
      <c r="AZ121" s="395"/>
      <c r="BA121" s="395"/>
      <c r="BB121" s="29"/>
      <c r="BC121" s="29"/>
      <c r="BD121" s="29"/>
      <c r="BE121" s="29"/>
      <c r="BF121" s="31"/>
      <c r="BG121" s="29"/>
    </row>
    <row r="122" spans="1:59" s="29" customFormat="1" ht="28.5" customHeight="1" x14ac:dyDescent="0.25">
      <c r="B122" s="30"/>
      <c r="C122" s="47"/>
      <c r="D122" s="47"/>
      <c r="E122" s="47"/>
      <c r="F122" s="47"/>
      <c r="G122" s="47"/>
      <c r="H122" s="47"/>
      <c r="I122" s="47"/>
      <c r="J122" s="47"/>
      <c r="K122" s="47"/>
      <c r="L122" s="47"/>
      <c r="M122" s="47"/>
      <c r="N122" s="47"/>
      <c r="O122" s="47"/>
      <c r="P122" s="47"/>
      <c r="Q122" s="423" t="s">
        <v>214</v>
      </c>
      <c r="R122" s="423"/>
      <c r="S122" s="423"/>
      <c r="T122" s="423"/>
      <c r="U122" s="423"/>
      <c r="V122" s="423"/>
      <c r="W122" s="423"/>
      <c r="X122" s="423"/>
      <c r="Y122" s="423"/>
      <c r="Z122" s="423"/>
      <c r="AA122" s="423"/>
      <c r="AB122" s="423"/>
      <c r="AC122" s="423"/>
      <c r="AD122" s="423"/>
      <c r="AE122" s="423"/>
      <c r="AF122" s="423"/>
      <c r="AG122" s="423"/>
      <c r="AH122" s="423"/>
      <c r="AI122" s="423"/>
      <c r="AJ122" s="423"/>
      <c r="AK122" s="423"/>
      <c r="AL122" s="423"/>
      <c r="AM122" s="423"/>
      <c r="AN122" s="423"/>
      <c r="AO122" s="423"/>
      <c r="AP122" s="423"/>
      <c r="AQ122" s="423"/>
      <c r="AR122" s="423"/>
      <c r="AS122" s="423"/>
      <c r="AT122" s="423"/>
      <c r="AU122" s="423"/>
      <c r="AV122" s="394">
        <f>SUM(BC110+BC99+BC88+BC73+BC55+BC34)/6</f>
        <v>0.91536111111111118</v>
      </c>
      <c r="AW122" s="394"/>
      <c r="AX122" s="394"/>
      <c r="AY122" s="394"/>
      <c r="AZ122" s="394"/>
      <c r="BA122" s="394"/>
      <c r="BB122" s="23"/>
      <c r="BC122" s="23"/>
      <c r="BD122" s="23"/>
      <c r="BE122" s="177"/>
      <c r="BF122" s="31"/>
    </row>
    <row r="123" spans="1:59" s="32" customFormat="1" ht="25.5" customHeight="1" x14ac:dyDescent="0.25">
      <c r="A123" s="29"/>
      <c r="B123" s="30"/>
      <c r="C123" s="29"/>
      <c r="D123" s="43" t="s">
        <v>115</v>
      </c>
      <c r="E123" s="29"/>
      <c r="F123" s="29"/>
      <c r="G123" s="29"/>
      <c r="H123" s="29"/>
      <c r="I123" s="29"/>
      <c r="J123" s="29"/>
      <c r="K123" s="29"/>
      <c r="L123" s="29"/>
      <c r="M123" s="29"/>
      <c r="N123" s="29"/>
      <c r="O123" s="29"/>
      <c r="P123" s="29"/>
      <c r="Q123" s="424" t="s">
        <v>215</v>
      </c>
      <c r="R123" s="424"/>
      <c r="S123" s="424"/>
      <c r="T123" s="424"/>
      <c r="U123" s="424"/>
      <c r="V123" s="424"/>
      <c r="W123" s="424"/>
      <c r="X123" s="424"/>
      <c r="Y123" s="424"/>
      <c r="Z123" s="424"/>
      <c r="AA123" s="424"/>
      <c r="AB123" s="424"/>
      <c r="AC123" s="424"/>
      <c r="AD123" s="424"/>
      <c r="AE123" s="424"/>
      <c r="AF123" s="424"/>
      <c r="AG123" s="424"/>
      <c r="AH123" s="424"/>
      <c r="AI123" s="424"/>
      <c r="AJ123" s="424"/>
      <c r="AK123" s="424"/>
      <c r="AL123" s="424"/>
      <c r="AM123" s="424"/>
      <c r="AN123" s="424"/>
      <c r="AO123" s="424"/>
      <c r="AP123" s="424"/>
      <c r="AQ123" s="424"/>
      <c r="AR123" s="424"/>
      <c r="AS123" s="424"/>
      <c r="AT123" s="424"/>
      <c r="AU123" s="424"/>
      <c r="AV123" s="395">
        <f>SUM(BD110+BD99+BD88+BD73+BD55+BD34)/6</f>
        <v>0.89809722222222221</v>
      </c>
      <c r="AW123" s="395"/>
      <c r="AX123" s="395"/>
      <c r="AY123" s="395"/>
      <c r="AZ123" s="395"/>
      <c r="BA123" s="395"/>
      <c r="BB123" s="29"/>
      <c r="BC123" s="29"/>
      <c r="BD123" s="29"/>
      <c r="BE123" s="29"/>
      <c r="BF123" s="31"/>
      <c r="BG123" s="29"/>
    </row>
    <row r="124" spans="1:59" s="32" customFormat="1" ht="12.75" thickBot="1" x14ac:dyDescent="0.3">
      <c r="A124" s="29"/>
      <c r="B124" s="44"/>
      <c r="C124" s="45"/>
      <c r="D124" s="45"/>
      <c r="E124" s="45"/>
      <c r="F124" s="45"/>
      <c r="G124" s="45"/>
      <c r="H124" s="45"/>
      <c r="I124" s="45"/>
      <c r="J124" s="45"/>
      <c r="K124" s="45"/>
      <c r="L124" s="45"/>
      <c r="M124" s="45"/>
      <c r="N124" s="45"/>
      <c r="O124" s="45"/>
      <c r="P124" s="45"/>
      <c r="Q124" s="45"/>
      <c r="R124" s="45"/>
      <c r="S124" s="45"/>
      <c r="T124" s="45"/>
      <c r="U124" s="45"/>
      <c r="V124" s="45"/>
      <c r="W124" s="45"/>
      <c r="X124" s="45"/>
      <c r="Y124" s="45"/>
      <c r="Z124" s="45"/>
      <c r="AA124" s="45"/>
      <c r="AB124" s="45"/>
      <c r="AC124" s="45"/>
      <c r="AD124" s="45"/>
      <c r="AE124" s="45"/>
      <c r="AF124" s="45"/>
      <c r="AG124" s="45"/>
      <c r="AH124" s="45"/>
      <c r="AI124" s="45"/>
      <c r="AJ124" s="45"/>
      <c r="AK124" s="45"/>
      <c r="AL124" s="45"/>
      <c r="AM124" s="45"/>
      <c r="AN124" s="45"/>
      <c r="AO124" s="45"/>
      <c r="AP124" s="45"/>
      <c r="AQ124" s="45"/>
      <c r="AR124" s="45"/>
      <c r="AS124" s="45"/>
      <c r="AT124" s="45"/>
      <c r="AU124" s="45"/>
      <c r="AV124" s="45"/>
      <c r="AW124" s="45"/>
      <c r="AX124" s="45"/>
      <c r="AY124" s="45"/>
      <c r="AZ124" s="45"/>
      <c r="BA124" s="45"/>
      <c r="BB124" s="45"/>
      <c r="BC124" s="45"/>
      <c r="BD124" s="45"/>
      <c r="BE124" s="45"/>
      <c r="BF124" s="46"/>
      <c r="BG124" s="29"/>
    </row>
    <row r="125" spans="1:59" x14ac:dyDescent="0.25"/>
    <row r="126" spans="1:59" x14ac:dyDescent="0.25">
      <c r="B126" s="377"/>
      <c r="C126" s="377"/>
      <c r="D126" s="377"/>
    </row>
    <row r="127" spans="1:59" x14ac:dyDescent="0.25"/>
    <row r="128" spans="1:59" x14ac:dyDescent="0.25"/>
    <row r="129" x14ac:dyDescent="0.25"/>
    <row r="130" x14ac:dyDescent="0.25"/>
    <row r="131" x14ac:dyDescent="0.25"/>
    <row r="132" x14ac:dyDescent="0.25"/>
    <row r="133" x14ac:dyDescent="0.25"/>
    <row r="134" x14ac:dyDescent="0.25"/>
    <row r="135" x14ac:dyDescent="0.25"/>
    <row r="136" x14ac:dyDescent="0.25"/>
    <row r="137" x14ac:dyDescent="0.25"/>
    <row r="138" x14ac:dyDescent="0.25"/>
    <row r="139" x14ac:dyDescent="0.25"/>
    <row r="140" x14ac:dyDescent="0.25"/>
    <row r="141" x14ac:dyDescent="0.25"/>
    <row r="142" x14ac:dyDescent="0.25"/>
    <row r="143" x14ac:dyDescent="0.25"/>
    <row r="144" x14ac:dyDescent="0.25"/>
    <row r="145" x14ac:dyDescent="0.25"/>
    <row r="146" x14ac:dyDescent="0.25"/>
    <row r="147" x14ac:dyDescent="0.25"/>
    <row r="148" x14ac:dyDescent="0.25"/>
    <row r="149" x14ac:dyDescent="0.25"/>
    <row r="150" x14ac:dyDescent="0.25"/>
    <row r="151" x14ac:dyDescent="0.25"/>
    <row r="152" x14ac:dyDescent="0.25"/>
    <row r="153" x14ac:dyDescent="0.25"/>
    <row r="154" x14ac:dyDescent="0.25"/>
    <row r="155" x14ac:dyDescent="0.25"/>
    <row r="156" x14ac:dyDescent="0.25"/>
    <row r="157" x14ac:dyDescent="0.25"/>
    <row r="158" x14ac:dyDescent="0.25"/>
    <row r="159" x14ac:dyDescent="0.25"/>
    <row r="160" x14ac:dyDescent="0.25"/>
    <row r="161" x14ac:dyDescent="0.25"/>
    <row r="162" x14ac:dyDescent="0.25"/>
    <row r="163" x14ac:dyDescent="0.25"/>
    <row r="164" x14ac:dyDescent="0.25"/>
    <row r="165" x14ac:dyDescent="0.25"/>
    <row r="166" x14ac:dyDescent="0.25"/>
    <row r="167" x14ac:dyDescent="0.25"/>
    <row r="168" x14ac:dyDescent="0.25"/>
    <row r="169" x14ac:dyDescent="0.25"/>
    <row r="170" x14ac:dyDescent="0.25"/>
    <row r="171" x14ac:dyDescent="0.25"/>
    <row r="172" x14ac:dyDescent="0.25"/>
    <row r="173" x14ac:dyDescent="0.25"/>
    <row r="174" x14ac:dyDescent="0.25"/>
    <row r="175" x14ac:dyDescent="0.25"/>
    <row r="176" x14ac:dyDescent="0.25"/>
    <row r="177" x14ac:dyDescent="0.25"/>
    <row r="178" x14ac:dyDescent="0.25"/>
    <row r="179" x14ac:dyDescent="0.25"/>
    <row r="180" x14ac:dyDescent="0.25"/>
    <row r="181" x14ac:dyDescent="0.25"/>
    <row r="182" x14ac:dyDescent="0.25"/>
    <row r="183" x14ac:dyDescent="0.25"/>
    <row r="184" x14ac:dyDescent="0.25"/>
    <row r="185" x14ac:dyDescent="0.25"/>
    <row r="186" x14ac:dyDescent="0.25"/>
    <row r="187" x14ac:dyDescent="0.25"/>
    <row r="188" x14ac:dyDescent="0.25"/>
    <row r="189" x14ac:dyDescent="0.25"/>
    <row r="190" x14ac:dyDescent="0.25"/>
    <row r="191" x14ac:dyDescent="0.25"/>
    <row r="192" x14ac:dyDescent="0.25"/>
    <row r="193" x14ac:dyDescent="0.25"/>
    <row r="194" x14ac:dyDescent="0.25"/>
    <row r="195" x14ac:dyDescent="0.25"/>
    <row r="196" x14ac:dyDescent="0.25"/>
    <row r="197" x14ac:dyDescent="0.25"/>
    <row r="198" x14ac:dyDescent="0.25"/>
    <row r="199" x14ac:dyDescent="0.25"/>
    <row r="200" x14ac:dyDescent="0.25"/>
    <row r="201" x14ac:dyDescent="0.25"/>
    <row r="202" x14ac:dyDescent="0.25"/>
    <row r="203" x14ac:dyDescent="0.25"/>
    <row r="204" x14ac:dyDescent="0.25"/>
    <row r="205" x14ac:dyDescent="0.25"/>
    <row r="206" x14ac:dyDescent="0.25"/>
    <row r="207" x14ac:dyDescent="0.25"/>
    <row r="208" x14ac:dyDescent="0.25"/>
    <row r="209" x14ac:dyDescent="0.25"/>
    <row r="210" x14ac:dyDescent="0.25"/>
    <row r="211" x14ac:dyDescent="0.25"/>
    <row r="212" x14ac:dyDescent="0.25"/>
    <row r="214" x14ac:dyDescent="0.25"/>
    <row r="215" x14ac:dyDescent="0.25"/>
    <row r="216" x14ac:dyDescent="0.25"/>
    <row r="217" x14ac:dyDescent="0.25"/>
    <row r="218" x14ac:dyDescent="0.25"/>
    <row r="219" x14ac:dyDescent="0.25"/>
    <row r="220" x14ac:dyDescent="0.25"/>
    <row r="223" x14ac:dyDescent="0.25"/>
    <row r="224" ht="12" customHeight="1" x14ac:dyDescent="0.25"/>
    <row r="225" x14ac:dyDescent="0.25"/>
    <row r="226" x14ac:dyDescent="0.25"/>
    <row r="227" x14ac:dyDescent="0.25"/>
    <row r="231" x14ac:dyDescent="0.25"/>
    <row r="232" x14ac:dyDescent="0.25"/>
    <row r="240" ht="12" customHeight="1" x14ac:dyDescent="0.25"/>
    <row r="241" ht="12" customHeight="1" x14ac:dyDescent="0.25"/>
    <row r="242" x14ac:dyDescent="0.25"/>
    <row r="248" x14ac:dyDescent="0.25"/>
    <row r="258" x14ac:dyDescent="0.25"/>
    <row r="274" ht="12" customHeight="1" x14ac:dyDescent="0.25"/>
    <row r="850" ht="12" customHeight="1" x14ac:dyDescent="0.25"/>
    <row r="866" x14ac:dyDescent="0.25"/>
    <row r="872" x14ac:dyDescent="0.25"/>
    <row r="881" ht="12" customHeight="1" x14ac:dyDescent="0.25"/>
    <row r="882" x14ac:dyDescent="0.25"/>
    <row r="884" x14ac:dyDescent="0.25"/>
    <row r="886" x14ac:dyDescent="0.25"/>
    <row r="887" x14ac:dyDescent="0.25"/>
    <row r="888" x14ac:dyDescent="0.25"/>
    <row r="896" ht="12" customHeight="1" x14ac:dyDescent="0.25"/>
    <row r="897" ht="12" customHeight="1" x14ac:dyDescent="0.25"/>
    <row r="898" x14ac:dyDescent="0.25"/>
    <row r="899" x14ac:dyDescent="0.25"/>
    <row r="900" x14ac:dyDescent="0.25"/>
    <row r="901" x14ac:dyDescent="0.25"/>
    <row r="902" x14ac:dyDescent="0.25"/>
    <row r="903" x14ac:dyDescent="0.25"/>
    <row r="904" x14ac:dyDescent="0.25"/>
    <row r="905" x14ac:dyDescent="0.25"/>
    <row r="906" x14ac:dyDescent="0.25"/>
    <row r="907" x14ac:dyDescent="0.25"/>
    <row r="908" x14ac:dyDescent="0.25"/>
    <row r="911" x14ac:dyDescent="0.25"/>
    <row r="912" ht="12" customHeight="1" x14ac:dyDescent="0.25"/>
    <row r="913" x14ac:dyDescent="0.25"/>
    <row r="914" x14ac:dyDescent="0.25"/>
    <row r="915" x14ac:dyDescent="0.25"/>
    <row r="916" x14ac:dyDescent="0.25"/>
    <row r="917" x14ac:dyDescent="0.25"/>
    <row r="918" x14ac:dyDescent="0.25"/>
    <row r="919" x14ac:dyDescent="0.25"/>
    <row r="920" x14ac:dyDescent="0.25"/>
    <row r="921" x14ac:dyDescent="0.25"/>
    <row r="922" x14ac:dyDescent="0.25"/>
    <row r="923" x14ac:dyDescent="0.25"/>
    <row r="924" x14ac:dyDescent="0.25"/>
    <row r="925" x14ac:dyDescent="0.25"/>
    <row r="926" x14ac:dyDescent="0.25"/>
    <row r="927" x14ac:dyDescent="0.25"/>
    <row r="928" x14ac:dyDescent="0.25"/>
    <row r="929" x14ac:dyDescent="0.25"/>
    <row r="930" x14ac:dyDescent="0.25"/>
    <row r="931" x14ac:dyDescent="0.25"/>
    <row r="932" x14ac:dyDescent="0.25"/>
    <row r="933" x14ac:dyDescent="0.25"/>
    <row r="934" x14ac:dyDescent="0.25"/>
    <row r="935" x14ac:dyDescent="0.25"/>
    <row r="936" x14ac:dyDescent="0.25"/>
    <row r="937" x14ac:dyDescent="0.25"/>
    <row r="938" x14ac:dyDescent="0.25"/>
    <row r="939" x14ac:dyDescent="0.25"/>
    <row r="940" x14ac:dyDescent="0.25"/>
    <row r="941" x14ac:dyDescent="0.25"/>
    <row r="942" x14ac:dyDescent="0.25"/>
    <row r="943" x14ac:dyDescent="0.25"/>
    <row r="944" x14ac:dyDescent="0.25"/>
    <row r="945" x14ac:dyDescent="0.25"/>
    <row r="946" x14ac:dyDescent="0.25"/>
    <row r="947" x14ac:dyDescent="0.25"/>
    <row r="948" x14ac:dyDescent="0.25"/>
    <row r="949" x14ac:dyDescent="0.25"/>
    <row r="950" x14ac:dyDescent="0.25"/>
    <row r="951" x14ac:dyDescent="0.25"/>
    <row r="952" x14ac:dyDescent="0.25"/>
    <row r="953" x14ac:dyDescent="0.25"/>
    <row r="954" x14ac:dyDescent="0.25"/>
    <row r="955" x14ac:dyDescent="0.25"/>
    <row r="956" x14ac:dyDescent="0.25"/>
    <row r="957" x14ac:dyDescent="0.25"/>
    <row r="958" x14ac:dyDescent="0.25"/>
    <row r="959" x14ac:dyDescent="0.25"/>
    <row r="960" x14ac:dyDescent="0.25"/>
    <row r="961" x14ac:dyDescent="0.25"/>
    <row r="962" x14ac:dyDescent="0.25"/>
    <row r="963" x14ac:dyDescent="0.25"/>
    <row r="964" x14ac:dyDescent="0.25"/>
    <row r="965" x14ac:dyDescent="0.25"/>
    <row r="966" x14ac:dyDescent="0.25"/>
    <row r="967" x14ac:dyDescent="0.25"/>
    <row r="968" x14ac:dyDescent="0.25"/>
    <row r="969" x14ac:dyDescent="0.25"/>
    <row r="970" x14ac:dyDescent="0.25"/>
    <row r="971" x14ac:dyDescent="0.25"/>
    <row r="972" x14ac:dyDescent="0.25"/>
    <row r="973" x14ac:dyDescent="0.25"/>
    <row r="974" x14ac:dyDescent="0.25"/>
    <row r="975" x14ac:dyDescent="0.25"/>
    <row r="976" x14ac:dyDescent="0.25"/>
    <row r="977" x14ac:dyDescent="0.25"/>
    <row r="978" x14ac:dyDescent="0.25"/>
    <row r="979" x14ac:dyDescent="0.25"/>
    <row r="980" x14ac:dyDescent="0.25"/>
    <row r="981" x14ac:dyDescent="0.25"/>
    <row r="982" x14ac:dyDescent="0.25"/>
    <row r="983" x14ac:dyDescent="0.25"/>
    <row r="984" x14ac:dyDescent="0.25"/>
    <row r="985" x14ac:dyDescent="0.25"/>
    <row r="986" x14ac:dyDescent="0.25"/>
    <row r="987" x14ac:dyDescent="0.25"/>
    <row r="988" x14ac:dyDescent="0.25"/>
    <row r="989" x14ac:dyDescent="0.25"/>
    <row r="990" x14ac:dyDescent="0.25"/>
    <row r="991" x14ac:dyDescent="0.25"/>
    <row r="992" x14ac:dyDescent="0.25"/>
    <row r="993" x14ac:dyDescent="0.25"/>
    <row r="994" x14ac:dyDescent="0.25"/>
    <row r="995" x14ac:dyDescent="0.25"/>
    <row r="996" x14ac:dyDescent="0.25"/>
    <row r="997" x14ac:dyDescent="0.25"/>
    <row r="998" x14ac:dyDescent="0.25"/>
    <row r="999" x14ac:dyDescent="0.25"/>
    <row r="1000" x14ac:dyDescent="0.25"/>
    <row r="1001" x14ac:dyDescent="0.25"/>
    <row r="1002" x14ac:dyDescent="0.25"/>
    <row r="1003" x14ac:dyDescent="0.25"/>
    <row r="1004" x14ac:dyDescent="0.25"/>
    <row r="1005" x14ac:dyDescent="0.25"/>
    <row r="1006" x14ac:dyDescent="0.25"/>
    <row r="1007" x14ac:dyDescent="0.25"/>
    <row r="1008" x14ac:dyDescent="0.25"/>
    <row r="1009" x14ac:dyDescent="0.25"/>
    <row r="1010" x14ac:dyDescent="0.25"/>
    <row r="1011" x14ac:dyDescent="0.25"/>
    <row r="1012" x14ac:dyDescent="0.25"/>
    <row r="1013" x14ac:dyDescent="0.25"/>
    <row r="1014" x14ac:dyDescent="0.25"/>
    <row r="1015" x14ac:dyDescent="0.25"/>
    <row r="1016" x14ac:dyDescent="0.25"/>
    <row r="1017" x14ac:dyDescent="0.25"/>
    <row r="1018" x14ac:dyDescent="0.25"/>
    <row r="1019" x14ac:dyDescent="0.25"/>
    <row r="1020" x14ac:dyDescent="0.25"/>
    <row r="1021" x14ac:dyDescent="0.25"/>
    <row r="1022" x14ac:dyDescent="0.25"/>
    <row r="1023" x14ac:dyDescent="0.25"/>
    <row r="1024" x14ac:dyDescent="0.25"/>
    <row r="1025" x14ac:dyDescent="0.25"/>
    <row r="1026" x14ac:dyDescent="0.25"/>
    <row r="1027" x14ac:dyDescent="0.25"/>
    <row r="1028" x14ac:dyDescent="0.25"/>
    <row r="1029" x14ac:dyDescent="0.25"/>
    <row r="1030" x14ac:dyDescent="0.25"/>
    <row r="1031" x14ac:dyDescent="0.25"/>
    <row r="1032" x14ac:dyDescent="0.25"/>
    <row r="1033" x14ac:dyDescent="0.25"/>
    <row r="1034" x14ac:dyDescent="0.25"/>
    <row r="1035" x14ac:dyDescent="0.25"/>
    <row r="1036" x14ac:dyDescent="0.25"/>
    <row r="1037" x14ac:dyDescent="0.25"/>
    <row r="1038" x14ac:dyDescent="0.25"/>
    <row r="1039" x14ac:dyDescent="0.25"/>
    <row r="1040" x14ac:dyDescent="0.25"/>
    <row r="1041" x14ac:dyDescent="0.25"/>
    <row r="1042" x14ac:dyDescent="0.25"/>
    <row r="1043" x14ac:dyDescent="0.25"/>
    <row r="1044" x14ac:dyDescent="0.25"/>
    <row r="1045" x14ac:dyDescent="0.25"/>
    <row r="1046" x14ac:dyDescent="0.25"/>
    <row r="1047" x14ac:dyDescent="0.25"/>
    <row r="1048" x14ac:dyDescent="0.25"/>
    <row r="1049" x14ac:dyDescent="0.25"/>
    <row r="1050" x14ac:dyDescent="0.25"/>
    <row r="1051" x14ac:dyDescent="0.25"/>
    <row r="1052" x14ac:dyDescent="0.25"/>
    <row r="1053" x14ac:dyDescent="0.25"/>
    <row r="1054" x14ac:dyDescent="0.25"/>
    <row r="1055" x14ac:dyDescent="0.25"/>
    <row r="1056" x14ac:dyDescent="0.25"/>
    <row r="1057" x14ac:dyDescent="0.25"/>
    <row r="1058" x14ac:dyDescent="0.25"/>
    <row r="1059" x14ac:dyDescent="0.25"/>
    <row r="1060" x14ac:dyDescent="0.25"/>
    <row r="1061" x14ac:dyDescent="0.25"/>
    <row r="1062" x14ac:dyDescent="0.25"/>
    <row r="1063" x14ac:dyDescent="0.25"/>
    <row r="1064" x14ac:dyDescent="0.25"/>
    <row r="1065" x14ac:dyDescent="0.25"/>
    <row r="1066" ht="12" customHeight="1" x14ac:dyDescent="0.25"/>
    <row r="1067" ht="12" customHeight="1" x14ac:dyDescent="0.25"/>
    <row r="1068" ht="12" customHeight="1" x14ac:dyDescent="0.25"/>
    <row r="1069" ht="12" customHeight="1" x14ac:dyDescent="0.25"/>
  </sheetData>
  <sheetProtection algorithmName="SHA-512" hashValue="6yaPTod+O+iwhuqlwW+qFbhee5Pc5VCrpCflQ4sz7r9Dp4I3pE52jjO2Y11JTm8e+k5JGfNpsdr7WKpYXh/PiQ==" saltValue="wrvujJRBD1kFsPtmjlBFrw==" spinCount="100000" sheet="1" formatCells="0" formatColumns="0" formatRows="0" insertColumns="0" insertRows="0" insertHyperlinks="0" deleteColumns="0" deleteRows="0" sort="0" autoFilter="0" pivotTables="0"/>
  <mergeCells count="159">
    <mergeCell ref="Q123:AU123"/>
    <mergeCell ref="AV123:BA123"/>
    <mergeCell ref="B126:D126"/>
    <mergeCell ref="C118:BE118"/>
    <mergeCell ref="C120:BE120"/>
    <mergeCell ref="C121:AU121"/>
    <mergeCell ref="AV121:BA121"/>
    <mergeCell ref="Q122:AU122"/>
    <mergeCell ref="AV122:BA122"/>
    <mergeCell ref="D108:E108"/>
    <mergeCell ref="D109:E109"/>
    <mergeCell ref="C112:BE112"/>
    <mergeCell ref="C113:BE113"/>
    <mergeCell ref="C114:BE114"/>
    <mergeCell ref="C115:BE116"/>
    <mergeCell ref="D102:E102"/>
    <mergeCell ref="D103:E103"/>
    <mergeCell ref="D104:E104"/>
    <mergeCell ref="D105:E105"/>
    <mergeCell ref="D106:E106"/>
    <mergeCell ref="D107:E107"/>
    <mergeCell ref="D95:E95"/>
    <mergeCell ref="D96:E96"/>
    <mergeCell ref="D97:E97"/>
    <mergeCell ref="D98:E98"/>
    <mergeCell ref="AL99:BA99"/>
    <mergeCell ref="C101:BE101"/>
    <mergeCell ref="AL88:BA88"/>
    <mergeCell ref="C90:BE90"/>
    <mergeCell ref="D91:E91"/>
    <mergeCell ref="D92:E92"/>
    <mergeCell ref="D93:E93"/>
    <mergeCell ref="D94:E94"/>
    <mergeCell ref="D82:E82"/>
    <mergeCell ref="D83:E83"/>
    <mergeCell ref="D84:E84"/>
    <mergeCell ref="D85:E85"/>
    <mergeCell ref="D86:E86"/>
    <mergeCell ref="D87:E87"/>
    <mergeCell ref="D76:E76"/>
    <mergeCell ref="D77:E77"/>
    <mergeCell ref="D78:E78"/>
    <mergeCell ref="D79:E79"/>
    <mergeCell ref="D80:E80"/>
    <mergeCell ref="D81:E81"/>
    <mergeCell ref="D68:E68"/>
    <mergeCell ref="D69:E69"/>
    <mergeCell ref="D70:E70"/>
    <mergeCell ref="D71:E71"/>
    <mergeCell ref="D72:E72"/>
    <mergeCell ref="C75:BF75"/>
    <mergeCell ref="D62:E62"/>
    <mergeCell ref="D63:E63"/>
    <mergeCell ref="D64:E64"/>
    <mergeCell ref="D65:E65"/>
    <mergeCell ref="D66:E66"/>
    <mergeCell ref="D67:E67"/>
    <mergeCell ref="AL55:BA55"/>
    <mergeCell ref="C57:BE57"/>
    <mergeCell ref="D58:E58"/>
    <mergeCell ref="D59:E59"/>
    <mergeCell ref="D60:E60"/>
    <mergeCell ref="D61:E61"/>
    <mergeCell ref="D50:E50"/>
    <mergeCell ref="BB50:BB51"/>
    <mergeCell ref="D51:E51"/>
    <mergeCell ref="D52:E52"/>
    <mergeCell ref="D53:E53"/>
    <mergeCell ref="D54:E54"/>
    <mergeCell ref="D44:E44"/>
    <mergeCell ref="D45:E45"/>
    <mergeCell ref="D46:E46"/>
    <mergeCell ref="D47:E47"/>
    <mergeCell ref="D48:E48"/>
    <mergeCell ref="D49:E49"/>
    <mergeCell ref="D38:E38"/>
    <mergeCell ref="D39:E39"/>
    <mergeCell ref="D40:E40"/>
    <mergeCell ref="D41:E41"/>
    <mergeCell ref="D42:E42"/>
    <mergeCell ref="D43:E43"/>
    <mergeCell ref="D37:E37"/>
    <mergeCell ref="C26:BE26"/>
    <mergeCell ref="D27:E27"/>
    <mergeCell ref="D28:E28"/>
    <mergeCell ref="C29:C30"/>
    <mergeCell ref="D29:E29"/>
    <mergeCell ref="BB29:BB30"/>
    <mergeCell ref="BC29:BC30"/>
    <mergeCell ref="BD29:BD30"/>
    <mergeCell ref="BE29:BE30"/>
    <mergeCell ref="D30:E30"/>
    <mergeCell ref="AX24:BA24"/>
    <mergeCell ref="AX23:BA23"/>
    <mergeCell ref="BB23:BB25"/>
    <mergeCell ref="BC23:BD25"/>
    <mergeCell ref="D31:E31"/>
    <mergeCell ref="D32:E32"/>
    <mergeCell ref="D33:E33"/>
    <mergeCell ref="AL34:BA34"/>
    <mergeCell ref="C36:BE36"/>
    <mergeCell ref="R24:U24"/>
    <mergeCell ref="V24:Y24"/>
    <mergeCell ref="Z24:AC24"/>
    <mergeCell ref="Z23:AC23"/>
    <mergeCell ref="AD23:AG23"/>
    <mergeCell ref="AH23:AK23"/>
    <mergeCell ref="AL23:AO23"/>
    <mergeCell ref="AP23:AS23"/>
    <mergeCell ref="AT23:AW23"/>
    <mergeCell ref="AD24:AG24"/>
    <mergeCell ref="AH24:AK24"/>
    <mergeCell ref="AL24:AO24"/>
    <mergeCell ref="AP24:AS24"/>
    <mergeCell ref="AT24:AW24"/>
    <mergeCell ref="C17:D17"/>
    <mergeCell ref="E17:BE17"/>
    <mergeCell ref="C18:D18"/>
    <mergeCell ref="E18:I18"/>
    <mergeCell ref="J18:AJ18"/>
    <mergeCell ref="AK18:AR18"/>
    <mergeCell ref="AS18:BE18"/>
    <mergeCell ref="C23:E25"/>
    <mergeCell ref="F23:I23"/>
    <mergeCell ref="J23:M23"/>
    <mergeCell ref="N23:Q23"/>
    <mergeCell ref="R23:U23"/>
    <mergeCell ref="V23:Y23"/>
    <mergeCell ref="C19:D21"/>
    <mergeCell ref="E19:I19"/>
    <mergeCell ref="J19:BE19"/>
    <mergeCell ref="E20:I20"/>
    <mergeCell ref="J20:BE20"/>
    <mergeCell ref="E21:I21"/>
    <mergeCell ref="J21:BE21"/>
    <mergeCell ref="BE23:BE25"/>
    <mergeCell ref="F24:I24"/>
    <mergeCell ref="J24:M24"/>
    <mergeCell ref="N24:Q24"/>
    <mergeCell ref="C15:D15"/>
    <mergeCell ref="E15:BE15"/>
    <mergeCell ref="C10:D10"/>
    <mergeCell ref="E10:BE10"/>
    <mergeCell ref="C11:D11"/>
    <mergeCell ref="E11:BE11"/>
    <mergeCell ref="C12:D12"/>
    <mergeCell ref="E12:BE12"/>
    <mergeCell ref="C16:D16"/>
    <mergeCell ref="E16:BE16"/>
    <mergeCell ref="C3:E6"/>
    <mergeCell ref="F3:BB3"/>
    <mergeCell ref="F4:BB4"/>
    <mergeCell ref="F5:BB6"/>
    <mergeCell ref="C9:D9"/>
    <mergeCell ref="E9:BE9"/>
    <mergeCell ref="C13:D13"/>
    <mergeCell ref="E13:BE13"/>
    <mergeCell ref="C14:D14"/>
    <mergeCell ref="E14:BE14"/>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I1069"/>
  <sheetViews>
    <sheetView tabSelected="1" topLeftCell="C109" zoomScale="90" zoomScaleNormal="90" workbookViewId="0">
      <selection activeCell="C115" sqref="C115:BE116"/>
    </sheetView>
  </sheetViews>
  <sheetFormatPr baseColWidth="10" defaultColWidth="0" defaultRowHeight="12" customHeight="1" zeroHeight="1" x14ac:dyDescent="0.25"/>
  <cols>
    <col min="1" max="1" width="2.42578125" style="4" customWidth="1"/>
    <col min="2" max="2" width="2" style="4" customWidth="1"/>
    <col min="3" max="3" width="4.140625" style="4" customWidth="1"/>
    <col min="4" max="4" width="22.28515625" style="4" customWidth="1"/>
    <col min="5" max="5" width="7.5703125" style="4" customWidth="1"/>
    <col min="6" max="53" width="1.85546875" style="4" customWidth="1"/>
    <col min="54" max="54" width="18.42578125" style="4" customWidth="1"/>
    <col min="55" max="56" width="6.5703125" style="4" customWidth="1"/>
    <col min="57" max="57" width="77.140625" style="29" customWidth="1"/>
    <col min="58" max="58" width="1.42578125" style="4" customWidth="1"/>
    <col min="59" max="59" width="2" style="4" customWidth="1"/>
    <col min="60" max="61" width="0" style="4" hidden="1" customWidth="1"/>
    <col min="62" max="16384" width="11.42578125" style="4" hidden="1"/>
  </cols>
  <sheetData>
    <row r="1" spans="1:59" s="5" customFormat="1" ht="6" customHeight="1" thickBot="1" x14ac:dyDescent="0.3">
      <c r="A1" s="4"/>
      <c r="B1" s="4"/>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29"/>
      <c r="BF1" s="4"/>
      <c r="BG1" s="4"/>
    </row>
    <row r="2" spans="1:59" s="5" customFormat="1" x14ac:dyDescent="0.25">
      <c r="A2" s="4"/>
      <c r="B2" s="6"/>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167"/>
      <c r="BF2" s="8"/>
      <c r="BG2" s="4"/>
    </row>
    <row r="3" spans="1:59" s="5" customFormat="1" ht="16.5" customHeight="1" x14ac:dyDescent="0.25">
      <c r="A3" s="4"/>
      <c r="B3" s="9"/>
      <c r="C3" s="404"/>
      <c r="D3" s="405"/>
      <c r="E3" s="406"/>
      <c r="F3" s="413" t="s">
        <v>0</v>
      </c>
      <c r="G3" s="414"/>
      <c r="H3" s="414"/>
      <c r="I3" s="414"/>
      <c r="J3" s="414"/>
      <c r="K3" s="414"/>
      <c r="L3" s="414"/>
      <c r="M3" s="414"/>
      <c r="N3" s="414"/>
      <c r="O3" s="414"/>
      <c r="P3" s="414"/>
      <c r="Q3" s="414"/>
      <c r="R3" s="414"/>
      <c r="S3" s="414"/>
      <c r="T3" s="414"/>
      <c r="U3" s="414"/>
      <c r="V3" s="414"/>
      <c r="W3" s="414"/>
      <c r="X3" s="414"/>
      <c r="Y3" s="414"/>
      <c r="Z3" s="414"/>
      <c r="AA3" s="414"/>
      <c r="AB3" s="414"/>
      <c r="AC3" s="414"/>
      <c r="AD3" s="414"/>
      <c r="AE3" s="414"/>
      <c r="AF3" s="414"/>
      <c r="AG3" s="414"/>
      <c r="AH3" s="414"/>
      <c r="AI3" s="414"/>
      <c r="AJ3" s="414"/>
      <c r="AK3" s="414"/>
      <c r="AL3" s="414"/>
      <c r="AM3" s="414"/>
      <c r="AN3" s="414"/>
      <c r="AO3" s="414"/>
      <c r="AP3" s="414"/>
      <c r="AQ3" s="414"/>
      <c r="AR3" s="414"/>
      <c r="AS3" s="414"/>
      <c r="AT3" s="414"/>
      <c r="AU3" s="414"/>
      <c r="AV3" s="414"/>
      <c r="AW3" s="414"/>
      <c r="AX3" s="414"/>
      <c r="AY3" s="414"/>
      <c r="AZ3" s="414"/>
      <c r="BA3" s="414"/>
      <c r="BB3" s="415"/>
      <c r="BC3" s="136"/>
      <c r="BD3" s="136"/>
      <c r="BE3" s="168" t="s">
        <v>1</v>
      </c>
      <c r="BF3" s="10"/>
      <c r="BG3" s="4"/>
    </row>
    <row r="4" spans="1:59" s="5" customFormat="1" ht="16.5" customHeight="1" x14ac:dyDescent="0.25">
      <c r="A4" s="4"/>
      <c r="B4" s="9"/>
      <c r="C4" s="407"/>
      <c r="D4" s="408"/>
      <c r="E4" s="409"/>
      <c r="F4" s="413" t="s">
        <v>2</v>
      </c>
      <c r="G4" s="414"/>
      <c r="H4" s="414"/>
      <c r="I4" s="414"/>
      <c r="J4" s="414"/>
      <c r="K4" s="414"/>
      <c r="L4" s="414"/>
      <c r="M4" s="414"/>
      <c r="N4" s="414"/>
      <c r="O4" s="414"/>
      <c r="P4" s="414"/>
      <c r="Q4" s="414"/>
      <c r="R4" s="414"/>
      <c r="S4" s="414"/>
      <c r="T4" s="414"/>
      <c r="U4" s="414"/>
      <c r="V4" s="414"/>
      <c r="W4" s="414"/>
      <c r="X4" s="414"/>
      <c r="Y4" s="414"/>
      <c r="Z4" s="414"/>
      <c r="AA4" s="414"/>
      <c r="AB4" s="414"/>
      <c r="AC4" s="414"/>
      <c r="AD4" s="414"/>
      <c r="AE4" s="414"/>
      <c r="AF4" s="414"/>
      <c r="AG4" s="414"/>
      <c r="AH4" s="414"/>
      <c r="AI4" s="414"/>
      <c r="AJ4" s="414"/>
      <c r="AK4" s="414"/>
      <c r="AL4" s="414"/>
      <c r="AM4" s="414"/>
      <c r="AN4" s="414"/>
      <c r="AO4" s="414"/>
      <c r="AP4" s="414"/>
      <c r="AQ4" s="414"/>
      <c r="AR4" s="414"/>
      <c r="AS4" s="414"/>
      <c r="AT4" s="414"/>
      <c r="AU4" s="414"/>
      <c r="AV4" s="414"/>
      <c r="AW4" s="414"/>
      <c r="AX4" s="414"/>
      <c r="AY4" s="414"/>
      <c r="AZ4" s="414"/>
      <c r="BA4" s="414"/>
      <c r="BB4" s="415"/>
      <c r="BC4" s="136"/>
      <c r="BD4" s="136"/>
      <c r="BE4" s="168" t="s">
        <v>3</v>
      </c>
      <c r="BF4" s="10"/>
      <c r="BG4" s="4"/>
    </row>
    <row r="5" spans="1:59" s="5" customFormat="1" ht="16.5" customHeight="1" x14ac:dyDescent="0.25">
      <c r="A5" s="4"/>
      <c r="B5" s="9"/>
      <c r="C5" s="407"/>
      <c r="D5" s="408"/>
      <c r="E5" s="409"/>
      <c r="F5" s="416" t="s">
        <v>4</v>
      </c>
      <c r="G5" s="417"/>
      <c r="H5" s="417"/>
      <c r="I5" s="417"/>
      <c r="J5" s="417"/>
      <c r="K5" s="417"/>
      <c r="L5" s="417"/>
      <c r="M5" s="417"/>
      <c r="N5" s="417"/>
      <c r="O5" s="417"/>
      <c r="P5" s="417"/>
      <c r="Q5" s="417"/>
      <c r="R5" s="417"/>
      <c r="S5" s="417"/>
      <c r="T5" s="417"/>
      <c r="U5" s="417"/>
      <c r="V5" s="417"/>
      <c r="W5" s="417"/>
      <c r="X5" s="417"/>
      <c r="Y5" s="417"/>
      <c r="Z5" s="417"/>
      <c r="AA5" s="417"/>
      <c r="AB5" s="417"/>
      <c r="AC5" s="417"/>
      <c r="AD5" s="417"/>
      <c r="AE5" s="417"/>
      <c r="AF5" s="417"/>
      <c r="AG5" s="417"/>
      <c r="AH5" s="417"/>
      <c r="AI5" s="417"/>
      <c r="AJ5" s="417"/>
      <c r="AK5" s="417"/>
      <c r="AL5" s="417"/>
      <c r="AM5" s="417"/>
      <c r="AN5" s="417"/>
      <c r="AO5" s="417"/>
      <c r="AP5" s="417"/>
      <c r="AQ5" s="417"/>
      <c r="AR5" s="417"/>
      <c r="AS5" s="417"/>
      <c r="AT5" s="417"/>
      <c r="AU5" s="417"/>
      <c r="AV5" s="417"/>
      <c r="AW5" s="417"/>
      <c r="AX5" s="417"/>
      <c r="AY5" s="417"/>
      <c r="AZ5" s="417"/>
      <c r="BA5" s="417"/>
      <c r="BB5" s="418"/>
      <c r="BC5" s="137"/>
      <c r="BD5" s="137"/>
      <c r="BE5" s="168" t="s">
        <v>187</v>
      </c>
      <c r="BF5" s="10"/>
      <c r="BG5" s="4"/>
    </row>
    <row r="6" spans="1:59" s="5" customFormat="1" ht="16.5" customHeight="1" x14ac:dyDescent="0.25">
      <c r="A6" s="4"/>
      <c r="B6" s="9"/>
      <c r="C6" s="410"/>
      <c r="D6" s="411"/>
      <c r="E6" s="412"/>
      <c r="F6" s="419"/>
      <c r="G6" s="420"/>
      <c r="H6" s="420"/>
      <c r="I6" s="420"/>
      <c r="J6" s="420"/>
      <c r="K6" s="420"/>
      <c r="L6" s="420"/>
      <c r="M6" s="420"/>
      <c r="N6" s="420"/>
      <c r="O6" s="420"/>
      <c r="P6" s="420"/>
      <c r="Q6" s="420"/>
      <c r="R6" s="420"/>
      <c r="S6" s="420"/>
      <c r="T6" s="420"/>
      <c r="U6" s="420"/>
      <c r="V6" s="420"/>
      <c r="W6" s="420"/>
      <c r="X6" s="420"/>
      <c r="Y6" s="420"/>
      <c r="Z6" s="420"/>
      <c r="AA6" s="420"/>
      <c r="AB6" s="420"/>
      <c r="AC6" s="420"/>
      <c r="AD6" s="420"/>
      <c r="AE6" s="420"/>
      <c r="AF6" s="420"/>
      <c r="AG6" s="420"/>
      <c r="AH6" s="420"/>
      <c r="AI6" s="420"/>
      <c r="AJ6" s="420"/>
      <c r="AK6" s="420"/>
      <c r="AL6" s="420"/>
      <c r="AM6" s="420"/>
      <c r="AN6" s="420"/>
      <c r="AO6" s="420"/>
      <c r="AP6" s="420"/>
      <c r="AQ6" s="420"/>
      <c r="AR6" s="420"/>
      <c r="AS6" s="420"/>
      <c r="AT6" s="420"/>
      <c r="AU6" s="420"/>
      <c r="AV6" s="420"/>
      <c r="AW6" s="420"/>
      <c r="AX6" s="420"/>
      <c r="AY6" s="420"/>
      <c r="AZ6" s="420"/>
      <c r="BA6" s="420"/>
      <c r="BB6" s="421"/>
      <c r="BC6" s="138"/>
      <c r="BD6" s="138"/>
      <c r="BE6" s="168" t="s">
        <v>5</v>
      </c>
      <c r="BF6" s="10"/>
      <c r="BG6" s="4"/>
    </row>
    <row r="7" spans="1:59" s="5" customFormat="1" ht="13.5" customHeight="1" x14ac:dyDescent="0.25">
      <c r="A7" s="4"/>
      <c r="B7" s="9"/>
      <c r="C7" s="4"/>
      <c r="D7" s="4">
        <v>17</v>
      </c>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29"/>
      <c r="BF7" s="10"/>
      <c r="BG7" s="4"/>
    </row>
    <row r="8" spans="1:59" s="5" customFormat="1" ht="6" customHeight="1" x14ac:dyDescent="0.25">
      <c r="A8" s="4"/>
      <c r="B8" s="9"/>
      <c r="C8" s="4"/>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29"/>
      <c r="BF8" s="10"/>
      <c r="BG8" s="4"/>
    </row>
    <row r="9" spans="1:59" s="5" customFormat="1" ht="18" customHeight="1" x14ac:dyDescent="0.25">
      <c r="A9" s="4"/>
      <c r="B9" s="9"/>
      <c r="C9" s="315" t="s">
        <v>6</v>
      </c>
      <c r="D9" s="315"/>
      <c r="E9" s="422">
        <v>44938</v>
      </c>
      <c r="F9" s="324"/>
      <c r="G9" s="324"/>
      <c r="H9" s="324"/>
      <c r="I9" s="324"/>
      <c r="J9" s="324"/>
      <c r="K9" s="324"/>
      <c r="L9" s="324"/>
      <c r="M9" s="324"/>
      <c r="N9" s="324"/>
      <c r="O9" s="324"/>
      <c r="P9" s="324"/>
      <c r="Q9" s="324"/>
      <c r="R9" s="324"/>
      <c r="S9" s="324"/>
      <c r="T9" s="324"/>
      <c r="U9" s="324"/>
      <c r="V9" s="324"/>
      <c r="W9" s="324"/>
      <c r="X9" s="324"/>
      <c r="Y9" s="324"/>
      <c r="Z9" s="324"/>
      <c r="AA9" s="324"/>
      <c r="AB9" s="324"/>
      <c r="AC9" s="324"/>
      <c r="AD9" s="324"/>
      <c r="AE9" s="324"/>
      <c r="AF9" s="324"/>
      <c r="AG9" s="324"/>
      <c r="AH9" s="324"/>
      <c r="AI9" s="324"/>
      <c r="AJ9" s="324"/>
      <c r="AK9" s="324"/>
      <c r="AL9" s="324"/>
      <c r="AM9" s="324"/>
      <c r="AN9" s="324"/>
      <c r="AO9" s="324"/>
      <c r="AP9" s="324"/>
      <c r="AQ9" s="324"/>
      <c r="AR9" s="324"/>
      <c r="AS9" s="324"/>
      <c r="AT9" s="324"/>
      <c r="AU9" s="324"/>
      <c r="AV9" s="324"/>
      <c r="AW9" s="324"/>
      <c r="AX9" s="324"/>
      <c r="AY9" s="324"/>
      <c r="AZ9" s="324"/>
      <c r="BA9" s="324"/>
      <c r="BB9" s="324"/>
      <c r="BC9" s="324"/>
      <c r="BD9" s="324"/>
      <c r="BE9" s="324"/>
      <c r="BF9" s="10"/>
      <c r="BG9" s="4"/>
    </row>
    <row r="10" spans="1:59" s="5" customFormat="1" ht="15" customHeight="1" x14ac:dyDescent="0.25">
      <c r="A10" s="4"/>
      <c r="B10" s="9"/>
      <c r="C10" s="315" t="s">
        <v>7</v>
      </c>
      <c r="D10" s="315"/>
      <c r="E10" s="324" t="s">
        <v>8</v>
      </c>
      <c r="F10" s="324"/>
      <c r="G10" s="324"/>
      <c r="H10" s="324"/>
      <c r="I10" s="324"/>
      <c r="J10" s="324"/>
      <c r="K10" s="324"/>
      <c r="L10" s="324"/>
      <c r="M10" s="324"/>
      <c r="N10" s="324"/>
      <c r="O10" s="324"/>
      <c r="P10" s="324"/>
      <c r="Q10" s="324"/>
      <c r="R10" s="324"/>
      <c r="S10" s="324"/>
      <c r="T10" s="324"/>
      <c r="U10" s="324"/>
      <c r="V10" s="324"/>
      <c r="W10" s="324"/>
      <c r="X10" s="324"/>
      <c r="Y10" s="324"/>
      <c r="Z10" s="324"/>
      <c r="AA10" s="324"/>
      <c r="AB10" s="324"/>
      <c r="AC10" s="324"/>
      <c r="AD10" s="324"/>
      <c r="AE10" s="324"/>
      <c r="AF10" s="324"/>
      <c r="AG10" s="324"/>
      <c r="AH10" s="324"/>
      <c r="AI10" s="324"/>
      <c r="AJ10" s="324"/>
      <c r="AK10" s="324"/>
      <c r="AL10" s="324"/>
      <c r="AM10" s="324"/>
      <c r="AN10" s="324"/>
      <c r="AO10" s="324"/>
      <c r="AP10" s="324"/>
      <c r="AQ10" s="324"/>
      <c r="AR10" s="324"/>
      <c r="AS10" s="324"/>
      <c r="AT10" s="324"/>
      <c r="AU10" s="324"/>
      <c r="AV10" s="324"/>
      <c r="AW10" s="324"/>
      <c r="AX10" s="324"/>
      <c r="AY10" s="324"/>
      <c r="AZ10" s="324"/>
      <c r="BA10" s="324"/>
      <c r="BB10" s="324"/>
      <c r="BC10" s="324"/>
      <c r="BD10" s="324"/>
      <c r="BE10" s="324"/>
      <c r="BF10" s="10"/>
      <c r="BG10" s="4"/>
    </row>
    <row r="11" spans="1:59" s="5" customFormat="1" ht="15" customHeight="1" x14ac:dyDescent="0.25">
      <c r="A11" s="4"/>
      <c r="B11" s="9"/>
      <c r="C11" s="315" t="s">
        <v>9</v>
      </c>
      <c r="D11" s="315"/>
      <c r="E11" s="324">
        <v>2023</v>
      </c>
      <c r="F11" s="324"/>
      <c r="G11" s="324"/>
      <c r="H11" s="324"/>
      <c r="I11" s="324"/>
      <c r="J11" s="324"/>
      <c r="K11" s="324"/>
      <c r="L11" s="324"/>
      <c r="M11" s="324"/>
      <c r="N11" s="324"/>
      <c r="O11" s="324"/>
      <c r="P11" s="324"/>
      <c r="Q11" s="324"/>
      <c r="R11" s="324"/>
      <c r="S11" s="324"/>
      <c r="T11" s="324"/>
      <c r="U11" s="324"/>
      <c r="V11" s="324"/>
      <c r="W11" s="324"/>
      <c r="X11" s="324"/>
      <c r="Y11" s="324"/>
      <c r="Z11" s="324"/>
      <c r="AA11" s="324"/>
      <c r="AB11" s="324"/>
      <c r="AC11" s="324"/>
      <c r="AD11" s="324"/>
      <c r="AE11" s="324"/>
      <c r="AF11" s="324"/>
      <c r="AG11" s="324"/>
      <c r="AH11" s="324"/>
      <c r="AI11" s="324"/>
      <c r="AJ11" s="324"/>
      <c r="AK11" s="324"/>
      <c r="AL11" s="324"/>
      <c r="AM11" s="324"/>
      <c r="AN11" s="324"/>
      <c r="AO11" s="324"/>
      <c r="AP11" s="324"/>
      <c r="AQ11" s="324"/>
      <c r="AR11" s="324"/>
      <c r="AS11" s="324"/>
      <c r="AT11" s="324"/>
      <c r="AU11" s="324"/>
      <c r="AV11" s="324"/>
      <c r="AW11" s="324"/>
      <c r="AX11" s="324"/>
      <c r="AY11" s="324"/>
      <c r="AZ11" s="324"/>
      <c r="BA11" s="324"/>
      <c r="BB11" s="324"/>
      <c r="BC11" s="324"/>
      <c r="BD11" s="324"/>
      <c r="BE11" s="324"/>
      <c r="BF11" s="10"/>
      <c r="BG11" s="4"/>
    </row>
    <row r="12" spans="1:59" s="5" customFormat="1" ht="15" customHeight="1" x14ac:dyDescent="0.25">
      <c r="A12" s="4"/>
      <c r="B12" s="9"/>
      <c r="C12" s="315" t="s">
        <v>10</v>
      </c>
      <c r="D12" s="315"/>
      <c r="E12" s="324" t="s">
        <v>11</v>
      </c>
      <c r="F12" s="324"/>
      <c r="G12" s="324"/>
      <c r="H12" s="324"/>
      <c r="I12" s="324"/>
      <c r="J12" s="324"/>
      <c r="K12" s="324"/>
      <c r="L12" s="324"/>
      <c r="M12" s="324"/>
      <c r="N12" s="324"/>
      <c r="O12" s="324"/>
      <c r="P12" s="324"/>
      <c r="Q12" s="324"/>
      <c r="R12" s="324"/>
      <c r="S12" s="324"/>
      <c r="T12" s="324"/>
      <c r="U12" s="324"/>
      <c r="V12" s="324"/>
      <c r="W12" s="324"/>
      <c r="X12" s="324"/>
      <c r="Y12" s="324"/>
      <c r="Z12" s="324"/>
      <c r="AA12" s="324"/>
      <c r="AB12" s="324"/>
      <c r="AC12" s="324"/>
      <c r="AD12" s="324"/>
      <c r="AE12" s="324"/>
      <c r="AF12" s="324"/>
      <c r="AG12" s="324"/>
      <c r="AH12" s="324"/>
      <c r="AI12" s="324"/>
      <c r="AJ12" s="324"/>
      <c r="AK12" s="324"/>
      <c r="AL12" s="324"/>
      <c r="AM12" s="324"/>
      <c r="AN12" s="324"/>
      <c r="AO12" s="324"/>
      <c r="AP12" s="324"/>
      <c r="AQ12" s="324"/>
      <c r="AR12" s="324"/>
      <c r="AS12" s="324"/>
      <c r="AT12" s="324"/>
      <c r="AU12" s="324"/>
      <c r="AV12" s="324"/>
      <c r="AW12" s="324"/>
      <c r="AX12" s="324"/>
      <c r="AY12" s="324"/>
      <c r="AZ12" s="324"/>
      <c r="BA12" s="324"/>
      <c r="BB12" s="324"/>
      <c r="BC12" s="324"/>
      <c r="BD12" s="324"/>
      <c r="BE12" s="324"/>
      <c r="BF12" s="10"/>
      <c r="BG12" s="4"/>
    </row>
    <row r="13" spans="1:59" s="5" customFormat="1" ht="39" customHeight="1" x14ac:dyDescent="0.25">
      <c r="A13" s="4"/>
      <c r="B13" s="9"/>
      <c r="C13" s="315" t="s">
        <v>12</v>
      </c>
      <c r="D13" s="315"/>
      <c r="E13" s="324" t="s">
        <v>13</v>
      </c>
      <c r="F13" s="324"/>
      <c r="G13" s="324"/>
      <c r="H13" s="324"/>
      <c r="I13" s="324"/>
      <c r="J13" s="324"/>
      <c r="K13" s="324"/>
      <c r="L13" s="324"/>
      <c r="M13" s="324"/>
      <c r="N13" s="324"/>
      <c r="O13" s="324"/>
      <c r="P13" s="324"/>
      <c r="Q13" s="324"/>
      <c r="R13" s="324"/>
      <c r="S13" s="324"/>
      <c r="T13" s="324"/>
      <c r="U13" s="324"/>
      <c r="V13" s="324"/>
      <c r="W13" s="324"/>
      <c r="X13" s="324"/>
      <c r="Y13" s="324"/>
      <c r="Z13" s="324"/>
      <c r="AA13" s="324"/>
      <c r="AB13" s="324"/>
      <c r="AC13" s="324"/>
      <c r="AD13" s="324"/>
      <c r="AE13" s="324"/>
      <c r="AF13" s="324"/>
      <c r="AG13" s="324"/>
      <c r="AH13" s="324"/>
      <c r="AI13" s="324"/>
      <c r="AJ13" s="324"/>
      <c r="AK13" s="324"/>
      <c r="AL13" s="324"/>
      <c r="AM13" s="324"/>
      <c r="AN13" s="324"/>
      <c r="AO13" s="324"/>
      <c r="AP13" s="324"/>
      <c r="AQ13" s="324"/>
      <c r="AR13" s="324"/>
      <c r="AS13" s="324"/>
      <c r="AT13" s="324"/>
      <c r="AU13" s="324"/>
      <c r="AV13" s="324"/>
      <c r="AW13" s="324"/>
      <c r="AX13" s="324"/>
      <c r="AY13" s="324"/>
      <c r="AZ13" s="324"/>
      <c r="BA13" s="324"/>
      <c r="BB13" s="324"/>
      <c r="BC13" s="324"/>
      <c r="BD13" s="324"/>
      <c r="BE13" s="324"/>
      <c r="BF13" s="10"/>
      <c r="BG13" s="4"/>
    </row>
    <row r="14" spans="1:59" s="32" customFormat="1" ht="24" customHeight="1" x14ac:dyDescent="0.25">
      <c r="A14" s="29"/>
      <c r="B14" s="30"/>
      <c r="C14" s="315" t="s">
        <v>14</v>
      </c>
      <c r="D14" s="315"/>
      <c r="E14" s="329" t="s">
        <v>157</v>
      </c>
      <c r="F14" s="324"/>
      <c r="G14" s="324"/>
      <c r="H14" s="324"/>
      <c r="I14" s="324"/>
      <c r="J14" s="324"/>
      <c r="K14" s="324"/>
      <c r="L14" s="324"/>
      <c r="M14" s="324"/>
      <c r="N14" s="324"/>
      <c r="O14" s="324"/>
      <c r="P14" s="324"/>
      <c r="Q14" s="324"/>
      <c r="R14" s="324"/>
      <c r="S14" s="324"/>
      <c r="T14" s="324"/>
      <c r="U14" s="324"/>
      <c r="V14" s="324"/>
      <c r="W14" s="324"/>
      <c r="X14" s="324"/>
      <c r="Y14" s="324"/>
      <c r="Z14" s="324"/>
      <c r="AA14" s="324"/>
      <c r="AB14" s="324"/>
      <c r="AC14" s="324"/>
      <c r="AD14" s="324"/>
      <c r="AE14" s="324"/>
      <c r="AF14" s="324"/>
      <c r="AG14" s="324"/>
      <c r="AH14" s="324"/>
      <c r="AI14" s="324"/>
      <c r="AJ14" s="324"/>
      <c r="AK14" s="324"/>
      <c r="AL14" s="324"/>
      <c r="AM14" s="324"/>
      <c r="AN14" s="324"/>
      <c r="AO14" s="324"/>
      <c r="AP14" s="324"/>
      <c r="AQ14" s="324"/>
      <c r="AR14" s="324"/>
      <c r="AS14" s="324"/>
      <c r="AT14" s="324"/>
      <c r="AU14" s="324"/>
      <c r="AV14" s="324"/>
      <c r="AW14" s="324"/>
      <c r="AX14" s="324"/>
      <c r="AY14" s="324"/>
      <c r="AZ14" s="324"/>
      <c r="BA14" s="324"/>
      <c r="BB14" s="324"/>
      <c r="BC14" s="324"/>
      <c r="BD14" s="324"/>
      <c r="BE14" s="324"/>
      <c r="BF14" s="31"/>
      <c r="BG14" s="29"/>
    </row>
    <row r="15" spans="1:59" s="5" customFormat="1" ht="27.75" customHeight="1" x14ac:dyDescent="0.25">
      <c r="A15" s="4"/>
      <c r="B15" s="9"/>
      <c r="C15" s="315" t="s">
        <v>15</v>
      </c>
      <c r="D15" s="315"/>
      <c r="E15" s="329" t="s">
        <v>16</v>
      </c>
      <c r="F15" s="324"/>
      <c r="G15" s="324"/>
      <c r="H15" s="324"/>
      <c r="I15" s="324"/>
      <c r="J15" s="324"/>
      <c r="K15" s="324"/>
      <c r="L15" s="324"/>
      <c r="M15" s="324"/>
      <c r="N15" s="324"/>
      <c r="O15" s="324"/>
      <c r="P15" s="324"/>
      <c r="Q15" s="324"/>
      <c r="R15" s="324"/>
      <c r="S15" s="324"/>
      <c r="T15" s="324"/>
      <c r="U15" s="324"/>
      <c r="V15" s="324"/>
      <c r="W15" s="324"/>
      <c r="X15" s="324"/>
      <c r="Y15" s="324"/>
      <c r="Z15" s="324"/>
      <c r="AA15" s="324"/>
      <c r="AB15" s="324"/>
      <c r="AC15" s="324"/>
      <c r="AD15" s="324"/>
      <c r="AE15" s="324"/>
      <c r="AF15" s="324"/>
      <c r="AG15" s="324"/>
      <c r="AH15" s="324"/>
      <c r="AI15" s="324"/>
      <c r="AJ15" s="324"/>
      <c r="AK15" s="324"/>
      <c r="AL15" s="324"/>
      <c r="AM15" s="324"/>
      <c r="AN15" s="324"/>
      <c r="AO15" s="324"/>
      <c r="AP15" s="324"/>
      <c r="AQ15" s="324"/>
      <c r="AR15" s="324"/>
      <c r="AS15" s="324"/>
      <c r="AT15" s="324"/>
      <c r="AU15" s="324"/>
      <c r="AV15" s="324"/>
      <c r="AW15" s="324"/>
      <c r="AX15" s="324"/>
      <c r="AY15" s="324"/>
      <c r="AZ15" s="324"/>
      <c r="BA15" s="324"/>
      <c r="BB15" s="324"/>
      <c r="BC15" s="324"/>
      <c r="BD15" s="324"/>
      <c r="BE15" s="324"/>
      <c r="BF15" s="10"/>
      <c r="BG15" s="4"/>
    </row>
    <row r="16" spans="1:59" s="5" customFormat="1" ht="24" customHeight="1" x14ac:dyDescent="0.25">
      <c r="A16" s="4"/>
      <c r="B16" s="9"/>
      <c r="C16" s="315" t="s">
        <v>17</v>
      </c>
      <c r="D16" s="315"/>
      <c r="E16" s="324" t="s">
        <v>117</v>
      </c>
      <c r="F16" s="324"/>
      <c r="G16" s="324"/>
      <c r="H16" s="324"/>
      <c r="I16" s="324"/>
      <c r="J16" s="324"/>
      <c r="K16" s="324"/>
      <c r="L16" s="324"/>
      <c r="M16" s="324"/>
      <c r="N16" s="324"/>
      <c r="O16" s="324"/>
      <c r="P16" s="324"/>
      <c r="Q16" s="324"/>
      <c r="R16" s="324"/>
      <c r="S16" s="324"/>
      <c r="T16" s="324"/>
      <c r="U16" s="324"/>
      <c r="V16" s="324"/>
      <c r="W16" s="324"/>
      <c r="X16" s="324"/>
      <c r="Y16" s="324"/>
      <c r="Z16" s="324"/>
      <c r="AA16" s="324"/>
      <c r="AB16" s="324"/>
      <c r="AC16" s="324"/>
      <c r="AD16" s="324"/>
      <c r="AE16" s="324"/>
      <c r="AF16" s="324"/>
      <c r="AG16" s="324"/>
      <c r="AH16" s="324"/>
      <c r="AI16" s="324"/>
      <c r="AJ16" s="324"/>
      <c r="AK16" s="324"/>
      <c r="AL16" s="324"/>
      <c r="AM16" s="324"/>
      <c r="AN16" s="324"/>
      <c r="AO16" s="324"/>
      <c r="AP16" s="324"/>
      <c r="AQ16" s="324"/>
      <c r="AR16" s="324"/>
      <c r="AS16" s="324"/>
      <c r="AT16" s="324"/>
      <c r="AU16" s="324"/>
      <c r="AV16" s="324"/>
      <c r="AW16" s="324"/>
      <c r="AX16" s="324"/>
      <c r="AY16" s="324"/>
      <c r="AZ16" s="324"/>
      <c r="BA16" s="324"/>
      <c r="BB16" s="324"/>
      <c r="BC16" s="324"/>
      <c r="BD16" s="324"/>
      <c r="BE16" s="324"/>
      <c r="BF16" s="10"/>
      <c r="BG16" s="4"/>
    </row>
    <row r="17" spans="1:59" s="5" customFormat="1" ht="29.25" customHeight="1" x14ac:dyDescent="0.25">
      <c r="A17" s="4"/>
      <c r="B17" s="9"/>
      <c r="C17" s="315" t="s">
        <v>18</v>
      </c>
      <c r="D17" s="315"/>
      <c r="E17" s="324" t="s">
        <v>116</v>
      </c>
      <c r="F17" s="324"/>
      <c r="G17" s="324"/>
      <c r="H17" s="324"/>
      <c r="I17" s="324"/>
      <c r="J17" s="324"/>
      <c r="K17" s="324"/>
      <c r="L17" s="324"/>
      <c r="M17" s="324"/>
      <c r="N17" s="324"/>
      <c r="O17" s="324"/>
      <c r="P17" s="324"/>
      <c r="Q17" s="324"/>
      <c r="R17" s="324"/>
      <c r="S17" s="324"/>
      <c r="T17" s="324"/>
      <c r="U17" s="324"/>
      <c r="V17" s="324"/>
      <c r="W17" s="324"/>
      <c r="X17" s="324"/>
      <c r="Y17" s="324"/>
      <c r="Z17" s="324"/>
      <c r="AA17" s="324"/>
      <c r="AB17" s="324"/>
      <c r="AC17" s="324"/>
      <c r="AD17" s="324"/>
      <c r="AE17" s="324"/>
      <c r="AF17" s="324"/>
      <c r="AG17" s="324"/>
      <c r="AH17" s="324"/>
      <c r="AI17" s="324"/>
      <c r="AJ17" s="324"/>
      <c r="AK17" s="324"/>
      <c r="AL17" s="324"/>
      <c r="AM17" s="324"/>
      <c r="AN17" s="324"/>
      <c r="AO17" s="324"/>
      <c r="AP17" s="324"/>
      <c r="AQ17" s="324"/>
      <c r="AR17" s="324"/>
      <c r="AS17" s="324"/>
      <c r="AT17" s="324"/>
      <c r="AU17" s="324"/>
      <c r="AV17" s="324"/>
      <c r="AW17" s="324"/>
      <c r="AX17" s="324"/>
      <c r="AY17" s="324"/>
      <c r="AZ17" s="324"/>
      <c r="BA17" s="324"/>
      <c r="BB17" s="324"/>
      <c r="BC17" s="324"/>
      <c r="BD17" s="324"/>
      <c r="BE17" s="324"/>
      <c r="BF17" s="10"/>
      <c r="BG17" s="4"/>
    </row>
    <row r="18" spans="1:59" s="5" customFormat="1" ht="15" customHeight="1" x14ac:dyDescent="0.25">
      <c r="A18" s="4"/>
      <c r="B18" s="9"/>
      <c r="C18" s="315" t="s">
        <v>19</v>
      </c>
      <c r="D18" s="315"/>
      <c r="E18" s="316" t="s">
        <v>20</v>
      </c>
      <c r="F18" s="317"/>
      <c r="G18" s="317"/>
      <c r="H18" s="317"/>
      <c r="I18" s="318"/>
      <c r="J18" s="319" t="s">
        <v>21</v>
      </c>
      <c r="K18" s="319"/>
      <c r="L18" s="319"/>
      <c r="M18" s="319"/>
      <c r="N18" s="319"/>
      <c r="O18" s="319"/>
      <c r="P18" s="319"/>
      <c r="Q18" s="319"/>
      <c r="R18" s="319"/>
      <c r="S18" s="319"/>
      <c r="T18" s="319"/>
      <c r="U18" s="319"/>
      <c r="V18" s="319"/>
      <c r="W18" s="319"/>
      <c r="X18" s="319"/>
      <c r="Y18" s="319"/>
      <c r="Z18" s="319"/>
      <c r="AA18" s="319"/>
      <c r="AB18" s="319"/>
      <c r="AC18" s="319"/>
      <c r="AD18" s="319"/>
      <c r="AE18" s="319"/>
      <c r="AF18" s="319"/>
      <c r="AG18" s="319"/>
      <c r="AH18" s="319"/>
      <c r="AI18" s="319"/>
      <c r="AJ18" s="319"/>
      <c r="AK18" s="320" t="s">
        <v>22</v>
      </c>
      <c r="AL18" s="321"/>
      <c r="AM18" s="321"/>
      <c r="AN18" s="321"/>
      <c r="AO18" s="321"/>
      <c r="AP18" s="321"/>
      <c r="AQ18" s="321"/>
      <c r="AR18" s="322"/>
      <c r="AS18" s="323" t="s">
        <v>21</v>
      </c>
      <c r="AT18" s="324"/>
      <c r="AU18" s="324"/>
      <c r="AV18" s="324"/>
      <c r="AW18" s="324"/>
      <c r="AX18" s="324"/>
      <c r="AY18" s="324"/>
      <c r="AZ18" s="324"/>
      <c r="BA18" s="324"/>
      <c r="BB18" s="324"/>
      <c r="BC18" s="324"/>
      <c r="BD18" s="324"/>
      <c r="BE18" s="324"/>
      <c r="BF18" s="10"/>
      <c r="BG18" s="4"/>
    </row>
    <row r="19" spans="1:59" s="5" customFormat="1" ht="15" customHeight="1" x14ac:dyDescent="0.25">
      <c r="A19" s="4"/>
      <c r="B19" s="9"/>
      <c r="C19" s="315" t="s">
        <v>23</v>
      </c>
      <c r="D19" s="315"/>
      <c r="E19" s="325" t="s">
        <v>24</v>
      </c>
      <c r="F19" s="325"/>
      <c r="G19" s="325"/>
      <c r="H19" s="325"/>
      <c r="I19" s="326"/>
      <c r="J19" s="323" t="s">
        <v>25</v>
      </c>
      <c r="K19" s="329"/>
      <c r="L19" s="329"/>
      <c r="M19" s="329"/>
      <c r="N19" s="329"/>
      <c r="O19" s="329"/>
      <c r="P19" s="329"/>
      <c r="Q19" s="329"/>
      <c r="R19" s="329"/>
      <c r="S19" s="329"/>
      <c r="T19" s="329"/>
      <c r="U19" s="329"/>
      <c r="V19" s="329"/>
      <c r="W19" s="329"/>
      <c r="X19" s="329"/>
      <c r="Y19" s="329"/>
      <c r="Z19" s="329"/>
      <c r="AA19" s="329"/>
      <c r="AB19" s="329"/>
      <c r="AC19" s="329"/>
      <c r="AD19" s="329"/>
      <c r="AE19" s="329"/>
      <c r="AF19" s="329"/>
      <c r="AG19" s="329"/>
      <c r="AH19" s="329"/>
      <c r="AI19" s="329"/>
      <c r="AJ19" s="329"/>
      <c r="AK19" s="329"/>
      <c r="AL19" s="329"/>
      <c r="AM19" s="329"/>
      <c r="AN19" s="329"/>
      <c r="AO19" s="329"/>
      <c r="AP19" s="329"/>
      <c r="AQ19" s="329"/>
      <c r="AR19" s="329"/>
      <c r="AS19" s="329"/>
      <c r="AT19" s="329"/>
      <c r="AU19" s="329"/>
      <c r="AV19" s="329"/>
      <c r="AW19" s="329"/>
      <c r="AX19" s="329"/>
      <c r="AY19" s="329"/>
      <c r="AZ19" s="329"/>
      <c r="BA19" s="329"/>
      <c r="BB19" s="329"/>
      <c r="BC19" s="329"/>
      <c r="BD19" s="329"/>
      <c r="BE19" s="329"/>
      <c r="BF19" s="10"/>
      <c r="BG19" s="4"/>
    </row>
    <row r="20" spans="1:59" s="5" customFormat="1" ht="15" customHeight="1" x14ac:dyDescent="0.25">
      <c r="A20" s="4"/>
      <c r="B20" s="9"/>
      <c r="C20" s="315"/>
      <c r="D20" s="315"/>
      <c r="E20" s="325" t="s">
        <v>26</v>
      </c>
      <c r="F20" s="325"/>
      <c r="G20" s="325"/>
      <c r="H20" s="325"/>
      <c r="I20" s="326"/>
      <c r="J20" s="323" t="s">
        <v>118</v>
      </c>
      <c r="K20" s="329"/>
      <c r="L20" s="329"/>
      <c r="M20" s="329"/>
      <c r="N20" s="329"/>
      <c r="O20" s="329"/>
      <c r="P20" s="329"/>
      <c r="Q20" s="329"/>
      <c r="R20" s="329"/>
      <c r="S20" s="329"/>
      <c r="T20" s="329"/>
      <c r="U20" s="329"/>
      <c r="V20" s="329"/>
      <c r="W20" s="329"/>
      <c r="X20" s="329"/>
      <c r="Y20" s="329"/>
      <c r="Z20" s="329"/>
      <c r="AA20" s="329"/>
      <c r="AB20" s="329"/>
      <c r="AC20" s="329"/>
      <c r="AD20" s="329"/>
      <c r="AE20" s="329"/>
      <c r="AF20" s="329"/>
      <c r="AG20" s="329"/>
      <c r="AH20" s="329"/>
      <c r="AI20" s="329"/>
      <c r="AJ20" s="329"/>
      <c r="AK20" s="329"/>
      <c r="AL20" s="329"/>
      <c r="AM20" s="329"/>
      <c r="AN20" s="329"/>
      <c r="AO20" s="329"/>
      <c r="AP20" s="329"/>
      <c r="AQ20" s="329"/>
      <c r="AR20" s="329"/>
      <c r="AS20" s="329"/>
      <c r="AT20" s="329"/>
      <c r="AU20" s="329"/>
      <c r="AV20" s="329"/>
      <c r="AW20" s="329"/>
      <c r="AX20" s="329"/>
      <c r="AY20" s="329"/>
      <c r="AZ20" s="329"/>
      <c r="BA20" s="329"/>
      <c r="BB20" s="329"/>
      <c r="BC20" s="329"/>
      <c r="BD20" s="329"/>
      <c r="BE20" s="329"/>
      <c r="BF20" s="10"/>
      <c r="BG20" s="4"/>
    </row>
    <row r="21" spans="1:59" s="5" customFormat="1" ht="15" customHeight="1" x14ac:dyDescent="0.25">
      <c r="A21" s="4"/>
      <c r="B21" s="9"/>
      <c r="C21" s="315"/>
      <c r="D21" s="315"/>
      <c r="E21" s="327" t="s">
        <v>27</v>
      </c>
      <c r="F21" s="327"/>
      <c r="G21" s="327"/>
      <c r="H21" s="327"/>
      <c r="I21" s="328"/>
      <c r="J21" s="323" t="s">
        <v>28</v>
      </c>
      <c r="K21" s="329"/>
      <c r="L21" s="329"/>
      <c r="M21" s="329"/>
      <c r="N21" s="329"/>
      <c r="O21" s="329"/>
      <c r="P21" s="329"/>
      <c r="Q21" s="329"/>
      <c r="R21" s="329"/>
      <c r="S21" s="329"/>
      <c r="T21" s="329"/>
      <c r="U21" s="329"/>
      <c r="V21" s="329"/>
      <c r="W21" s="329"/>
      <c r="X21" s="329"/>
      <c r="Y21" s="329"/>
      <c r="Z21" s="329"/>
      <c r="AA21" s="329"/>
      <c r="AB21" s="329"/>
      <c r="AC21" s="329"/>
      <c r="AD21" s="329"/>
      <c r="AE21" s="329"/>
      <c r="AF21" s="329"/>
      <c r="AG21" s="329"/>
      <c r="AH21" s="329"/>
      <c r="AI21" s="329"/>
      <c r="AJ21" s="329"/>
      <c r="AK21" s="329"/>
      <c r="AL21" s="329"/>
      <c r="AM21" s="329"/>
      <c r="AN21" s="329"/>
      <c r="AO21" s="329"/>
      <c r="AP21" s="329"/>
      <c r="AQ21" s="329"/>
      <c r="AR21" s="329"/>
      <c r="AS21" s="329"/>
      <c r="AT21" s="329"/>
      <c r="AU21" s="329"/>
      <c r="AV21" s="329"/>
      <c r="AW21" s="329"/>
      <c r="AX21" s="329"/>
      <c r="AY21" s="329"/>
      <c r="AZ21" s="329"/>
      <c r="BA21" s="329"/>
      <c r="BB21" s="329"/>
      <c r="BC21" s="329"/>
      <c r="BD21" s="329"/>
      <c r="BE21" s="329"/>
      <c r="BF21" s="10"/>
      <c r="BG21" s="4"/>
    </row>
    <row r="22" spans="1:59" s="5" customFormat="1" ht="6.75" customHeight="1" x14ac:dyDescent="0.25">
      <c r="A22" s="4"/>
      <c r="B22" s="9"/>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29"/>
      <c r="BF22" s="10"/>
      <c r="BG22" s="4"/>
    </row>
    <row r="23" spans="1:59" s="28" customFormat="1" ht="16.5" customHeight="1" x14ac:dyDescent="0.25">
      <c r="A23" s="25"/>
      <c r="B23" s="26"/>
      <c r="C23" s="251" t="s">
        <v>29</v>
      </c>
      <c r="D23" s="251"/>
      <c r="E23" s="251"/>
      <c r="F23" s="258" t="s">
        <v>30</v>
      </c>
      <c r="G23" s="258"/>
      <c r="H23" s="258"/>
      <c r="I23" s="258"/>
      <c r="J23" s="258" t="s">
        <v>31</v>
      </c>
      <c r="K23" s="258"/>
      <c r="L23" s="258"/>
      <c r="M23" s="258"/>
      <c r="N23" s="258" t="s">
        <v>32</v>
      </c>
      <c r="O23" s="258"/>
      <c r="P23" s="258"/>
      <c r="Q23" s="258"/>
      <c r="R23" s="258" t="s">
        <v>33</v>
      </c>
      <c r="S23" s="258"/>
      <c r="T23" s="258"/>
      <c r="U23" s="258"/>
      <c r="V23" s="258" t="s">
        <v>34</v>
      </c>
      <c r="W23" s="258"/>
      <c r="X23" s="258"/>
      <c r="Y23" s="258"/>
      <c r="Z23" s="258" t="s">
        <v>35</v>
      </c>
      <c r="AA23" s="258"/>
      <c r="AB23" s="258"/>
      <c r="AC23" s="258"/>
      <c r="AD23" s="258" t="s">
        <v>36</v>
      </c>
      <c r="AE23" s="258"/>
      <c r="AF23" s="258"/>
      <c r="AG23" s="258"/>
      <c r="AH23" s="258" t="s">
        <v>37</v>
      </c>
      <c r="AI23" s="258"/>
      <c r="AJ23" s="258"/>
      <c r="AK23" s="258"/>
      <c r="AL23" s="258" t="s">
        <v>38</v>
      </c>
      <c r="AM23" s="258"/>
      <c r="AN23" s="258"/>
      <c r="AO23" s="258"/>
      <c r="AP23" s="258" t="s">
        <v>39</v>
      </c>
      <c r="AQ23" s="258"/>
      <c r="AR23" s="258"/>
      <c r="AS23" s="258"/>
      <c r="AT23" s="258" t="s">
        <v>40</v>
      </c>
      <c r="AU23" s="258"/>
      <c r="AV23" s="258"/>
      <c r="AW23" s="258"/>
      <c r="AX23" s="258" t="s">
        <v>41</v>
      </c>
      <c r="AY23" s="258"/>
      <c r="AZ23" s="258"/>
      <c r="BA23" s="258"/>
      <c r="BB23" s="251" t="s">
        <v>42</v>
      </c>
      <c r="BC23" s="429" t="s">
        <v>211</v>
      </c>
      <c r="BD23" s="430"/>
      <c r="BE23" s="263" t="s">
        <v>43</v>
      </c>
      <c r="BF23" s="27"/>
      <c r="BG23" s="25"/>
    </row>
    <row r="24" spans="1:59" s="61" customFormat="1" ht="16.5" customHeight="1" x14ac:dyDescent="0.25">
      <c r="A24" s="58"/>
      <c r="B24" s="59"/>
      <c r="C24" s="251"/>
      <c r="D24" s="251"/>
      <c r="E24" s="251"/>
      <c r="F24" s="257" t="s">
        <v>44</v>
      </c>
      <c r="G24" s="257"/>
      <c r="H24" s="257"/>
      <c r="I24" s="257"/>
      <c r="J24" s="257" t="s">
        <v>44</v>
      </c>
      <c r="K24" s="257"/>
      <c r="L24" s="257"/>
      <c r="M24" s="257"/>
      <c r="N24" s="257" t="s">
        <v>44</v>
      </c>
      <c r="O24" s="257"/>
      <c r="P24" s="257"/>
      <c r="Q24" s="257"/>
      <c r="R24" s="257" t="s">
        <v>44</v>
      </c>
      <c r="S24" s="257"/>
      <c r="T24" s="257"/>
      <c r="U24" s="257"/>
      <c r="V24" s="257" t="s">
        <v>44</v>
      </c>
      <c r="W24" s="257"/>
      <c r="X24" s="257"/>
      <c r="Y24" s="257"/>
      <c r="Z24" s="257" t="s">
        <v>44</v>
      </c>
      <c r="AA24" s="257"/>
      <c r="AB24" s="257"/>
      <c r="AC24" s="257"/>
      <c r="AD24" s="257" t="s">
        <v>44</v>
      </c>
      <c r="AE24" s="257"/>
      <c r="AF24" s="257"/>
      <c r="AG24" s="257"/>
      <c r="AH24" s="257" t="s">
        <v>44</v>
      </c>
      <c r="AI24" s="257"/>
      <c r="AJ24" s="257"/>
      <c r="AK24" s="257"/>
      <c r="AL24" s="257" t="s">
        <v>44</v>
      </c>
      <c r="AM24" s="257"/>
      <c r="AN24" s="257"/>
      <c r="AO24" s="257"/>
      <c r="AP24" s="257" t="s">
        <v>44</v>
      </c>
      <c r="AQ24" s="257"/>
      <c r="AR24" s="257"/>
      <c r="AS24" s="257"/>
      <c r="AT24" s="257" t="s">
        <v>44</v>
      </c>
      <c r="AU24" s="257"/>
      <c r="AV24" s="257"/>
      <c r="AW24" s="257"/>
      <c r="AX24" s="257" t="s">
        <v>44</v>
      </c>
      <c r="AY24" s="257"/>
      <c r="AZ24" s="257"/>
      <c r="BA24" s="257"/>
      <c r="BB24" s="251"/>
      <c r="BC24" s="431"/>
      <c r="BD24" s="432"/>
      <c r="BE24" s="264"/>
      <c r="BF24" s="60"/>
      <c r="BG24" s="58"/>
    </row>
    <row r="25" spans="1:59" s="28" customFormat="1" ht="9" customHeight="1" x14ac:dyDescent="0.25">
      <c r="A25" s="25"/>
      <c r="B25" s="26"/>
      <c r="C25" s="252"/>
      <c r="D25" s="252"/>
      <c r="E25" s="252"/>
      <c r="F25" s="11">
        <v>1</v>
      </c>
      <c r="G25" s="11">
        <v>2</v>
      </c>
      <c r="H25" s="11">
        <v>3</v>
      </c>
      <c r="I25" s="11">
        <v>4</v>
      </c>
      <c r="J25" s="11">
        <v>1</v>
      </c>
      <c r="K25" s="11">
        <v>2</v>
      </c>
      <c r="L25" s="11">
        <v>3</v>
      </c>
      <c r="M25" s="11">
        <v>4</v>
      </c>
      <c r="N25" s="11">
        <v>1</v>
      </c>
      <c r="O25" s="11">
        <v>2</v>
      </c>
      <c r="P25" s="11">
        <v>3</v>
      </c>
      <c r="Q25" s="11">
        <v>4</v>
      </c>
      <c r="R25" s="11">
        <v>1</v>
      </c>
      <c r="S25" s="11">
        <v>2</v>
      </c>
      <c r="T25" s="11">
        <v>3</v>
      </c>
      <c r="U25" s="11">
        <v>4</v>
      </c>
      <c r="V25" s="11">
        <v>1</v>
      </c>
      <c r="W25" s="11">
        <v>2</v>
      </c>
      <c r="X25" s="11">
        <v>3</v>
      </c>
      <c r="Y25" s="11">
        <v>4</v>
      </c>
      <c r="Z25" s="11">
        <v>1</v>
      </c>
      <c r="AA25" s="11">
        <v>2</v>
      </c>
      <c r="AB25" s="11">
        <v>3</v>
      </c>
      <c r="AC25" s="11">
        <v>4</v>
      </c>
      <c r="AD25" s="11">
        <v>1</v>
      </c>
      <c r="AE25" s="11">
        <v>2</v>
      </c>
      <c r="AF25" s="11">
        <v>3</v>
      </c>
      <c r="AG25" s="11">
        <v>4</v>
      </c>
      <c r="AH25" s="11">
        <v>1</v>
      </c>
      <c r="AI25" s="11">
        <v>2</v>
      </c>
      <c r="AJ25" s="11">
        <v>3</v>
      </c>
      <c r="AK25" s="11">
        <v>4</v>
      </c>
      <c r="AL25" s="11">
        <v>1</v>
      </c>
      <c r="AM25" s="11">
        <v>2</v>
      </c>
      <c r="AN25" s="11">
        <v>3</v>
      </c>
      <c r="AO25" s="11">
        <v>4</v>
      </c>
      <c r="AP25" s="11">
        <v>1</v>
      </c>
      <c r="AQ25" s="11">
        <v>2</v>
      </c>
      <c r="AR25" s="11">
        <v>3</v>
      </c>
      <c r="AS25" s="11">
        <v>4</v>
      </c>
      <c r="AT25" s="11">
        <v>1</v>
      </c>
      <c r="AU25" s="11">
        <v>2</v>
      </c>
      <c r="AV25" s="11">
        <v>3</v>
      </c>
      <c r="AW25" s="11">
        <v>4</v>
      </c>
      <c r="AX25" s="11">
        <v>1</v>
      </c>
      <c r="AY25" s="11">
        <v>2</v>
      </c>
      <c r="AZ25" s="11">
        <v>3</v>
      </c>
      <c r="BA25" s="11">
        <v>4</v>
      </c>
      <c r="BB25" s="252"/>
      <c r="BC25" s="431"/>
      <c r="BD25" s="432"/>
      <c r="BE25" s="264"/>
      <c r="BF25" s="27"/>
      <c r="BG25" s="25"/>
    </row>
    <row r="26" spans="1:59" s="32" customFormat="1" x14ac:dyDescent="0.25">
      <c r="A26" s="29"/>
      <c r="B26" s="30"/>
      <c r="C26" s="454" t="s">
        <v>119</v>
      </c>
      <c r="D26" s="455"/>
      <c r="E26" s="455"/>
      <c r="F26" s="455"/>
      <c r="G26" s="455"/>
      <c r="H26" s="455"/>
      <c r="I26" s="455"/>
      <c r="J26" s="455"/>
      <c r="K26" s="455"/>
      <c r="L26" s="455"/>
      <c r="M26" s="455"/>
      <c r="N26" s="455"/>
      <c r="O26" s="455"/>
      <c r="P26" s="455"/>
      <c r="Q26" s="455"/>
      <c r="R26" s="455"/>
      <c r="S26" s="455"/>
      <c r="T26" s="455"/>
      <c r="U26" s="455"/>
      <c r="V26" s="455"/>
      <c r="W26" s="455"/>
      <c r="X26" s="455"/>
      <c r="Y26" s="455"/>
      <c r="Z26" s="455"/>
      <c r="AA26" s="455"/>
      <c r="AB26" s="455"/>
      <c r="AC26" s="455"/>
      <c r="AD26" s="455"/>
      <c r="AE26" s="455"/>
      <c r="AF26" s="455"/>
      <c r="AG26" s="455"/>
      <c r="AH26" s="455"/>
      <c r="AI26" s="455"/>
      <c r="AJ26" s="455"/>
      <c r="AK26" s="455"/>
      <c r="AL26" s="455"/>
      <c r="AM26" s="455"/>
      <c r="AN26" s="455"/>
      <c r="AO26" s="455"/>
      <c r="AP26" s="455"/>
      <c r="AQ26" s="455"/>
      <c r="AR26" s="455"/>
      <c r="AS26" s="455"/>
      <c r="AT26" s="455"/>
      <c r="AU26" s="455"/>
      <c r="AV26" s="455"/>
      <c r="AW26" s="455"/>
      <c r="AX26" s="455"/>
      <c r="AY26" s="455"/>
      <c r="AZ26" s="455"/>
      <c r="BA26" s="455"/>
      <c r="BB26" s="455"/>
      <c r="BC26" s="455"/>
      <c r="BD26" s="455"/>
      <c r="BE26" s="456"/>
      <c r="BF26" s="31"/>
      <c r="BG26" s="29"/>
    </row>
    <row r="27" spans="1:59" s="32" customFormat="1" ht="117.75" customHeight="1" x14ac:dyDescent="0.25">
      <c r="A27" s="29"/>
      <c r="B27" s="30"/>
      <c r="C27" s="140">
        <v>1</v>
      </c>
      <c r="D27" s="449" t="s">
        <v>45</v>
      </c>
      <c r="E27" s="450"/>
      <c r="F27" s="50"/>
      <c r="G27" s="50"/>
      <c r="H27" s="50"/>
      <c r="I27" s="50"/>
      <c r="J27" s="50"/>
      <c r="K27" s="50"/>
      <c r="L27" s="116"/>
      <c r="M27" s="116"/>
      <c r="N27" s="116"/>
      <c r="O27" s="116"/>
      <c r="P27" s="116"/>
      <c r="Q27" s="116"/>
      <c r="R27" s="116"/>
      <c r="S27" s="116"/>
      <c r="T27" s="116"/>
      <c r="U27" s="116"/>
      <c r="V27" s="116"/>
      <c r="W27" s="116"/>
      <c r="X27" s="116"/>
      <c r="Y27" s="52"/>
      <c r="Z27" s="52"/>
      <c r="AA27" s="50"/>
      <c r="AB27" s="50"/>
      <c r="AC27" s="50"/>
      <c r="AD27" s="50"/>
      <c r="AE27" s="50"/>
      <c r="AF27" s="50"/>
      <c r="AG27" s="50"/>
      <c r="AH27" s="50"/>
      <c r="AI27" s="50"/>
      <c r="AJ27" s="50"/>
      <c r="AK27" s="50"/>
      <c r="AL27" s="50"/>
      <c r="AM27" s="50"/>
      <c r="AN27" s="50"/>
      <c r="AO27" s="50"/>
      <c r="AP27" s="52"/>
      <c r="AQ27" s="52"/>
      <c r="AR27" s="52"/>
      <c r="AS27" s="52"/>
      <c r="AT27" s="52"/>
      <c r="AU27" s="52"/>
      <c r="AV27" s="52"/>
      <c r="AW27" s="52"/>
      <c r="AX27" s="50"/>
      <c r="AY27" s="50"/>
      <c r="AZ27" s="50"/>
      <c r="BA27" s="50"/>
      <c r="BB27" s="155" t="s">
        <v>229</v>
      </c>
      <c r="BC27" s="209">
        <v>1</v>
      </c>
      <c r="BD27" s="205">
        <v>1</v>
      </c>
      <c r="BE27" s="207" t="s">
        <v>360</v>
      </c>
      <c r="BF27" s="31"/>
      <c r="BG27" s="29"/>
    </row>
    <row r="28" spans="1:59" s="32" customFormat="1" ht="124.5" customHeight="1" x14ac:dyDescent="0.25">
      <c r="A28" s="29"/>
      <c r="B28" s="30"/>
      <c r="C28" s="63">
        <v>2</v>
      </c>
      <c r="D28" s="268" t="s">
        <v>46</v>
      </c>
      <c r="E28" s="269"/>
      <c r="F28" s="3"/>
      <c r="G28" s="3"/>
      <c r="H28" s="3"/>
      <c r="I28" s="3"/>
      <c r="J28" s="3"/>
      <c r="K28" s="3"/>
      <c r="L28" s="3"/>
      <c r="M28" s="3"/>
      <c r="N28" s="36"/>
      <c r="O28" s="36"/>
      <c r="P28" s="36"/>
      <c r="Q28" s="36"/>
      <c r="R28" s="36"/>
      <c r="S28" s="36"/>
      <c r="T28" s="36"/>
      <c r="U28" s="36"/>
      <c r="V28" s="36"/>
      <c r="W28" s="36"/>
      <c r="X28" s="36"/>
      <c r="Y28" s="36"/>
      <c r="Z28" s="36"/>
      <c r="AA28" s="36"/>
      <c r="AB28" s="3"/>
      <c r="AC28" s="3"/>
      <c r="AD28" s="3"/>
      <c r="AE28" s="3"/>
      <c r="AF28" s="3"/>
      <c r="AG28" s="3"/>
      <c r="AH28" s="118"/>
      <c r="AI28" s="118"/>
      <c r="AJ28" s="118"/>
      <c r="AK28" s="118"/>
      <c r="AL28" s="118"/>
      <c r="AM28" s="118"/>
      <c r="AN28" s="118"/>
      <c r="AO28" s="118"/>
      <c r="AP28" s="3"/>
      <c r="AQ28" s="3"/>
      <c r="AR28" s="3"/>
      <c r="AS28" s="3"/>
      <c r="AT28" s="3"/>
      <c r="AU28" s="3"/>
      <c r="AV28" s="3"/>
      <c r="AW28" s="3"/>
      <c r="AX28" s="3"/>
      <c r="AY28" s="3"/>
      <c r="AZ28" s="64"/>
      <c r="BA28" s="64"/>
      <c r="BB28" s="156" t="s">
        <v>402</v>
      </c>
      <c r="BC28" s="202">
        <v>1</v>
      </c>
      <c r="BD28" s="203">
        <v>1</v>
      </c>
      <c r="BE28" s="208" t="s">
        <v>401</v>
      </c>
      <c r="BF28" s="31"/>
      <c r="BG28" s="29"/>
    </row>
    <row r="29" spans="1:59" s="32" customFormat="1" ht="55.5" customHeight="1" x14ac:dyDescent="0.25">
      <c r="A29" s="29"/>
      <c r="B29" s="30"/>
      <c r="C29" s="289">
        <v>3</v>
      </c>
      <c r="D29" s="304" t="s">
        <v>192</v>
      </c>
      <c r="E29" s="288"/>
      <c r="F29" s="3"/>
      <c r="G29" s="3"/>
      <c r="H29" s="3"/>
      <c r="I29" s="3"/>
      <c r="J29" s="3"/>
      <c r="K29" s="3"/>
      <c r="L29" s="117"/>
      <c r="M29" s="117"/>
      <c r="N29" s="117"/>
      <c r="O29" s="117"/>
      <c r="P29" s="117"/>
      <c r="Q29" s="117"/>
      <c r="R29" s="117"/>
      <c r="S29" s="117"/>
      <c r="T29" s="36"/>
      <c r="U29" s="36"/>
      <c r="V29" s="36"/>
      <c r="W29" s="36"/>
      <c r="X29" s="36"/>
      <c r="Y29" s="36"/>
      <c r="Z29" s="36"/>
      <c r="AA29" s="36"/>
      <c r="AB29" s="3"/>
      <c r="AC29" s="3"/>
      <c r="AD29" s="3"/>
      <c r="AE29" s="3"/>
      <c r="AF29" s="3"/>
      <c r="AG29" s="3"/>
      <c r="AH29" s="3"/>
      <c r="AI29" s="3"/>
      <c r="AJ29" s="3"/>
      <c r="AK29" s="3"/>
      <c r="AL29" s="3"/>
      <c r="AM29" s="3"/>
      <c r="AN29" s="3"/>
      <c r="AO29" s="3"/>
      <c r="AP29" s="3"/>
      <c r="AQ29" s="3"/>
      <c r="AR29" s="3"/>
      <c r="AS29" s="3"/>
      <c r="AT29" s="36"/>
      <c r="AU29" s="36"/>
      <c r="AV29" s="36"/>
      <c r="AW29" s="36"/>
      <c r="AX29" s="36"/>
      <c r="AY29" s="113"/>
      <c r="AZ29" s="115"/>
      <c r="BA29" s="114"/>
      <c r="BB29" s="451" t="s">
        <v>403</v>
      </c>
      <c r="BC29" s="425">
        <v>1</v>
      </c>
      <c r="BD29" s="433">
        <v>1</v>
      </c>
      <c r="BE29" s="452" t="s">
        <v>376</v>
      </c>
      <c r="BF29" s="31"/>
      <c r="BG29" s="29"/>
    </row>
    <row r="30" spans="1:59" s="32" customFormat="1" ht="178.5" customHeight="1" x14ac:dyDescent="0.25">
      <c r="A30" s="29"/>
      <c r="B30" s="30"/>
      <c r="C30" s="290"/>
      <c r="D30" s="287" t="s">
        <v>156</v>
      </c>
      <c r="E30" s="288"/>
      <c r="F30" s="3"/>
      <c r="G30" s="3"/>
      <c r="H30" s="3"/>
      <c r="I30" s="3"/>
      <c r="J30" s="3"/>
      <c r="K30" s="3"/>
      <c r="L30" s="117"/>
      <c r="M30" s="117"/>
      <c r="N30" s="117"/>
      <c r="O30" s="117"/>
      <c r="P30" s="117"/>
      <c r="Q30" s="117"/>
      <c r="R30" s="117"/>
      <c r="S30" s="117"/>
      <c r="T30" s="36"/>
      <c r="U30" s="36"/>
      <c r="V30" s="36"/>
      <c r="W30" s="36"/>
      <c r="X30" s="36"/>
      <c r="Y30" s="36"/>
      <c r="Z30" s="36"/>
      <c r="AA30" s="36"/>
      <c r="AB30" s="3"/>
      <c r="AC30" s="3"/>
      <c r="AD30" s="3"/>
      <c r="AE30" s="3"/>
      <c r="AF30" s="3"/>
      <c r="AG30" s="3"/>
      <c r="AH30" s="3"/>
      <c r="AI30" s="3"/>
      <c r="AJ30" s="3"/>
      <c r="AK30" s="3"/>
      <c r="AL30" s="3"/>
      <c r="AM30" s="3"/>
      <c r="AN30" s="3"/>
      <c r="AO30" s="3"/>
      <c r="AP30" s="3"/>
      <c r="AQ30" s="3"/>
      <c r="AR30" s="3"/>
      <c r="AS30" s="3"/>
      <c r="AT30" s="36"/>
      <c r="AU30" s="36"/>
      <c r="AV30" s="36"/>
      <c r="AW30" s="36"/>
      <c r="AX30" s="36"/>
      <c r="AY30" s="80"/>
      <c r="AZ30" s="115"/>
      <c r="BA30" s="115"/>
      <c r="BB30" s="451"/>
      <c r="BC30" s="426"/>
      <c r="BD30" s="434"/>
      <c r="BE30" s="453"/>
      <c r="BF30" s="31"/>
      <c r="BG30" s="29"/>
    </row>
    <row r="31" spans="1:59" s="32" customFormat="1" ht="153" customHeight="1" x14ac:dyDescent="0.25">
      <c r="A31" s="29"/>
      <c r="B31" s="30"/>
      <c r="C31" s="62">
        <v>4</v>
      </c>
      <c r="D31" s="270" t="s">
        <v>159</v>
      </c>
      <c r="E31" s="271"/>
      <c r="F31" s="3"/>
      <c r="G31" s="3"/>
      <c r="H31" s="3"/>
      <c r="I31" s="3"/>
      <c r="J31" s="3"/>
      <c r="K31" s="3"/>
      <c r="L31" s="3"/>
      <c r="M31" s="3"/>
      <c r="N31" s="3"/>
      <c r="O31" s="3"/>
      <c r="P31" s="3"/>
      <c r="Q31" s="3"/>
      <c r="R31" s="3"/>
      <c r="S31" s="3"/>
      <c r="T31" s="3"/>
      <c r="U31" s="119"/>
      <c r="V31" s="119"/>
      <c r="W31" s="119"/>
      <c r="X31" s="119"/>
      <c r="Y31" s="119"/>
      <c r="Z31" s="119"/>
      <c r="AA31" s="36"/>
      <c r="AB31" s="36"/>
      <c r="AC31" s="36"/>
      <c r="AD31" s="36"/>
      <c r="AE31" s="36"/>
      <c r="AF31" s="36"/>
      <c r="AG31" s="36"/>
      <c r="AH31" s="72"/>
      <c r="AI31" s="72"/>
      <c r="AJ31" s="72"/>
      <c r="AK31" s="72"/>
      <c r="AL31" s="72"/>
      <c r="AM31" s="72"/>
      <c r="AN31" s="72"/>
      <c r="AO31" s="36"/>
      <c r="AP31" s="36"/>
      <c r="AQ31" s="36"/>
      <c r="AR31" s="36"/>
      <c r="AS31" s="36"/>
      <c r="AT31" s="3"/>
      <c r="AU31" s="3"/>
      <c r="AV31" s="3"/>
      <c r="AW31" s="3"/>
      <c r="AX31" s="3"/>
      <c r="AY31" s="3"/>
      <c r="AZ31" s="50"/>
      <c r="BA31" s="50"/>
      <c r="BB31" s="157" t="s">
        <v>389</v>
      </c>
      <c r="BC31" s="202">
        <v>1</v>
      </c>
      <c r="BD31" s="210">
        <v>1</v>
      </c>
      <c r="BE31" s="201" t="s">
        <v>388</v>
      </c>
      <c r="BF31" s="31"/>
      <c r="BG31" s="29"/>
    </row>
    <row r="32" spans="1:59" s="32" customFormat="1" ht="103.5" customHeight="1" x14ac:dyDescent="0.25">
      <c r="A32" s="29"/>
      <c r="B32" s="30"/>
      <c r="C32" s="62">
        <v>5</v>
      </c>
      <c r="D32" s="266" t="s">
        <v>161</v>
      </c>
      <c r="E32" s="267"/>
      <c r="F32" s="3"/>
      <c r="G32" s="3"/>
      <c r="H32" s="3"/>
      <c r="I32" s="3"/>
      <c r="J32" s="3"/>
      <c r="K32" s="3"/>
      <c r="L32" s="3"/>
      <c r="M32" s="3"/>
      <c r="N32" s="3"/>
      <c r="O32" s="3"/>
      <c r="P32" s="3"/>
      <c r="Q32" s="3"/>
      <c r="R32" s="3"/>
      <c r="S32" s="3"/>
      <c r="T32" s="36"/>
      <c r="U32" s="36"/>
      <c r="V32" s="36"/>
      <c r="W32" s="36"/>
      <c r="X32" s="36"/>
      <c r="Y32" s="36"/>
      <c r="Z32" s="36"/>
      <c r="AA32" s="36"/>
      <c r="AB32" s="36"/>
      <c r="AC32" s="36"/>
      <c r="AD32" s="36"/>
      <c r="AE32" s="36"/>
      <c r="AF32" s="121"/>
      <c r="AG32" s="121"/>
      <c r="AH32" s="126"/>
      <c r="AI32" s="126"/>
      <c r="AJ32" s="126"/>
      <c r="AK32" s="126"/>
      <c r="AL32" s="126"/>
      <c r="AM32" s="127"/>
      <c r="AN32" s="127"/>
      <c r="AO32" s="125"/>
      <c r="AP32" s="36"/>
      <c r="AQ32" s="36"/>
      <c r="AR32" s="36"/>
      <c r="AS32" s="36"/>
      <c r="AT32" s="3"/>
      <c r="AU32" s="3"/>
      <c r="AV32" s="3"/>
      <c r="AW32" s="3"/>
      <c r="AX32" s="3"/>
      <c r="AY32" s="3"/>
      <c r="AZ32" s="50"/>
      <c r="BA32" s="50"/>
      <c r="BB32" s="158" t="s">
        <v>404</v>
      </c>
      <c r="BC32" s="204">
        <v>1</v>
      </c>
      <c r="BD32" s="205">
        <v>1</v>
      </c>
      <c r="BE32" s="208" t="s">
        <v>429</v>
      </c>
      <c r="BF32" s="31"/>
      <c r="BG32" s="29"/>
    </row>
    <row r="33" spans="1:59" s="32" customFormat="1" ht="95.25" customHeight="1" x14ac:dyDescent="0.25">
      <c r="A33" s="29"/>
      <c r="B33" s="30"/>
      <c r="C33" s="62">
        <v>6</v>
      </c>
      <c r="D33" s="305" t="s">
        <v>209</v>
      </c>
      <c r="E33" s="306"/>
      <c r="F33" s="3"/>
      <c r="G33" s="3"/>
      <c r="H33" s="3"/>
      <c r="I33" s="3"/>
      <c r="J33" s="3"/>
      <c r="K33" s="3"/>
      <c r="L33" s="3"/>
      <c r="M33" s="3"/>
      <c r="N33" s="3"/>
      <c r="O33" s="3"/>
      <c r="P33" s="3"/>
      <c r="Q33" s="3"/>
      <c r="R33" s="3"/>
      <c r="S33" s="3"/>
      <c r="T33" s="3"/>
      <c r="U33" s="36"/>
      <c r="V33" s="36"/>
      <c r="W33" s="36"/>
      <c r="X33" s="36"/>
      <c r="Y33" s="36"/>
      <c r="Z33" s="3"/>
      <c r="AA33" s="3"/>
      <c r="AB33" s="3"/>
      <c r="AC33" s="3"/>
      <c r="AD33" s="3"/>
      <c r="AE33" s="3"/>
      <c r="AH33" s="128"/>
      <c r="AI33" s="129"/>
      <c r="AJ33" s="130"/>
      <c r="AK33" s="127"/>
      <c r="AL33" s="127"/>
      <c r="AM33" s="127"/>
      <c r="AN33" s="127"/>
      <c r="AO33" s="124"/>
      <c r="AP33" s="131"/>
      <c r="AQ33" s="132"/>
      <c r="AR33" s="132"/>
      <c r="AS33" s="132"/>
      <c r="AT33" s="132"/>
      <c r="AU33" s="132"/>
      <c r="AV33" s="132"/>
      <c r="AW33" s="64"/>
      <c r="AX33" s="64"/>
      <c r="AY33" s="64"/>
      <c r="AZ33" s="64"/>
      <c r="BA33" s="64"/>
      <c r="BB33" s="158" t="s">
        <v>405</v>
      </c>
      <c r="BC33" s="204">
        <v>1</v>
      </c>
      <c r="BD33" s="205">
        <v>1</v>
      </c>
      <c r="BE33" s="208" t="s">
        <v>443</v>
      </c>
      <c r="BF33" s="31"/>
      <c r="BG33" s="29"/>
    </row>
    <row r="34" spans="1:59" s="32" customFormat="1" ht="17.25" customHeight="1" x14ac:dyDescent="0.25">
      <c r="A34" s="29"/>
      <c r="B34" s="30"/>
      <c r="C34" s="18"/>
      <c r="D34" s="19"/>
      <c r="E34" s="19"/>
      <c r="F34" s="19"/>
      <c r="G34" s="19"/>
      <c r="H34" s="19"/>
      <c r="I34" s="19"/>
      <c r="J34" s="19"/>
      <c r="K34" s="19"/>
      <c r="L34" s="19"/>
      <c r="M34" s="19"/>
      <c r="N34" s="19"/>
      <c r="O34" s="19"/>
      <c r="P34" s="19"/>
      <c r="Q34" s="19"/>
      <c r="R34" s="19"/>
      <c r="S34" s="19"/>
      <c r="T34" s="19"/>
      <c r="U34" s="19"/>
      <c r="V34" s="19"/>
      <c r="W34" s="19"/>
      <c r="X34" s="19"/>
      <c r="Y34" s="19"/>
      <c r="Z34" s="19"/>
      <c r="AA34" s="19"/>
      <c r="AB34" s="19"/>
      <c r="AC34" s="19"/>
      <c r="AD34" s="19"/>
      <c r="AE34" s="19"/>
      <c r="AF34" s="19"/>
      <c r="AG34" s="19"/>
      <c r="AH34" s="122"/>
      <c r="AI34" s="123"/>
      <c r="AJ34" s="123"/>
      <c r="AK34" s="123"/>
      <c r="AL34" s="253"/>
      <c r="AM34" s="253"/>
      <c r="AN34" s="253"/>
      <c r="AO34" s="253"/>
      <c r="AP34" s="253"/>
      <c r="AQ34" s="253"/>
      <c r="AR34" s="253"/>
      <c r="AS34" s="253"/>
      <c r="AT34" s="253"/>
      <c r="AU34" s="253"/>
      <c r="AV34" s="253"/>
      <c r="AW34" s="253"/>
      <c r="AX34" s="253"/>
      <c r="AY34" s="253"/>
      <c r="AZ34" s="253"/>
      <c r="BA34" s="253"/>
      <c r="BB34" s="143" t="s">
        <v>212</v>
      </c>
      <c r="BC34" s="199">
        <f>SUM(BC27:BC33)/6</f>
        <v>1</v>
      </c>
      <c r="BD34" s="200">
        <f>SUM(BD27:BD33)/6</f>
        <v>1</v>
      </c>
      <c r="BE34" s="169" t="s">
        <v>213</v>
      </c>
      <c r="BF34" s="31"/>
      <c r="BG34" s="29"/>
    </row>
    <row r="35" spans="1:59" s="32" customFormat="1" ht="10.5" customHeight="1" x14ac:dyDescent="0.25">
      <c r="A35" s="29"/>
      <c r="B35" s="30"/>
      <c r="C35" s="141"/>
      <c r="D35" s="122"/>
      <c r="E35" s="122"/>
      <c r="F35" s="122"/>
      <c r="G35" s="122"/>
      <c r="H35" s="122"/>
      <c r="I35" s="122"/>
      <c r="J35" s="122"/>
      <c r="K35" s="122"/>
      <c r="L35" s="122"/>
      <c r="M35" s="122"/>
      <c r="N35" s="122"/>
      <c r="O35" s="122"/>
      <c r="P35" s="122"/>
      <c r="Q35" s="122"/>
      <c r="R35" s="122"/>
      <c r="S35" s="122"/>
      <c r="T35" s="122"/>
      <c r="U35" s="122"/>
      <c r="V35" s="122"/>
      <c r="W35" s="122"/>
      <c r="X35" s="122"/>
      <c r="Y35" s="122"/>
      <c r="Z35" s="122"/>
      <c r="AA35" s="122"/>
      <c r="AB35" s="122"/>
      <c r="AC35" s="122"/>
      <c r="AD35" s="122"/>
      <c r="AE35" s="122"/>
      <c r="AF35" s="122"/>
      <c r="AG35" s="122"/>
      <c r="AH35" s="122"/>
      <c r="AI35" s="122"/>
      <c r="AJ35" s="122"/>
      <c r="AK35" s="122"/>
      <c r="AL35" s="142"/>
      <c r="AM35" s="142"/>
      <c r="AN35" s="142"/>
      <c r="AO35" s="142"/>
      <c r="AP35" s="142"/>
      <c r="AQ35" s="142"/>
      <c r="AR35" s="142"/>
      <c r="AS35" s="142"/>
      <c r="AT35" s="142"/>
      <c r="AU35" s="142"/>
      <c r="AV35" s="142"/>
      <c r="AW35" s="142"/>
      <c r="AX35" s="142"/>
      <c r="AY35" s="142"/>
      <c r="AZ35" s="142"/>
      <c r="BA35" s="142"/>
      <c r="BB35" s="139"/>
      <c r="BC35" s="139"/>
      <c r="BD35" s="139"/>
      <c r="BE35" s="169"/>
      <c r="BF35" s="31"/>
      <c r="BG35" s="29"/>
    </row>
    <row r="36" spans="1:59" s="32" customFormat="1" ht="17.25" customHeight="1" x14ac:dyDescent="0.25">
      <c r="A36" s="29"/>
      <c r="B36" s="30"/>
      <c r="C36" s="254" t="s">
        <v>47</v>
      </c>
      <c r="D36" s="255"/>
      <c r="E36" s="255"/>
      <c r="F36" s="255"/>
      <c r="G36" s="255"/>
      <c r="H36" s="255"/>
      <c r="I36" s="255"/>
      <c r="J36" s="255"/>
      <c r="K36" s="255"/>
      <c r="L36" s="255"/>
      <c r="M36" s="255"/>
      <c r="N36" s="255"/>
      <c r="O36" s="255"/>
      <c r="P36" s="255"/>
      <c r="Q36" s="255"/>
      <c r="R36" s="255"/>
      <c r="S36" s="255"/>
      <c r="T36" s="255"/>
      <c r="U36" s="255"/>
      <c r="V36" s="255"/>
      <c r="W36" s="255"/>
      <c r="X36" s="255"/>
      <c r="Y36" s="255"/>
      <c r="Z36" s="255"/>
      <c r="AA36" s="255"/>
      <c r="AB36" s="255"/>
      <c r="AC36" s="255"/>
      <c r="AD36" s="255"/>
      <c r="AE36" s="255"/>
      <c r="AF36" s="255"/>
      <c r="AG36" s="255"/>
      <c r="AH36" s="255"/>
      <c r="AI36" s="255"/>
      <c r="AJ36" s="255"/>
      <c r="AK36" s="255"/>
      <c r="AL36" s="255"/>
      <c r="AM36" s="255"/>
      <c r="AN36" s="255"/>
      <c r="AO36" s="255"/>
      <c r="AP36" s="255"/>
      <c r="AQ36" s="255"/>
      <c r="AR36" s="255"/>
      <c r="AS36" s="255"/>
      <c r="AT36" s="255"/>
      <c r="AU36" s="255"/>
      <c r="AV36" s="255"/>
      <c r="AW36" s="255"/>
      <c r="AX36" s="255"/>
      <c r="AY36" s="255"/>
      <c r="AZ36" s="255"/>
      <c r="BA36" s="255"/>
      <c r="BB36" s="255"/>
      <c r="BC36" s="259"/>
      <c r="BD36" s="259"/>
      <c r="BE36" s="260"/>
      <c r="BF36" s="31"/>
      <c r="BG36" s="29"/>
    </row>
    <row r="37" spans="1:59" s="32" customFormat="1" ht="192" customHeight="1" x14ac:dyDescent="0.25">
      <c r="A37" s="29"/>
      <c r="B37" s="30"/>
      <c r="C37" s="1">
        <v>1</v>
      </c>
      <c r="D37" s="307" t="s">
        <v>120</v>
      </c>
      <c r="E37" s="308"/>
      <c r="F37" s="3"/>
      <c r="G37" s="36"/>
      <c r="H37" s="36"/>
      <c r="I37" s="36"/>
      <c r="J37" s="36"/>
      <c r="K37" s="102"/>
      <c r="L37" s="102"/>
      <c r="M37" s="102"/>
      <c r="N37" s="102"/>
      <c r="O37" s="102"/>
      <c r="P37" s="36"/>
      <c r="Q37" s="36"/>
      <c r="R37" s="36"/>
      <c r="S37" s="36"/>
      <c r="T37" s="36"/>
      <c r="U37" s="36"/>
      <c r="V37" s="102"/>
      <c r="W37" s="102"/>
      <c r="X37" s="36"/>
      <c r="Y37" s="36"/>
      <c r="Z37" s="36"/>
      <c r="AA37" s="36"/>
      <c r="AB37" s="36"/>
      <c r="AC37" s="36"/>
      <c r="AD37" s="102"/>
      <c r="AE37" s="102"/>
      <c r="AF37" s="102"/>
      <c r="AG37" s="102"/>
      <c r="AH37" s="102"/>
      <c r="AI37" s="102"/>
      <c r="AJ37" s="36"/>
      <c r="AK37" s="36"/>
      <c r="AL37" s="36"/>
      <c r="AM37" s="36"/>
      <c r="AN37" s="36"/>
      <c r="AO37" s="36"/>
      <c r="AP37" s="102"/>
      <c r="AQ37" s="102"/>
      <c r="AR37" s="102"/>
      <c r="AS37" s="102"/>
      <c r="AT37" s="36"/>
      <c r="AU37" s="36"/>
      <c r="AV37" s="36"/>
      <c r="AW37" s="36"/>
      <c r="AX37" s="36"/>
      <c r="AY37" s="36"/>
      <c r="AZ37" s="3"/>
      <c r="BA37" s="3"/>
      <c r="BB37" s="149" t="s">
        <v>216</v>
      </c>
      <c r="BC37" s="223">
        <v>1</v>
      </c>
      <c r="BD37" s="224">
        <v>1</v>
      </c>
      <c r="BE37" s="172" t="s">
        <v>390</v>
      </c>
      <c r="BF37" s="31"/>
      <c r="BG37" s="29"/>
    </row>
    <row r="38" spans="1:59" s="32" customFormat="1" ht="270.75" customHeight="1" x14ac:dyDescent="0.25">
      <c r="A38" s="29"/>
      <c r="B38" s="30"/>
      <c r="C38" s="1">
        <v>2</v>
      </c>
      <c r="D38" s="278" t="s">
        <v>121</v>
      </c>
      <c r="E38" s="279"/>
      <c r="F38" s="3"/>
      <c r="G38" s="36"/>
      <c r="H38" s="36"/>
      <c r="I38" s="36"/>
      <c r="J38" s="36"/>
      <c r="K38" s="36"/>
      <c r="L38" s="36"/>
      <c r="M38" s="36"/>
      <c r="N38" s="36"/>
      <c r="O38" s="36"/>
      <c r="P38" s="36"/>
      <c r="Q38" s="36"/>
      <c r="R38" s="54"/>
      <c r="S38" s="54"/>
      <c r="T38" s="54"/>
      <c r="U38" s="54"/>
      <c r="V38" s="54"/>
      <c r="W38" s="36"/>
      <c r="X38" s="36"/>
      <c r="Y38" s="36"/>
      <c r="Z38" s="36"/>
      <c r="AA38" s="36"/>
      <c r="AB38" s="36"/>
      <c r="AC38" s="36"/>
      <c r="AD38" s="54"/>
      <c r="AE38" s="54"/>
      <c r="AF38" s="54"/>
      <c r="AG38" s="54"/>
      <c r="AH38" s="54"/>
      <c r="AI38" s="54"/>
      <c r="AJ38" s="36"/>
      <c r="AK38" s="36"/>
      <c r="AL38" s="36"/>
      <c r="AM38" s="36"/>
      <c r="AN38" s="36"/>
      <c r="AO38" s="36"/>
      <c r="AP38" s="54"/>
      <c r="AQ38" s="54"/>
      <c r="AR38" s="54"/>
      <c r="AS38" s="54"/>
      <c r="AT38" s="36"/>
      <c r="AU38" s="36"/>
      <c r="AV38" s="36"/>
      <c r="AW38" s="36"/>
      <c r="AX38" s="36"/>
      <c r="AY38" s="36"/>
      <c r="AZ38" s="3"/>
      <c r="BA38" s="3"/>
      <c r="BB38" s="150" t="s">
        <v>217</v>
      </c>
      <c r="BC38" s="216">
        <v>1</v>
      </c>
      <c r="BD38" s="225">
        <v>1</v>
      </c>
      <c r="BE38" s="172" t="s">
        <v>413</v>
      </c>
      <c r="BF38" s="31"/>
      <c r="BG38" s="29"/>
    </row>
    <row r="39" spans="1:59" s="32" customFormat="1" ht="107.25" customHeight="1" x14ac:dyDescent="0.25">
      <c r="A39" s="29"/>
      <c r="B39" s="30"/>
      <c r="C39" s="1">
        <v>3</v>
      </c>
      <c r="D39" s="281" t="s">
        <v>48</v>
      </c>
      <c r="E39" s="282"/>
      <c r="F39" s="3"/>
      <c r="G39" s="36"/>
      <c r="H39" s="36"/>
      <c r="I39" s="36"/>
      <c r="J39" s="36"/>
      <c r="K39" s="55"/>
      <c r="L39" s="33"/>
      <c r="M39" s="36"/>
      <c r="N39" s="36"/>
      <c r="O39" s="36"/>
      <c r="P39" s="36"/>
      <c r="Q39" s="36"/>
      <c r="R39" s="36"/>
      <c r="S39" s="36"/>
      <c r="T39" s="36"/>
      <c r="U39" s="36"/>
      <c r="V39" s="36"/>
      <c r="W39" s="36"/>
      <c r="X39" s="36"/>
      <c r="Y39" s="36"/>
      <c r="Z39" s="36"/>
      <c r="AA39" s="36"/>
      <c r="AB39" s="36"/>
      <c r="AC39" s="36"/>
      <c r="AD39" s="36"/>
      <c r="AE39" s="36"/>
      <c r="AF39" s="36"/>
      <c r="AG39" s="36"/>
      <c r="AH39" s="36"/>
      <c r="AI39" s="36"/>
      <c r="AJ39" s="36"/>
      <c r="AK39" s="36"/>
      <c r="AL39" s="36"/>
      <c r="AM39" s="36"/>
      <c r="AN39" s="36"/>
      <c r="AO39" s="36"/>
      <c r="AP39" s="36"/>
      <c r="AQ39" s="36"/>
      <c r="AR39" s="36"/>
      <c r="AS39" s="36"/>
      <c r="AT39" s="36"/>
      <c r="AU39" s="36"/>
      <c r="AV39" s="36"/>
      <c r="AW39" s="36"/>
      <c r="AX39" s="36"/>
      <c r="AY39" s="36"/>
      <c r="AZ39" s="3"/>
      <c r="BA39" s="3"/>
      <c r="BB39" s="151" t="s">
        <v>218</v>
      </c>
      <c r="BC39" s="197">
        <v>1</v>
      </c>
      <c r="BD39" s="218">
        <v>1</v>
      </c>
      <c r="BE39" s="172" t="s">
        <v>426</v>
      </c>
      <c r="BF39" s="31"/>
      <c r="BG39" s="29"/>
    </row>
    <row r="40" spans="1:59" s="32" customFormat="1" ht="120" customHeight="1" x14ac:dyDescent="0.25">
      <c r="A40" s="29"/>
      <c r="B40" s="30"/>
      <c r="C40" s="1">
        <v>4</v>
      </c>
      <c r="D40" s="302" t="s">
        <v>51</v>
      </c>
      <c r="E40" s="303"/>
      <c r="F40" s="3"/>
      <c r="G40" s="3"/>
      <c r="H40" s="3"/>
      <c r="I40" s="34"/>
      <c r="J40" s="3"/>
      <c r="K40" s="3"/>
      <c r="L40" s="36"/>
      <c r="M40" s="3"/>
      <c r="N40" s="3"/>
      <c r="O40" s="3"/>
      <c r="P40" s="3"/>
      <c r="Q40" s="3"/>
      <c r="R40" s="3"/>
      <c r="S40" s="3"/>
      <c r="T40" s="3"/>
      <c r="U40" s="36"/>
      <c r="V40" s="3"/>
      <c r="W40" s="3"/>
      <c r="X40" s="3"/>
      <c r="Y40" s="34"/>
      <c r="Z40" s="3"/>
      <c r="AA40" s="3"/>
      <c r="AB40" s="3"/>
      <c r="AC40" s="3"/>
      <c r="AD40" s="3"/>
      <c r="AE40" s="3"/>
      <c r="AF40" s="3"/>
      <c r="AG40" s="36"/>
      <c r="AH40" s="3"/>
      <c r="AI40" s="3"/>
      <c r="AJ40" s="3"/>
      <c r="AK40" s="34"/>
      <c r="AL40" s="3"/>
      <c r="AM40" s="3"/>
      <c r="AN40" s="3"/>
      <c r="AO40" s="3"/>
      <c r="AP40" s="3"/>
      <c r="AQ40" s="3"/>
      <c r="AR40" s="3"/>
      <c r="AS40" s="3"/>
      <c r="AT40" s="3"/>
      <c r="AU40" s="3"/>
      <c r="AV40" s="3"/>
      <c r="AW40" s="34"/>
      <c r="AX40" s="3"/>
      <c r="AY40" s="3"/>
      <c r="AZ40" s="3"/>
      <c r="BA40" s="3"/>
      <c r="BB40" s="151" t="s">
        <v>218</v>
      </c>
      <c r="BC40" s="197">
        <v>1</v>
      </c>
      <c r="BD40" s="218">
        <v>1</v>
      </c>
      <c r="BE40" s="250" t="s">
        <v>452</v>
      </c>
      <c r="BF40" s="31"/>
      <c r="BG40" s="29"/>
    </row>
    <row r="41" spans="1:59" s="32" customFormat="1" ht="106.5" customHeight="1" x14ac:dyDescent="0.25">
      <c r="A41" s="29"/>
      <c r="B41" s="30"/>
      <c r="C41" s="1">
        <v>5</v>
      </c>
      <c r="D41" s="309" t="s">
        <v>52</v>
      </c>
      <c r="E41" s="310"/>
      <c r="F41" s="103"/>
      <c r="G41" s="53"/>
      <c r="H41" s="3"/>
      <c r="I41" s="3"/>
      <c r="J41" s="35"/>
      <c r="K41" s="3"/>
      <c r="L41" s="3"/>
      <c r="M41" s="3"/>
      <c r="N41" s="35"/>
      <c r="O41" s="3"/>
      <c r="P41" s="3"/>
      <c r="Q41" s="3"/>
      <c r="R41" s="34"/>
      <c r="S41" s="3"/>
      <c r="T41" s="3"/>
      <c r="U41" s="3"/>
      <c r="V41" s="34"/>
      <c r="W41" s="3"/>
      <c r="X41" s="3"/>
      <c r="Y41" s="3"/>
      <c r="Z41" s="34"/>
      <c r="AA41" s="3"/>
      <c r="AB41" s="3"/>
      <c r="AC41" s="3"/>
      <c r="AD41" s="34"/>
      <c r="AE41" s="3"/>
      <c r="AF41" s="3"/>
      <c r="AG41" s="3"/>
      <c r="AH41" s="34"/>
      <c r="AI41" s="3"/>
      <c r="AJ41" s="3"/>
      <c r="AK41" s="3"/>
      <c r="AL41" s="34"/>
      <c r="AM41" s="3"/>
      <c r="AN41" s="3"/>
      <c r="AO41" s="3"/>
      <c r="AP41" s="34"/>
      <c r="AQ41" s="3"/>
      <c r="AR41" s="3"/>
      <c r="AS41" s="3"/>
      <c r="AT41" s="34"/>
      <c r="AU41" s="3"/>
      <c r="AV41" s="3"/>
      <c r="AW41" s="3"/>
      <c r="AX41" s="34"/>
      <c r="AY41" s="3"/>
      <c r="AZ41" s="3"/>
      <c r="BA41" s="3"/>
      <c r="BB41" s="151" t="s">
        <v>216</v>
      </c>
      <c r="BC41" s="217">
        <v>1</v>
      </c>
      <c r="BD41" s="219">
        <v>1</v>
      </c>
      <c r="BE41" s="250" t="s">
        <v>453</v>
      </c>
      <c r="BF41" s="31"/>
      <c r="BG41" s="29"/>
    </row>
    <row r="42" spans="1:59" s="32" customFormat="1" ht="97.5" customHeight="1" x14ac:dyDescent="0.25">
      <c r="A42" s="29"/>
      <c r="B42" s="30"/>
      <c r="C42" s="1">
        <v>6</v>
      </c>
      <c r="D42" s="283" t="s">
        <v>54</v>
      </c>
      <c r="E42" s="284"/>
      <c r="F42" s="104"/>
      <c r="G42" s="102"/>
      <c r="H42" s="102"/>
      <c r="I42" s="102"/>
      <c r="J42" s="102"/>
      <c r="K42" s="102"/>
      <c r="L42" s="102"/>
      <c r="M42" s="102"/>
      <c r="N42" s="102"/>
      <c r="O42" s="102"/>
      <c r="P42" s="102"/>
      <c r="Q42" s="3"/>
      <c r="R42" s="3"/>
      <c r="S42" s="3"/>
      <c r="T42" s="3"/>
      <c r="U42" s="3"/>
      <c r="V42" s="3"/>
      <c r="W42" s="3"/>
      <c r="X42" s="3"/>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152" t="s">
        <v>219</v>
      </c>
      <c r="BC42" s="197">
        <v>1</v>
      </c>
      <c r="BD42" s="198">
        <v>1</v>
      </c>
      <c r="BE42" s="166" t="s">
        <v>406</v>
      </c>
      <c r="BF42" s="31"/>
      <c r="BG42" s="29"/>
    </row>
    <row r="43" spans="1:59" s="32" customFormat="1" ht="90" customHeight="1" x14ac:dyDescent="0.25">
      <c r="A43" s="29"/>
      <c r="B43" s="30"/>
      <c r="C43" s="1">
        <v>7</v>
      </c>
      <c r="D43" s="285" t="s">
        <v>56</v>
      </c>
      <c r="E43" s="286"/>
      <c r="F43" s="3"/>
      <c r="G43" s="3"/>
      <c r="H43" s="3"/>
      <c r="I43" s="3"/>
      <c r="J43" s="3"/>
      <c r="K43" s="3"/>
      <c r="L43" s="3"/>
      <c r="M43" s="3"/>
      <c r="N43" s="3"/>
      <c r="O43" s="3"/>
      <c r="P43" s="36"/>
      <c r="Q43" s="36"/>
      <c r="R43" s="36"/>
      <c r="S43" s="3"/>
      <c r="T43" s="3"/>
      <c r="U43" s="3"/>
      <c r="V43" s="3"/>
      <c r="W43" s="3"/>
      <c r="X43" s="3"/>
      <c r="Y43" s="3"/>
      <c r="Z43" s="54"/>
      <c r="AA43" s="54"/>
      <c r="AB43" s="54"/>
      <c r="AC43" s="54"/>
      <c r="AD43" s="54"/>
      <c r="AE43" s="54"/>
      <c r="AF43" s="54"/>
      <c r="AG43" s="54"/>
      <c r="AH43" s="3"/>
      <c r="AI43" s="3"/>
      <c r="AJ43" s="3"/>
      <c r="AK43" s="3"/>
      <c r="AL43" s="3"/>
      <c r="AM43" s="3"/>
      <c r="AN43" s="3"/>
      <c r="AO43" s="3"/>
      <c r="AP43" s="3"/>
      <c r="AQ43" s="3"/>
      <c r="AR43" s="3"/>
      <c r="AS43" s="3"/>
      <c r="AT43" s="3"/>
      <c r="AU43" s="3"/>
      <c r="AV43" s="3"/>
      <c r="AW43" s="3"/>
      <c r="AX43" s="3"/>
      <c r="AY43" s="3"/>
      <c r="AZ43" s="3"/>
      <c r="BA43" s="3"/>
      <c r="BB43" s="151" t="s">
        <v>220</v>
      </c>
      <c r="BC43" s="197">
        <v>1</v>
      </c>
      <c r="BD43" s="198">
        <v>1</v>
      </c>
      <c r="BE43" s="166" t="s">
        <v>428</v>
      </c>
      <c r="BF43" s="31"/>
      <c r="BG43" s="29"/>
    </row>
    <row r="44" spans="1:59" s="32" customFormat="1" ht="96" customHeight="1" x14ac:dyDescent="0.25">
      <c r="A44" s="29"/>
      <c r="B44" s="30"/>
      <c r="C44" s="1">
        <v>8</v>
      </c>
      <c r="D44" s="366" t="s">
        <v>58</v>
      </c>
      <c r="E44" s="367"/>
      <c r="F44" s="3"/>
      <c r="G44" s="3"/>
      <c r="H44" s="37"/>
      <c r="I44" s="37"/>
      <c r="J44" s="3"/>
      <c r="K44" s="3"/>
      <c r="L44" s="3"/>
      <c r="M44" s="3"/>
      <c r="N44" s="3"/>
      <c r="O44" s="3"/>
      <c r="P44" s="3"/>
      <c r="Q44" s="3"/>
      <c r="R44" s="3"/>
      <c r="S44" s="3"/>
      <c r="T44" s="3"/>
      <c r="U44" s="3"/>
      <c r="V44" s="3"/>
      <c r="W44" s="3"/>
      <c r="X44" s="3"/>
      <c r="Y44" s="3"/>
      <c r="Z44" s="3"/>
      <c r="AA44" s="3"/>
      <c r="AB44" s="3"/>
      <c r="AC44" s="3"/>
      <c r="AD44" s="36"/>
      <c r="AE44" s="36"/>
      <c r="AF44" s="37"/>
      <c r="AG44" s="37"/>
      <c r="AH44" s="3"/>
      <c r="AI44" s="3"/>
      <c r="AJ44" s="3"/>
      <c r="AK44" s="3"/>
      <c r="AL44" s="3"/>
      <c r="AM44" s="3"/>
      <c r="AN44" s="3"/>
      <c r="AO44" s="3"/>
      <c r="AP44" s="3"/>
      <c r="AQ44" s="3"/>
      <c r="AR44" s="3"/>
      <c r="AS44" s="3"/>
      <c r="AT44" s="3"/>
      <c r="AU44" s="3"/>
      <c r="AV44" s="3"/>
      <c r="AW44" s="3"/>
      <c r="AX44" s="3"/>
      <c r="AY44" s="3"/>
      <c r="AZ44" s="3"/>
      <c r="BA44" s="3"/>
      <c r="BB44" s="151" t="s">
        <v>221</v>
      </c>
      <c r="BC44" s="197">
        <v>1</v>
      </c>
      <c r="BD44" s="198">
        <v>1</v>
      </c>
      <c r="BE44" s="166" t="s">
        <v>427</v>
      </c>
      <c r="BF44" s="31"/>
      <c r="BG44" s="29"/>
    </row>
    <row r="45" spans="1:59" s="32" customFormat="1" ht="84" customHeight="1" x14ac:dyDescent="0.25">
      <c r="A45" s="29"/>
      <c r="B45" s="30"/>
      <c r="C45" s="1">
        <v>9</v>
      </c>
      <c r="D45" s="368" t="s">
        <v>60</v>
      </c>
      <c r="E45" s="303"/>
      <c r="F45" s="3"/>
      <c r="G45" s="34"/>
      <c r="H45" s="3"/>
      <c r="I45" s="3"/>
      <c r="J45" s="3"/>
      <c r="K45" s="36"/>
      <c r="L45" s="3"/>
      <c r="M45" s="3"/>
      <c r="N45" s="3"/>
      <c r="O45" s="3"/>
      <c r="P45" s="3"/>
      <c r="Q45" s="3"/>
      <c r="R45" s="3"/>
      <c r="S45" s="3"/>
      <c r="T45" s="3"/>
      <c r="U45" s="3"/>
      <c r="V45" s="3"/>
      <c r="W45" s="34"/>
      <c r="X45" s="3"/>
      <c r="Y45" s="3"/>
      <c r="Z45" s="3"/>
      <c r="AA45" s="3"/>
      <c r="AB45" s="3"/>
      <c r="AC45" s="3"/>
      <c r="AD45" s="3"/>
      <c r="AE45" s="3"/>
      <c r="AF45" s="3"/>
      <c r="AG45" s="3"/>
      <c r="AH45" s="3"/>
      <c r="AI45" s="3"/>
      <c r="AJ45" s="3"/>
      <c r="AK45" s="3"/>
      <c r="AL45" s="3"/>
      <c r="AM45" s="34"/>
      <c r="AN45" s="3"/>
      <c r="AO45" s="3"/>
      <c r="AP45" s="3"/>
      <c r="AQ45" s="3"/>
      <c r="AR45" s="3"/>
      <c r="AS45" s="3"/>
      <c r="AT45" s="3"/>
      <c r="AU45" s="3"/>
      <c r="AV45" s="3"/>
      <c r="AW45" s="3"/>
      <c r="AX45" s="3"/>
      <c r="AY45" s="3"/>
      <c r="AZ45" s="3"/>
      <c r="BA45" s="3"/>
      <c r="BB45" s="151" t="s">
        <v>400</v>
      </c>
      <c r="BC45" s="197">
        <v>1</v>
      </c>
      <c r="BD45" s="198">
        <v>1</v>
      </c>
      <c r="BE45" s="178" t="s">
        <v>399</v>
      </c>
      <c r="BF45" s="31"/>
      <c r="BG45" s="29"/>
    </row>
    <row r="46" spans="1:59" s="32" customFormat="1" ht="78" customHeight="1" x14ac:dyDescent="0.25">
      <c r="A46" s="29"/>
      <c r="B46" s="30"/>
      <c r="C46" s="1">
        <v>10</v>
      </c>
      <c r="D46" s="309" t="s">
        <v>63</v>
      </c>
      <c r="E46" s="364"/>
      <c r="F46" s="3"/>
      <c r="G46" s="3"/>
      <c r="H46" s="3"/>
      <c r="I46" s="35"/>
      <c r="J46" s="3"/>
      <c r="K46" s="3"/>
      <c r="L46" s="3"/>
      <c r="M46" s="3"/>
      <c r="N46" s="3"/>
      <c r="O46" s="3"/>
      <c r="P46" s="3"/>
      <c r="Q46" s="3"/>
      <c r="R46" s="3"/>
      <c r="S46" s="3"/>
      <c r="T46" s="3"/>
      <c r="U46" s="35"/>
      <c r="V46" s="3"/>
      <c r="W46" s="3"/>
      <c r="X46" s="3"/>
      <c r="Y46" s="3"/>
      <c r="Z46" s="3"/>
      <c r="AA46" s="3"/>
      <c r="AB46" s="3"/>
      <c r="AC46" s="3"/>
      <c r="AD46" s="3"/>
      <c r="AE46" s="3"/>
      <c r="AF46" s="3"/>
      <c r="AG46" s="35"/>
      <c r="AH46" s="3"/>
      <c r="AI46" s="3"/>
      <c r="AJ46" s="3"/>
      <c r="AK46" s="3"/>
      <c r="AL46" s="3"/>
      <c r="AM46" s="3"/>
      <c r="AN46" s="3"/>
      <c r="AO46" s="3"/>
      <c r="AP46" s="3"/>
      <c r="AQ46" s="3"/>
      <c r="AR46" s="3"/>
      <c r="AS46" s="35"/>
      <c r="AT46" s="36"/>
      <c r="AU46" s="3"/>
      <c r="AV46" s="3"/>
      <c r="AW46" s="3"/>
      <c r="AX46" s="3"/>
      <c r="AY46" s="3"/>
      <c r="AZ46" s="3"/>
      <c r="BA46" s="3"/>
      <c r="BB46" s="151" t="s">
        <v>312</v>
      </c>
      <c r="BC46" s="197">
        <v>1</v>
      </c>
      <c r="BD46" s="198">
        <v>1</v>
      </c>
      <c r="BE46" s="213" t="s">
        <v>431</v>
      </c>
      <c r="BF46" s="31"/>
      <c r="BG46" s="29"/>
    </row>
    <row r="47" spans="1:59" s="32" customFormat="1" ht="78" customHeight="1" x14ac:dyDescent="0.25">
      <c r="A47" s="29"/>
      <c r="B47" s="30"/>
      <c r="C47" s="1">
        <v>11</v>
      </c>
      <c r="D47" s="283" t="s">
        <v>64</v>
      </c>
      <c r="E47" s="284"/>
      <c r="F47" s="3"/>
      <c r="G47" s="3"/>
      <c r="H47" s="3"/>
      <c r="I47" s="3"/>
      <c r="J47" s="3"/>
      <c r="K47" s="3"/>
      <c r="L47" s="102"/>
      <c r="M47" s="102"/>
      <c r="N47" s="3"/>
      <c r="O47" s="3"/>
      <c r="P47" s="3"/>
      <c r="Q47" s="3"/>
      <c r="R47" s="3"/>
      <c r="S47" s="3"/>
      <c r="T47" s="3"/>
      <c r="U47" s="3"/>
      <c r="V47" s="3"/>
      <c r="W47" s="3"/>
      <c r="X47" s="3"/>
      <c r="Y47" s="3"/>
      <c r="Z47" s="3"/>
      <c r="AA47" s="3"/>
      <c r="AB47" s="3"/>
      <c r="AC47" s="3"/>
      <c r="AD47" s="3"/>
      <c r="AE47" s="3"/>
      <c r="AF47" s="3"/>
      <c r="AG47" s="3"/>
      <c r="AH47" s="3"/>
      <c r="AI47" s="3"/>
      <c r="AJ47" s="3"/>
      <c r="AK47" s="3"/>
      <c r="AL47" s="3"/>
      <c r="AM47" s="3"/>
      <c r="AN47" s="3"/>
      <c r="AO47" s="3"/>
      <c r="AP47" s="3"/>
      <c r="AQ47" s="3"/>
      <c r="AR47" s="3"/>
      <c r="AS47" s="3"/>
      <c r="AT47" s="3"/>
      <c r="AU47" s="3"/>
      <c r="AV47" s="3"/>
      <c r="AW47" s="3"/>
      <c r="AX47" s="3"/>
      <c r="AY47" s="3"/>
      <c r="AZ47" s="3"/>
      <c r="BA47" s="3"/>
      <c r="BB47" s="153" t="s">
        <v>223</v>
      </c>
      <c r="BC47" s="197">
        <v>1</v>
      </c>
      <c r="BD47" s="198">
        <v>1</v>
      </c>
      <c r="BE47" s="178" t="s">
        <v>362</v>
      </c>
      <c r="BF47" s="31"/>
      <c r="BG47" s="29"/>
    </row>
    <row r="48" spans="1:59" s="32" customFormat="1" ht="71.25" customHeight="1" x14ac:dyDescent="0.25">
      <c r="A48" s="29"/>
      <c r="B48" s="30"/>
      <c r="C48" s="1">
        <v>12</v>
      </c>
      <c r="D48" s="285" t="s">
        <v>65</v>
      </c>
      <c r="E48" s="286"/>
      <c r="F48" s="3"/>
      <c r="G48" s="3"/>
      <c r="H48" s="3"/>
      <c r="I48" s="3"/>
      <c r="J48" s="3"/>
      <c r="K48" s="3"/>
      <c r="L48" s="3"/>
      <c r="M48" s="3"/>
      <c r="N48" s="3"/>
      <c r="O48" s="3"/>
      <c r="P48" s="3"/>
      <c r="Q48" s="36"/>
      <c r="R48" s="36"/>
      <c r="S48" s="54"/>
      <c r="T48" s="3"/>
      <c r="U48" s="3"/>
      <c r="V48" s="3"/>
      <c r="W48" s="3"/>
      <c r="X48" s="3"/>
      <c r="Y48" s="3"/>
      <c r="Z48" s="3"/>
      <c r="AA48" s="36"/>
      <c r="AB48" s="3"/>
      <c r="AC48" s="3"/>
      <c r="AD48" s="54"/>
      <c r="AE48" s="3"/>
      <c r="AF48" s="3"/>
      <c r="AG48" s="3"/>
      <c r="AH48" s="3"/>
      <c r="AI48" s="3"/>
      <c r="AJ48" s="3"/>
      <c r="AK48" s="3"/>
      <c r="AL48" s="3"/>
      <c r="AM48" s="3"/>
      <c r="AN48" s="3"/>
      <c r="AO48" s="3"/>
      <c r="AP48" s="105"/>
      <c r="AQ48" s="3"/>
      <c r="AR48" s="3"/>
      <c r="AS48" s="3"/>
      <c r="AT48" s="3"/>
      <c r="AU48" s="3"/>
      <c r="AV48" s="3"/>
      <c r="AW48" s="36"/>
      <c r="AX48" s="3"/>
      <c r="AY48" s="3"/>
      <c r="AZ48" s="3"/>
      <c r="BA48" s="3"/>
      <c r="BB48" s="151" t="s">
        <v>224</v>
      </c>
      <c r="BC48" s="217">
        <v>1</v>
      </c>
      <c r="BD48" s="219">
        <v>1</v>
      </c>
      <c r="BE48" s="245" t="s">
        <v>442</v>
      </c>
      <c r="BF48" s="31"/>
      <c r="BG48" s="29"/>
    </row>
    <row r="49" spans="1:59" s="32" customFormat="1" ht="167.25" customHeight="1" x14ac:dyDescent="0.25">
      <c r="A49" s="29"/>
      <c r="B49" s="30"/>
      <c r="C49" s="1">
        <v>13</v>
      </c>
      <c r="D49" s="376" t="s">
        <v>66</v>
      </c>
      <c r="E49" s="367"/>
      <c r="F49" s="3"/>
      <c r="G49" s="3"/>
      <c r="H49" s="3"/>
      <c r="I49" s="37"/>
      <c r="J49" s="3"/>
      <c r="K49" s="3"/>
      <c r="L49" s="3"/>
      <c r="M49" s="3"/>
      <c r="N49" s="3"/>
      <c r="O49" s="3"/>
      <c r="P49" s="3"/>
      <c r="Q49" s="3"/>
      <c r="R49" s="37"/>
      <c r="S49" s="3"/>
      <c r="T49" s="3"/>
      <c r="U49" s="3"/>
      <c r="V49" s="3"/>
      <c r="W49" s="3"/>
      <c r="X49" s="3"/>
      <c r="Y49" s="3"/>
      <c r="Z49" s="36"/>
      <c r="AA49" s="3"/>
      <c r="AB49" s="3"/>
      <c r="AC49" s="3"/>
      <c r="AD49" s="37"/>
      <c r="AE49" s="3"/>
      <c r="AF49" s="3"/>
      <c r="AG49" s="3"/>
      <c r="AH49" s="3"/>
      <c r="AI49" s="3"/>
      <c r="AJ49" s="3"/>
      <c r="AK49" s="3"/>
      <c r="AL49" s="3"/>
      <c r="AM49" s="3"/>
      <c r="AN49" s="36"/>
      <c r="AO49" s="36"/>
      <c r="AP49" s="37"/>
      <c r="AQ49" s="3"/>
      <c r="AR49" s="3"/>
      <c r="AS49" s="3"/>
      <c r="AT49" s="3"/>
      <c r="AU49" s="3"/>
      <c r="AV49" s="3"/>
      <c r="AW49" s="3"/>
      <c r="AX49" s="36"/>
      <c r="AY49" s="36"/>
      <c r="AZ49" s="3"/>
      <c r="BA49" s="3"/>
      <c r="BB49" s="152" t="s">
        <v>225</v>
      </c>
      <c r="BC49" s="197">
        <v>1</v>
      </c>
      <c r="BD49" s="198">
        <v>1</v>
      </c>
      <c r="BE49" s="211" t="s">
        <v>435</v>
      </c>
      <c r="BF49" s="31"/>
      <c r="BG49" s="29"/>
    </row>
    <row r="50" spans="1:59" s="32" customFormat="1" ht="75.75" customHeight="1" x14ac:dyDescent="0.25">
      <c r="A50" s="29"/>
      <c r="B50" s="30"/>
      <c r="C50" s="1">
        <v>14</v>
      </c>
      <c r="D50" s="368" t="s">
        <v>167</v>
      </c>
      <c r="E50" s="303"/>
      <c r="F50" s="3"/>
      <c r="G50" s="3"/>
      <c r="H50" s="3"/>
      <c r="I50" s="36"/>
      <c r="J50" s="3"/>
      <c r="K50" s="3"/>
      <c r="L50" s="3"/>
      <c r="M50" s="3"/>
      <c r="N50" s="3"/>
      <c r="O50" s="3"/>
      <c r="P50" s="3"/>
      <c r="Q50" s="3"/>
      <c r="R50" s="36"/>
      <c r="S50" s="3"/>
      <c r="T50" s="3"/>
      <c r="U50" s="3"/>
      <c r="V50" s="3"/>
      <c r="W50" s="36"/>
      <c r="X50" s="36"/>
      <c r="Z50" s="36"/>
      <c r="AA50" s="36"/>
      <c r="AB50" s="36"/>
      <c r="AC50" s="36"/>
      <c r="AD50" s="36"/>
      <c r="AE50" s="36"/>
      <c r="AF50" s="34"/>
      <c r="AG50" s="36"/>
      <c r="AH50" s="36"/>
      <c r="AI50" s="36"/>
      <c r="AJ50" s="36"/>
      <c r="AK50" s="36"/>
      <c r="AL50" s="36"/>
      <c r="AM50" s="36"/>
      <c r="AN50" s="36"/>
      <c r="AO50" s="36"/>
      <c r="AP50" s="36"/>
      <c r="AQ50" s="3"/>
      <c r="AR50" s="3"/>
      <c r="AS50" s="3"/>
      <c r="AT50" s="3"/>
      <c r="AU50" s="3"/>
      <c r="AV50" s="3"/>
      <c r="AW50" s="3"/>
      <c r="AX50" s="36"/>
      <c r="AY50" s="36"/>
      <c r="AZ50" s="3"/>
      <c r="BA50" s="3"/>
      <c r="BB50" s="447" t="s">
        <v>291</v>
      </c>
      <c r="BC50" s="197">
        <v>1</v>
      </c>
      <c r="BD50" s="198">
        <v>1</v>
      </c>
      <c r="BE50" s="172" t="s">
        <v>398</v>
      </c>
      <c r="BF50" s="31"/>
      <c r="BG50" s="29"/>
    </row>
    <row r="51" spans="1:59" s="32" customFormat="1" ht="96" customHeight="1" x14ac:dyDescent="0.25">
      <c r="A51" s="29"/>
      <c r="B51" s="30"/>
      <c r="C51" s="1">
        <v>15</v>
      </c>
      <c r="D51" s="309" t="s">
        <v>67</v>
      </c>
      <c r="E51" s="364"/>
      <c r="F51" s="3"/>
      <c r="G51" s="3"/>
      <c r="H51" s="3"/>
      <c r="I51" s="36"/>
      <c r="J51" s="3"/>
      <c r="K51" s="3"/>
      <c r="L51" s="3"/>
      <c r="M51" s="3"/>
      <c r="N51" s="3"/>
      <c r="O51" s="3"/>
      <c r="P51" s="3"/>
      <c r="Q51" s="3"/>
      <c r="R51" s="36"/>
      <c r="S51" s="3"/>
      <c r="T51" s="3"/>
      <c r="U51" s="3"/>
      <c r="V51" s="3"/>
      <c r="W51" s="36"/>
      <c r="X51" s="36"/>
      <c r="Y51" s="36"/>
      <c r="Z51" s="36"/>
      <c r="AA51" s="36"/>
      <c r="AB51" s="36"/>
      <c r="AC51" s="36"/>
      <c r="AD51" s="36"/>
      <c r="AE51" s="36"/>
      <c r="AF51" s="36"/>
      <c r="AG51" s="36"/>
      <c r="AH51" s="36"/>
      <c r="AI51" s="36"/>
      <c r="AJ51" s="36"/>
      <c r="AK51" s="36"/>
      <c r="AL51" s="36"/>
      <c r="AM51" s="36"/>
      <c r="AN51" s="36"/>
      <c r="AO51" s="36"/>
      <c r="AP51" s="36"/>
      <c r="AQ51" s="3"/>
      <c r="AR51" s="3"/>
      <c r="AS51" s="3"/>
      <c r="AT51" s="3"/>
      <c r="AU51" s="3"/>
      <c r="AV51" s="3"/>
      <c r="AW51" s="35"/>
      <c r="AX51" s="36"/>
      <c r="AY51" s="36"/>
      <c r="AZ51" s="3"/>
      <c r="BA51" s="3"/>
      <c r="BB51" s="448"/>
      <c r="BC51" s="226">
        <v>1</v>
      </c>
      <c r="BD51" s="227">
        <v>1</v>
      </c>
      <c r="BE51" s="206" t="s">
        <v>444</v>
      </c>
      <c r="BF51" s="31"/>
      <c r="BG51" s="29"/>
    </row>
    <row r="52" spans="1:59" s="32" customFormat="1" ht="108.75" customHeight="1" x14ac:dyDescent="0.25">
      <c r="A52" s="29"/>
      <c r="B52" s="30"/>
      <c r="C52" s="1">
        <v>16</v>
      </c>
      <c r="D52" s="307" t="s">
        <v>68</v>
      </c>
      <c r="E52" s="308"/>
      <c r="F52" s="3"/>
      <c r="G52" s="3"/>
      <c r="H52" s="102"/>
      <c r="I52" s="102"/>
      <c r="J52" s="3"/>
      <c r="K52" s="3"/>
      <c r="L52" s="3"/>
      <c r="M52" s="3"/>
      <c r="N52" s="3"/>
      <c r="O52" s="3"/>
      <c r="P52" s="3"/>
      <c r="Q52" s="36"/>
      <c r="R52" s="36"/>
      <c r="S52" s="36"/>
      <c r="T52" s="36"/>
      <c r="U52" s="36"/>
      <c r="V52" s="36"/>
      <c r="W52" s="36"/>
      <c r="X52" s="36"/>
      <c r="Y52" s="36"/>
      <c r="Z52" s="36"/>
      <c r="AA52" s="36"/>
      <c r="AB52" s="36"/>
      <c r="AC52" s="36"/>
      <c r="AD52" s="36"/>
      <c r="AE52" s="36"/>
      <c r="AF52" s="36"/>
      <c r="AG52" s="36"/>
      <c r="AH52" s="36"/>
      <c r="AI52" s="36"/>
      <c r="AJ52" s="36"/>
      <c r="AK52" s="36"/>
      <c r="AL52" s="36"/>
      <c r="AM52" s="36"/>
      <c r="AN52" s="36"/>
      <c r="AO52" s="72"/>
      <c r="AP52" s="72"/>
      <c r="AQ52" s="64"/>
      <c r="AR52" s="76"/>
      <c r="AS52" s="53"/>
      <c r="AT52" s="3"/>
      <c r="AU52" s="3"/>
      <c r="AV52" s="3"/>
      <c r="AW52" s="3"/>
      <c r="AX52" s="36"/>
      <c r="AY52" s="36"/>
      <c r="AZ52" s="3"/>
      <c r="BA52" s="3"/>
      <c r="BB52" s="153" t="s">
        <v>226</v>
      </c>
      <c r="BC52" s="197">
        <v>1</v>
      </c>
      <c r="BD52" s="198">
        <v>1</v>
      </c>
      <c r="BE52" s="214" t="s">
        <v>374</v>
      </c>
      <c r="BF52" s="31"/>
      <c r="BG52" s="29"/>
    </row>
    <row r="53" spans="1:59" s="32" customFormat="1" ht="85.5" customHeight="1" x14ac:dyDescent="0.25">
      <c r="A53" s="29"/>
      <c r="B53" s="30"/>
      <c r="C53" s="1">
        <v>17</v>
      </c>
      <c r="D53" s="437" t="s">
        <v>70</v>
      </c>
      <c r="E53" s="438"/>
      <c r="F53" s="72"/>
      <c r="G53" s="72"/>
      <c r="H53" s="72"/>
      <c r="I53" s="72"/>
      <c r="J53" s="72"/>
      <c r="K53" s="64"/>
      <c r="L53" s="64"/>
      <c r="M53" s="64"/>
      <c r="N53" s="64"/>
      <c r="O53" s="64"/>
      <c r="P53" s="64"/>
      <c r="Q53" s="72"/>
      <c r="R53" s="72"/>
      <c r="S53" s="72"/>
      <c r="T53" s="72"/>
      <c r="U53" s="72"/>
      <c r="V53" s="72"/>
      <c r="W53" s="72"/>
      <c r="X53" s="72"/>
      <c r="Y53" s="72"/>
      <c r="Z53" s="72"/>
      <c r="AA53" s="72"/>
      <c r="AB53" s="72"/>
      <c r="AC53" s="72"/>
      <c r="AD53" s="188"/>
      <c r="AE53" s="188"/>
      <c r="AF53" s="106"/>
      <c r="AG53" s="72"/>
      <c r="AH53" s="72"/>
      <c r="AI53" s="72"/>
      <c r="AJ53" s="72"/>
      <c r="AK53" s="72"/>
      <c r="AL53" s="72"/>
      <c r="AM53" s="72"/>
      <c r="AN53" s="189"/>
      <c r="AO53" s="190"/>
      <c r="AP53" s="190"/>
      <c r="AQ53" s="77"/>
      <c r="AR53" s="78"/>
      <c r="AS53" s="191"/>
      <c r="AT53" s="64"/>
      <c r="AU53" s="64"/>
      <c r="AV53" s="64"/>
      <c r="AW53" s="64"/>
      <c r="AX53" s="188"/>
      <c r="AY53" s="188"/>
      <c r="AZ53" s="64"/>
      <c r="BA53" s="64"/>
      <c r="BB53" s="154" t="s">
        <v>227</v>
      </c>
      <c r="BC53" s="226">
        <v>1</v>
      </c>
      <c r="BD53" s="227">
        <v>0.67</v>
      </c>
      <c r="BE53" s="206" t="s">
        <v>414</v>
      </c>
      <c r="BF53" s="31"/>
      <c r="BG53" s="29"/>
    </row>
    <row r="54" spans="1:59" s="32" customFormat="1" ht="183" customHeight="1" x14ac:dyDescent="0.25">
      <c r="A54" s="29"/>
      <c r="B54" s="30"/>
      <c r="C54" s="187">
        <v>18</v>
      </c>
      <c r="D54" s="439" t="s">
        <v>71</v>
      </c>
      <c r="E54" s="440"/>
      <c r="F54" s="192"/>
      <c r="G54" s="193"/>
      <c r="H54" s="194"/>
      <c r="I54" s="193"/>
      <c r="J54" s="194"/>
      <c r="K54" s="194"/>
      <c r="L54" s="194"/>
      <c r="M54" s="194"/>
      <c r="N54" s="194"/>
      <c r="O54" s="194"/>
      <c r="P54" s="194"/>
      <c r="Q54" s="194"/>
      <c r="R54" s="194"/>
      <c r="S54" s="194"/>
      <c r="T54" s="194"/>
      <c r="U54" s="194"/>
      <c r="V54" s="194"/>
      <c r="W54" s="194"/>
      <c r="X54" s="194"/>
      <c r="Y54" s="194"/>
      <c r="Z54" s="194"/>
      <c r="AA54" s="194"/>
      <c r="AB54" s="194"/>
      <c r="AC54" s="194"/>
      <c r="AD54" s="195"/>
      <c r="AE54" s="194"/>
      <c r="AF54" s="194"/>
      <c r="AG54" s="194"/>
      <c r="AH54" s="194"/>
      <c r="AI54" s="194"/>
      <c r="AJ54" s="194"/>
      <c r="AK54" s="194"/>
      <c r="AL54" s="194"/>
      <c r="AM54" s="194"/>
      <c r="AN54" s="194"/>
      <c r="AO54" s="194"/>
      <c r="AP54" s="194"/>
      <c r="AQ54" s="194"/>
      <c r="AR54" s="194"/>
      <c r="AS54" s="194"/>
      <c r="AT54" s="195"/>
      <c r="AU54" s="193"/>
      <c r="AV54" s="193"/>
      <c r="AW54" s="194"/>
      <c r="AX54" s="193"/>
      <c r="AY54" s="193"/>
      <c r="AZ54" s="193"/>
      <c r="BA54" s="193"/>
      <c r="BB54" s="196" t="s">
        <v>228</v>
      </c>
      <c r="BC54" s="197">
        <v>1</v>
      </c>
      <c r="BD54" s="198">
        <v>1</v>
      </c>
      <c r="BE54" s="83" t="s">
        <v>445</v>
      </c>
      <c r="BF54" s="31"/>
      <c r="BG54" s="29"/>
    </row>
    <row r="55" spans="1:59" s="32" customFormat="1" ht="24.75" customHeight="1" x14ac:dyDescent="0.25">
      <c r="A55" s="29"/>
      <c r="B55" s="30"/>
      <c r="C55" s="182"/>
      <c r="D55" s="122"/>
      <c r="E55" s="122"/>
      <c r="F55" s="122"/>
      <c r="G55" s="122"/>
      <c r="H55" s="122"/>
      <c r="I55" s="122"/>
      <c r="J55" s="122"/>
      <c r="K55" s="122"/>
      <c r="L55" s="122"/>
      <c r="M55" s="122"/>
      <c r="N55" s="122"/>
      <c r="O55" s="122"/>
      <c r="P55" s="122"/>
      <c r="Q55" s="122"/>
      <c r="R55" s="122"/>
      <c r="S55" s="122"/>
      <c r="T55" s="122"/>
      <c r="U55" s="122"/>
      <c r="V55" s="122"/>
      <c r="W55" s="122"/>
      <c r="X55" s="122"/>
      <c r="Y55" s="122"/>
      <c r="Z55" s="122"/>
      <c r="AA55" s="122"/>
      <c r="AB55" s="122"/>
      <c r="AC55" s="122"/>
      <c r="AD55" s="122"/>
      <c r="AE55" s="122"/>
      <c r="AF55" s="122"/>
      <c r="AG55" s="122"/>
      <c r="AH55" s="122"/>
      <c r="AI55" s="122"/>
      <c r="AJ55" s="122"/>
      <c r="AK55" s="122"/>
      <c r="AL55" s="441"/>
      <c r="AM55" s="441"/>
      <c r="AN55" s="441"/>
      <c r="AO55" s="441"/>
      <c r="AP55" s="441"/>
      <c r="AQ55" s="441"/>
      <c r="AR55" s="441"/>
      <c r="AS55" s="441"/>
      <c r="AT55" s="441"/>
      <c r="AU55" s="441"/>
      <c r="AV55" s="441"/>
      <c r="AW55" s="441"/>
      <c r="AX55" s="441"/>
      <c r="AY55" s="441"/>
      <c r="AZ55" s="441"/>
      <c r="BA55" s="441"/>
      <c r="BB55" s="181" t="s">
        <v>212</v>
      </c>
      <c r="BC55" s="199">
        <f>SUM(BC37:BC54)/18</f>
        <v>1</v>
      </c>
      <c r="BD55" s="200">
        <f>SUM(BD37:BD54)/18</f>
        <v>0.9816666666666668</v>
      </c>
      <c r="BE55" s="169" t="s">
        <v>213</v>
      </c>
      <c r="BF55" s="31"/>
      <c r="BG55" s="29"/>
    </row>
    <row r="56" spans="1:59" s="32" customFormat="1" ht="11.25" customHeight="1" x14ac:dyDescent="0.25">
      <c r="A56" s="29"/>
      <c r="B56" s="183"/>
      <c r="C56" s="122"/>
      <c r="D56" s="122"/>
      <c r="E56" s="122"/>
      <c r="F56" s="122"/>
      <c r="G56" s="122"/>
      <c r="H56" s="122"/>
      <c r="I56" s="122"/>
      <c r="J56" s="122"/>
      <c r="K56" s="122"/>
      <c r="L56" s="122"/>
      <c r="M56" s="122"/>
      <c r="N56" s="122"/>
      <c r="O56" s="122"/>
      <c r="P56" s="122"/>
      <c r="Q56" s="122"/>
      <c r="R56" s="122"/>
      <c r="S56" s="122"/>
      <c r="T56" s="122"/>
      <c r="U56" s="122"/>
      <c r="V56" s="122"/>
      <c r="W56" s="122"/>
      <c r="X56" s="122"/>
      <c r="Y56" s="122"/>
      <c r="Z56" s="122"/>
      <c r="AA56" s="122"/>
      <c r="AB56" s="122"/>
      <c r="AC56" s="122"/>
      <c r="AD56" s="122"/>
      <c r="AE56" s="122"/>
      <c r="AF56" s="122"/>
      <c r="AG56" s="122"/>
      <c r="AH56" s="122"/>
      <c r="AI56" s="122"/>
      <c r="AJ56" s="122"/>
      <c r="AK56" s="122"/>
      <c r="AL56" s="142"/>
      <c r="AM56" s="142"/>
      <c r="AN56" s="142"/>
      <c r="AO56" s="142"/>
      <c r="AP56" s="142"/>
      <c r="AQ56" s="142"/>
      <c r="AR56" s="142"/>
      <c r="AS56" s="142"/>
      <c r="AT56" s="142"/>
      <c r="AU56" s="142"/>
      <c r="AV56" s="142"/>
      <c r="AW56" s="142"/>
      <c r="AX56" s="142"/>
      <c r="AY56" s="142"/>
      <c r="AZ56" s="142"/>
      <c r="BA56" s="142"/>
      <c r="BB56" s="181"/>
      <c r="BC56" s="139"/>
      <c r="BD56" s="48"/>
      <c r="BE56" s="169"/>
      <c r="BF56" s="31"/>
      <c r="BG56" s="29"/>
    </row>
    <row r="57" spans="1:59" s="32" customFormat="1" x14ac:dyDescent="0.25">
      <c r="A57" s="29"/>
      <c r="B57" s="30"/>
      <c r="C57" s="442" t="s">
        <v>139</v>
      </c>
      <c r="D57" s="443"/>
      <c r="E57" s="443"/>
      <c r="F57" s="443"/>
      <c r="G57" s="443"/>
      <c r="H57" s="443"/>
      <c r="I57" s="443"/>
      <c r="J57" s="443"/>
      <c r="K57" s="443"/>
      <c r="L57" s="443"/>
      <c r="M57" s="443"/>
      <c r="N57" s="443"/>
      <c r="O57" s="443"/>
      <c r="P57" s="443"/>
      <c r="Q57" s="443"/>
      <c r="R57" s="443"/>
      <c r="S57" s="443"/>
      <c r="T57" s="443"/>
      <c r="U57" s="443"/>
      <c r="V57" s="443"/>
      <c r="W57" s="443"/>
      <c r="X57" s="443"/>
      <c r="Y57" s="443"/>
      <c r="Z57" s="443"/>
      <c r="AA57" s="443"/>
      <c r="AB57" s="443"/>
      <c r="AC57" s="443"/>
      <c r="AD57" s="443"/>
      <c r="AE57" s="443"/>
      <c r="AF57" s="443"/>
      <c r="AG57" s="443"/>
      <c r="AH57" s="443"/>
      <c r="AI57" s="443"/>
      <c r="AJ57" s="443"/>
      <c r="AK57" s="443"/>
      <c r="AL57" s="443"/>
      <c r="AM57" s="443"/>
      <c r="AN57" s="443"/>
      <c r="AO57" s="443"/>
      <c r="AP57" s="443"/>
      <c r="AQ57" s="443"/>
      <c r="AR57" s="443"/>
      <c r="AS57" s="443"/>
      <c r="AT57" s="443"/>
      <c r="AU57" s="443"/>
      <c r="AV57" s="443"/>
      <c r="AW57" s="443"/>
      <c r="AX57" s="443"/>
      <c r="AY57" s="443"/>
      <c r="AZ57" s="443"/>
      <c r="BA57" s="443"/>
      <c r="BB57" s="443"/>
      <c r="BC57" s="443"/>
      <c r="BD57" s="443"/>
      <c r="BE57" s="444"/>
      <c r="BF57" s="31"/>
      <c r="BG57" s="29"/>
    </row>
    <row r="58" spans="1:59" s="32" customFormat="1" ht="132.75" customHeight="1" x14ac:dyDescent="0.25">
      <c r="A58" s="29"/>
      <c r="B58" s="30"/>
      <c r="C58" s="145">
        <v>1</v>
      </c>
      <c r="D58" s="445" t="s">
        <v>73</v>
      </c>
      <c r="E58" s="446"/>
      <c r="F58" s="50"/>
      <c r="G58" s="50"/>
      <c r="H58" s="50"/>
      <c r="I58" s="50"/>
      <c r="J58" s="50"/>
      <c r="K58" s="50"/>
      <c r="L58" s="50"/>
      <c r="M58" s="50"/>
      <c r="N58" s="50"/>
      <c r="O58" s="50"/>
      <c r="P58" s="50"/>
      <c r="Q58" s="52"/>
      <c r="R58" s="52"/>
      <c r="S58" s="50"/>
      <c r="T58" s="184"/>
      <c r="U58" s="50"/>
      <c r="V58" s="50"/>
      <c r="W58" s="50"/>
      <c r="X58" s="50"/>
      <c r="Y58" s="50"/>
      <c r="Z58" s="50"/>
      <c r="AA58" s="52"/>
      <c r="AB58" s="50"/>
      <c r="AC58" s="50"/>
      <c r="AD58" s="50"/>
      <c r="AE58" s="52"/>
      <c r="AF58" s="185"/>
      <c r="AG58" s="50"/>
      <c r="AH58" s="50"/>
      <c r="AI58" s="50"/>
      <c r="AJ58" s="50"/>
      <c r="AK58" s="50"/>
      <c r="AL58" s="50"/>
      <c r="AM58" s="50"/>
      <c r="AN58" s="50"/>
      <c r="AO58" s="50"/>
      <c r="AP58" s="50"/>
      <c r="AQ58" s="52"/>
      <c r="AR58" s="184"/>
      <c r="AS58" s="52"/>
      <c r="AT58" s="52"/>
      <c r="AU58" s="50"/>
      <c r="AV58" s="50"/>
      <c r="AW58" s="52"/>
      <c r="AX58" s="50"/>
      <c r="AY58" s="50"/>
      <c r="AZ58" s="50"/>
      <c r="BA58" s="50"/>
      <c r="BB58" s="186" t="s">
        <v>233</v>
      </c>
      <c r="BC58" s="217">
        <v>1</v>
      </c>
      <c r="BD58" s="219">
        <v>1</v>
      </c>
      <c r="BE58" s="215" t="s">
        <v>397</v>
      </c>
      <c r="BF58" s="31"/>
      <c r="BG58" s="29"/>
    </row>
    <row r="59" spans="1:59" s="32" customFormat="1" ht="129" customHeight="1" x14ac:dyDescent="0.25">
      <c r="A59" s="29"/>
      <c r="B59" s="30"/>
      <c r="C59" s="1">
        <v>2</v>
      </c>
      <c r="D59" s="291" t="s">
        <v>204</v>
      </c>
      <c r="E59" s="292"/>
      <c r="F59" s="3"/>
      <c r="G59" s="3"/>
      <c r="H59" s="3"/>
      <c r="I59" s="3"/>
      <c r="J59" s="3"/>
      <c r="K59" s="3"/>
      <c r="L59" s="3"/>
      <c r="M59" s="3"/>
      <c r="N59" s="3"/>
      <c r="O59" s="3"/>
      <c r="P59" s="3"/>
      <c r="Q59" s="36"/>
      <c r="R59" s="36"/>
      <c r="S59" s="3"/>
      <c r="T59" s="94"/>
      <c r="U59" s="3"/>
      <c r="V59" s="3"/>
      <c r="W59" s="3"/>
      <c r="X59" s="3"/>
      <c r="Y59" s="3"/>
      <c r="Z59" s="3"/>
      <c r="AA59" s="36"/>
      <c r="AB59" s="3"/>
      <c r="AC59" s="3"/>
      <c r="AD59" s="3"/>
      <c r="AE59" s="36"/>
      <c r="AF59" s="91"/>
      <c r="AG59" s="36"/>
      <c r="AH59" s="36"/>
      <c r="AI59" s="36"/>
      <c r="AJ59" s="36"/>
      <c r="AK59" s="36"/>
      <c r="AL59" s="36"/>
      <c r="AM59" s="36"/>
      <c r="AN59" s="36"/>
      <c r="AO59" s="36"/>
      <c r="AP59" s="36"/>
      <c r="AQ59" s="36"/>
      <c r="AR59" s="91"/>
      <c r="AS59" s="36"/>
      <c r="AT59" s="36"/>
      <c r="AU59" s="36"/>
      <c r="AV59" s="36"/>
      <c r="AW59" s="36"/>
      <c r="AX59" s="3"/>
      <c r="AY59" s="3"/>
      <c r="AZ59" s="3"/>
      <c r="BA59" s="3"/>
      <c r="BB59" s="152" t="s">
        <v>319</v>
      </c>
      <c r="BC59" s="197">
        <v>1</v>
      </c>
      <c r="BD59" s="198">
        <v>1</v>
      </c>
      <c r="BE59" s="172" t="s">
        <v>446</v>
      </c>
      <c r="BF59" s="31"/>
      <c r="BG59" s="29"/>
    </row>
    <row r="60" spans="1:59" s="32" customFormat="1" ht="157.5" customHeight="1" x14ac:dyDescent="0.25">
      <c r="A60" s="29"/>
      <c r="B60" s="30"/>
      <c r="C60" s="1">
        <v>3</v>
      </c>
      <c r="D60" s="335" t="s">
        <v>75</v>
      </c>
      <c r="E60" s="336"/>
      <c r="F60" s="3"/>
      <c r="G60" s="3"/>
      <c r="H60" s="3"/>
      <c r="I60" s="3"/>
      <c r="J60" s="3"/>
      <c r="K60" s="3"/>
      <c r="L60" s="3"/>
      <c r="M60" s="3"/>
      <c r="N60" s="3"/>
      <c r="O60" s="3"/>
      <c r="P60" s="3"/>
      <c r="Q60" s="36"/>
      <c r="R60" s="36"/>
      <c r="S60" s="3"/>
      <c r="T60" s="96"/>
      <c r="U60" s="36"/>
      <c r="V60" s="36"/>
      <c r="W60" s="36"/>
      <c r="X60" s="36"/>
      <c r="Y60" s="36"/>
      <c r="Z60" s="36"/>
      <c r="AA60" s="36"/>
      <c r="AB60" s="36"/>
      <c r="AC60" s="36"/>
      <c r="AD60" s="36"/>
      <c r="AE60" s="36"/>
      <c r="AF60" s="36"/>
      <c r="AG60" s="36"/>
      <c r="AH60" s="36"/>
      <c r="AI60" s="36"/>
      <c r="AJ60" s="36"/>
      <c r="AK60" s="36"/>
      <c r="AL60" s="38"/>
      <c r="AM60" s="38"/>
      <c r="AN60" s="38"/>
      <c r="AO60" s="38"/>
      <c r="AP60" s="38"/>
      <c r="AQ60" s="38"/>
      <c r="AR60" s="38"/>
      <c r="AS60" s="38"/>
      <c r="AT60" s="36"/>
      <c r="AU60" s="36"/>
      <c r="AV60" s="36"/>
      <c r="AW60" s="36"/>
      <c r="AX60" s="3"/>
      <c r="AY60" s="3"/>
      <c r="AZ60" s="3"/>
      <c r="BA60" s="3"/>
      <c r="BB60" s="159" t="s">
        <v>434</v>
      </c>
      <c r="BC60" s="197">
        <v>1</v>
      </c>
      <c r="BD60" s="198">
        <v>1</v>
      </c>
      <c r="BE60" s="172" t="s">
        <v>433</v>
      </c>
      <c r="BF60" s="31"/>
      <c r="BG60" s="29"/>
    </row>
    <row r="61" spans="1:59" s="32" customFormat="1" ht="197.25" customHeight="1" x14ac:dyDescent="0.25">
      <c r="A61" s="29"/>
      <c r="B61" s="30"/>
      <c r="C61" s="1">
        <v>4</v>
      </c>
      <c r="D61" s="347" t="s">
        <v>155</v>
      </c>
      <c r="E61" s="348"/>
      <c r="F61" s="51"/>
      <c r="G61" s="51"/>
      <c r="H61" s="51"/>
      <c r="I61" s="51"/>
      <c r="J61" s="51"/>
      <c r="K61" s="51"/>
      <c r="L61" s="51"/>
      <c r="M61" s="51"/>
      <c r="N61" s="51"/>
      <c r="O61" s="51"/>
      <c r="P61" s="51"/>
      <c r="Q61" s="51"/>
      <c r="R61" s="51"/>
      <c r="S61" s="51"/>
      <c r="T61" s="51"/>
      <c r="U61" s="51"/>
      <c r="V61" s="51"/>
      <c r="W61" s="51"/>
      <c r="X61" s="51"/>
      <c r="Y61" s="51"/>
      <c r="Z61" s="51"/>
      <c r="AA61" s="51"/>
      <c r="AB61" s="51"/>
      <c r="AC61" s="51"/>
      <c r="AD61" s="51"/>
      <c r="AE61" s="51"/>
      <c r="AF61" s="51"/>
      <c r="AG61" s="51"/>
      <c r="AH61" s="51"/>
      <c r="AI61" s="51"/>
      <c r="AJ61" s="51"/>
      <c r="AK61" s="51"/>
      <c r="AL61" s="51"/>
      <c r="AM61" s="51"/>
      <c r="AN61" s="51"/>
      <c r="AO61" s="51"/>
      <c r="AP61" s="51"/>
      <c r="AQ61" s="51"/>
      <c r="AR61" s="51"/>
      <c r="AS61" s="51"/>
      <c r="AT61" s="51"/>
      <c r="AU61" s="51"/>
      <c r="AV61" s="51"/>
      <c r="AW61" s="51"/>
      <c r="AX61" s="51"/>
      <c r="AY61" s="51"/>
      <c r="AZ61" s="51"/>
      <c r="BA61" s="51"/>
      <c r="BB61" s="152" t="s">
        <v>234</v>
      </c>
      <c r="BC61" s="197">
        <v>1</v>
      </c>
      <c r="BD61" s="198">
        <v>1</v>
      </c>
      <c r="BE61" s="172" t="s">
        <v>447</v>
      </c>
      <c r="BF61" s="31"/>
      <c r="BG61" s="29"/>
    </row>
    <row r="62" spans="1:59" s="32" customFormat="1" ht="120" customHeight="1" x14ac:dyDescent="0.25">
      <c r="A62" s="29"/>
      <c r="B62" s="30"/>
      <c r="C62" s="1">
        <v>5</v>
      </c>
      <c r="D62" s="313" t="s">
        <v>169</v>
      </c>
      <c r="E62" s="314"/>
      <c r="F62" s="3"/>
      <c r="G62" s="3"/>
      <c r="H62" s="97"/>
      <c r="I62" s="97"/>
      <c r="J62" s="3"/>
      <c r="K62" s="36"/>
      <c r="L62" s="36"/>
      <c r="M62" s="36"/>
      <c r="N62" s="36"/>
      <c r="O62" s="36"/>
      <c r="P62" s="36"/>
      <c r="Q62" s="36"/>
      <c r="R62" s="36"/>
      <c r="S62" s="36"/>
      <c r="T62" s="36"/>
      <c r="U62" s="36"/>
      <c r="V62" s="36"/>
      <c r="W62" s="36"/>
      <c r="X62" s="36"/>
      <c r="Y62" s="36"/>
      <c r="Z62" s="36"/>
      <c r="AA62" s="36"/>
      <c r="AB62" s="36"/>
      <c r="AC62" s="36"/>
      <c r="AD62" s="36"/>
      <c r="AE62" s="36"/>
      <c r="AF62" s="36"/>
      <c r="AG62" s="36"/>
      <c r="AH62" s="36"/>
      <c r="AI62" s="36"/>
      <c r="AJ62" s="97"/>
      <c r="AK62" s="97"/>
      <c r="AL62" s="36"/>
      <c r="AM62" s="3"/>
      <c r="AN62" s="3"/>
      <c r="AO62" s="3"/>
      <c r="AP62" s="3"/>
      <c r="AQ62" s="3"/>
      <c r="AR62" s="3"/>
      <c r="AS62" s="3"/>
      <c r="AT62" s="3"/>
      <c r="AU62" s="3"/>
      <c r="AV62" s="3"/>
      <c r="AW62" s="3"/>
      <c r="AX62" s="3"/>
      <c r="AY62" s="3"/>
      <c r="AZ62" s="3"/>
      <c r="BA62" s="3"/>
      <c r="BB62" s="152" t="s">
        <v>235</v>
      </c>
      <c r="BC62" s="197">
        <v>1</v>
      </c>
      <c r="BD62" s="198">
        <v>1</v>
      </c>
      <c r="BE62" s="242" t="s">
        <v>395</v>
      </c>
      <c r="BF62" s="31"/>
      <c r="BG62" s="29"/>
    </row>
    <row r="63" spans="1:59" s="32" customFormat="1" ht="96" customHeight="1" x14ac:dyDescent="0.25">
      <c r="A63" s="29"/>
      <c r="B63" s="30"/>
      <c r="C63" s="1">
        <v>6</v>
      </c>
      <c r="D63" s="345" t="s">
        <v>170</v>
      </c>
      <c r="E63" s="346"/>
      <c r="F63" s="3"/>
      <c r="G63" s="3"/>
      <c r="H63" s="36"/>
      <c r="I63" s="36"/>
      <c r="J63" s="36"/>
      <c r="K63" s="36"/>
      <c r="L63" s="36"/>
      <c r="M63" s="36"/>
      <c r="N63" s="36"/>
      <c r="O63" s="36"/>
      <c r="P63" s="36"/>
      <c r="Q63" s="36"/>
      <c r="R63" s="36"/>
      <c r="S63" s="36"/>
      <c r="T63" s="36"/>
      <c r="U63" s="36"/>
      <c r="V63" s="36"/>
      <c r="W63" s="36"/>
      <c r="X63" s="36"/>
      <c r="Y63" s="36"/>
      <c r="Z63" s="36"/>
      <c r="AA63" s="36"/>
      <c r="AB63" s="36"/>
      <c r="AC63" s="36"/>
      <c r="AD63" s="36"/>
      <c r="AE63" s="36"/>
      <c r="AF63" s="36"/>
      <c r="AG63" s="36"/>
      <c r="AH63" s="36"/>
      <c r="AI63" s="36"/>
      <c r="AJ63" s="40"/>
      <c r="AK63" s="40"/>
      <c r="AL63" s="36"/>
      <c r="AM63" s="3"/>
      <c r="AN63" s="3"/>
      <c r="AO63" s="3"/>
      <c r="AP63" s="3"/>
      <c r="AQ63" s="3"/>
      <c r="AR63" s="3"/>
      <c r="AS63" s="3"/>
      <c r="AT63" s="3"/>
      <c r="AU63" s="3"/>
      <c r="AV63" s="3"/>
      <c r="AW63" s="3"/>
      <c r="AX63" s="3"/>
      <c r="AY63" s="3"/>
      <c r="AZ63" s="3"/>
      <c r="BA63" s="3"/>
      <c r="BB63" s="152" t="s">
        <v>235</v>
      </c>
      <c r="BC63" s="197">
        <v>1</v>
      </c>
      <c r="BD63" s="198">
        <v>1</v>
      </c>
      <c r="BE63" s="242" t="s">
        <v>396</v>
      </c>
      <c r="BF63" s="31"/>
      <c r="BG63" s="29"/>
    </row>
    <row r="64" spans="1:59" s="32" customFormat="1" ht="274.5" customHeight="1" x14ac:dyDescent="0.25">
      <c r="A64" s="29"/>
      <c r="B64" s="30"/>
      <c r="C64" s="1">
        <v>7</v>
      </c>
      <c r="D64" s="276" t="s">
        <v>76</v>
      </c>
      <c r="E64" s="344"/>
      <c r="F64" s="3"/>
      <c r="G64" s="3"/>
      <c r="H64" s="36"/>
      <c r="I64" s="36"/>
      <c r="J64" s="36"/>
      <c r="K64" s="36"/>
      <c r="L64" s="36"/>
      <c r="M64" s="36"/>
      <c r="N64" s="36"/>
      <c r="O64" s="36"/>
      <c r="P64" s="36"/>
      <c r="Q64" s="36"/>
      <c r="R64" s="95"/>
      <c r="S64" s="95"/>
      <c r="T64" s="95"/>
      <c r="U64" s="95"/>
      <c r="V64" s="98"/>
      <c r="W64" s="98"/>
      <c r="X64" s="36"/>
      <c r="Y64" s="36"/>
      <c r="Z64" s="36"/>
      <c r="AA64" s="36"/>
      <c r="AB64" s="36"/>
      <c r="AC64" s="36"/>
      <c r="AD64" s="36"/>
      <c r="AE64" s="36"/>
      <c r="AF64" s="36"/>
      <c r="AG64" s="36"/>
      <c r="AH64" s="39"/>
      <c r="AI64" s="39"/>
      <c r="AJ64" s="39"/>
      <c r="AK64" s="39"/>
      <c r="AL64" s="36"/>
      <c r="AM64" s="3"/>
      <c r="AN64" s="3"/>
      <c r="AO64" s="3"/>
      <c r="AP64" s="39"/>
      <c r="AQ64" s="39"/>
      <c r="AR64" s="39"/>
      <c r="AS64" s="39"/>
      <c r="AT64" s="3"/>
      <c r="AU64" s="3"/>
      <c r="AV64" s="3"/>
      <c r="AW64" s="36"/>
      <c r="AX64" s="3"/>
      <c r="AY64" s="3"/>
      <c r="AZ64" s="3"/>
      <c r="BA64" s="3"/>
      <c r="BB64" s="152" t="s">
        <v>235</v>
      </c>
      <c r="BC64" s="197">
        <v>1</v>
      </c>
      <c r="BD64" s="198">
        <v>1</v>
      </c>
      <c r="BE64" s="234" t="s">
        <v>394</v>
      </c>
      <c r="BF64" s="31"/>
      <c r="BG64" s="29"/>
    </row>
    <row r="65" spans="1:59" s="32" customFormat="1" ht="111" customHeight="1" x14ac:dyDescent="0.25">
      <c r="A65" s="29"/>
      <c r="B65" s="30"/>
      <c r="C65" s="1">
        <v>8</v>
      </c>
      <c r="D65" s="353" t="s">
        <v>77</v>
      </c>
      <c r="E65" s="354"/>
      <c r="F65" s="3"/>
      <c r="G65" s="3"/>
      <c r="H65" s="36"/>
      <c r="I65" s="36"/>
      <c r="J65" s="39"/>
      <c r="K65" s="36"/>
      <c r="L65" s="36"/>
      <c r="M65" s="36"/>
      <c r="N65" s="36"/>
      <c r="O65" s="36"/>
      <c r="P65" s="36"/>
      <c r="Q65" s="36"/>
      <c r="R65" s="39"/>
      <c r="S65" s="36"/>
      <c r="T65" s="36"/>
      <c r="U65" s="36"/>
      <c r="V65" s="36"/>
      <c r="W65" s="36"/>
      <c r="X65" s="36"/>
      <c r="Y65" s="36"/>
      <c r="Z65" s="36"/>
      <c r="AA65" s="36"/>
      <c r="AB65" s="36"/>
      <c r="AC65" s="36"/>
      <c r="AD65" s="39"/>
      <c r="AE65" s="36"/>
      <c r="AF65" s="36"/>
      <c r="AG65" s="36"/>
      <c r="AH65" s="36"/>
      <c r="AI65" s="36"/>
      <c r="AJ65" s="36"/>
      <c r="AK65" s="36"/>
      <c r="AL65" s="36"/>
      <c r="AM65" s="3"/>
      <c r="AN65" s="3"/>
      <c r="AO65" s="3"/>
      <c r="AP65" s="39"/>
      <c r="AQ65" s="3"/>
      <c r="AR65" s="3"/>
      <c r="AS65" s="3"/>
      <c r="AT65" s="3"/>
      <c r="AU65" s="3"/>
      <c r="AV65" s="3"/>
      <c r="AW65" s="3"/>
      <c r="AX65" s="3"/>
      <c r="AY65" s="3"/>
      <c r="AZ65" s="3"/>
      <c r="BA65" s="3"/>
      <c r="BB65" s="152" t="s">
        <v>237</v>
      </c>
      <c r="BC65" s="197">
        <v>1</v>
      </c>
      <c r="BD65" s="198">
        <v>1</v>
      </c>
      <c r="BE65" s="235" t="s">
        <v>386</v>
      </c>
      <c r="BF65" s="31"/>
      <c r="BG65" s="29"/>
    </row>
    <row r="66" spans="1:59" s="32" customFormat="1" ht="98.25" customHeight="1" x14ac:dyDescent="0.25">
      <c r="A66" s="29"/>
      <c r="B66" s="30"/>
      <c r="C66" s="1">
        <v>9</v>
      </c>
      <c r="D66" s="355" t="s">
        <v>78</v>
      </c>
      <c r="E66" s="356"/>
      <c r="F66" s="3"/>
      <c r="G66" s="3"/>
      <c r="H66" s="36"/>
      <c r="I66" s="38"/>
      <c r="J66" s="36"/>
      <c r="K66" s="36"/>
      <c r="L66" s="36"/>
      <c r="M66" s="36"/>
      <c r="N66" s="36"/>
      <c r="O66" s="36"/>
      <c r="P66" s="36"/>
      <c r="Q66" s="36"/>
      <c r="R66" s="36"/>
      <c r="S66" s="36"/>
      <c r="T66" s="36"/>
      <c r="U66" s="36"/>
      <c r="V66" s="36"/>
      <c r="W66" s="36"/>
      <c r="X66" s="36"/>
      <c r="Y66" s="36"/>
      <c r="Z66" s="36"/>
      <c r="AA66" s="36"/>
      <c r="AB66" s="36"/>
      <c r="AC66" s="36"/>
      <c r="AD66" s="36"/>
      <c r="AE66" s="36"/>
      <c r="AF66" s="36"/>
      <c r="AG66" s="36"/>
      <c r="AH66" s="36"/>
      <c r="AI66" s="36"/>
      <c r="AJ66" s="36"/>
      <c r="AK66" s="36"/>
      <c r="AL66" s="36"/>
      <c r="AM66" s="3"/>
      <c r="AN66" s="3"/>
      <c r="AO66" s="3"/>
      <c r="AP66" s="3"/>
      <c r="AQ66" s="3"/>
      <c r="AR66" s="3"/>
      <c r="AS66" s="3"/>
      <c r="AT66" s="3"/>
      <c r="AU66" s="3"/>
      <c r="AV66" s="3"/>
      <c r="AW66" s="3"/>
      <c r="AX66" s="3"/>
      <c r="AY66" s="3"/>
      <c r="AZ66" s="3"/>
      <c r="BA66" s="3"/>
      <c r="BB66" s="152" t="s">
        <v>238</v>
      </c>
      <c r="BC66" s="197">
        <v>1</v>
      </c>
      <c r="BD66" s="198">
        <v>1</v>
      </c>
      <c r="BE66" s="235" t="s">
        <v>341</v>
      </c>
      <c r="BF66" s="31"/>
      <c r="BG66" s="29"/>
    </row>
    <row r="67" spans="1:59" s="32" customFormat="1" ht="75" customHeight="1" x14ac:dyDescent="0.25">
      <c r="A67" s="29"/>
      <c r="B67" s="30"/>
      <c r="C67" s="1">
        <v>10</v>
      </c>
      <c r="D67" s="311" t="s">
        <v>79</v>
      </c>
      <c r="E67" s="312"/>
      <c r="F67" s="3"/>
      <c r="G67" s="3"/>
      <c r="H67" s="36"/>
      <c r="I67" s="36"/>
      <c r="J67" s="36"/>
      <c r="K67" s="36"/>
      <c r="L67" s="36"/>
      <c r="M67" s="36"/>
      <c r="N67" s="36"/>
      <c r="O67" s="36"/>
      <c r="P67" s="36"/>
      <c r="Q67" s="36"/>
      <c r="R67" s="51"/>
      <c r="S67" s="51"/>
      <c r="T67" s="51"/>
      <c r="U67" s="51"/>
      <c r="V67" s="36"/>
      <c r="W67" s="36"/>
      <c r="X67" s="36"/>
      <c r="Y67" s="36"/>
      <c r="Z67" s="36"/>
      <c r="AA67" s="36"/>
      <c r="AB67" s="36"/>
      <c r="AC67" s="36"/>
      <c r="AD67" s="36"/>
      <c r="AE67" s="36"/>
      <c r="AF67" s="36"/>
      <c r="AG67" s="36"/>
      <c r="AH67" s="51"/>
      <c r="AI67" s="51"/>
      <c r="AJ67" s="51"/>
      <c r="AK67" s="51"/>
      <c r="AL67" s="36"/>
      <c r="AM67" s="3"/>
      <c r="AN67" s="3"/>
      <c r="AO67" s="3"/>
      <c r="AP67" s="51"/>
      <c r="AQ67" s="51"/>
      <c r="AR67" s="51"/>
      <c r="AS67" s="51"/>
      <c r="AT67" s="3"/>
      <c r="AU67" s="3"/>
      <c r="AV67" s="3"/>
      <c r="AW67" s="36"/>
      <c r="AX67" s="3"/>
      <c r="AY67" s="3"/>
      <c r="AZ67" s="3"/>
      <c r="BA67" s="3"/>
      <c r="BB67" s="152" t="s">
        <v>391</v>
      </c>
      <c r="BC67" s="197">
        <v>1</v>
      </c>
      <c r="BD67" s="198">
        <v>1</v>
      </c>
      <c r="BE67" s="234" t="s">
        <v>392</v>
      </c>
      <c r="BF67" s="31"/>
      <c r="BG67" s="29"/>
    </row>
    <row r="68" spans="1:59" s="32" customFormat="1" ht="101.25" customHeight="1" x14ac:dyDescent="0.2">
      <c r="A68" s="29"/>
      <c r="B68" s="30"/>
      <c r="C68" s="1">
        <v>11</v>
      </c>
      <c r="D68" s="351" t="s">
        <v>80</v>
      </c>
      <c r="E68" s="352"/>
      <c r="F68" s="3"/>
      <c r="G68" s="3"/>
      <c r="H68" s="36"/>
      <c r="I68" s="36"/>
      <c r="J68" s="36"/>
      <c r="K68" s="36"/>
      <c r="L68" s="36"/>
      <c r="M68" s="36"/>
      <c r="N68" s="36"/>
      <c r="O68" s="36"/>
      <c r="P68" s="36"/>
      <c r="Q68" s="36"/>
      <c r="R68" s="97"/>
      <c r="S68" s="97"/>
      <c r="T68" s="97"/>
      <c r="U68" s="97"/>
      <c r="V68" s="36"/>
      <c r="W68" s="36"/>
      <c r="X68" s="36"/>
      <c r="Y68" s="36"/>
      <c r="Z68" s="36"/>
      <c r="AA68" s="36"/>
      <c r="AB68" s="36"/>
      <c r="AC68" s="36"/>
      <c r="AD68" s="36"/>
      <c r="AE68" s="36"/>
      <c r="AF68" s="36"/>
      <c r="AG68" s="36"/>
      <c r="AH68" s="97"/>
      <c r="AI68" s="97"/>
      <c r="AJ68" s="97"/>
      <c r="AK68" s="97"/>
      <c r="AL68" s="36"/>
      <c r="AM68" s="36"/>
      <c r="AN68" s="36"/>
      <c r="AO68" s="36"/>
      <c r="AP68" s="97"/>
      <c r="AQ68" s="97"/>
      <c r="AR68" s="97"/>
      <c r="AS68" s="97"/>
      <c r="AT68" s="36"/>
      <c r="AU68" s="36"/>
      <c r="AV68" s="36"/>
      <c r="AW68" s="36"/>
      <c r="AX68" s="36"/>
      <c r="AY68" s="3"/>
      <c r="AZ68" s="3"/>
      <c r="BA68" s="3"/>
      <c r="BB68" s="152" t="s">
        <v>391</v>
      </c>
      <c r="BC68" s="197">
        <v>1</v>
      </c>
      <c r="BD68" s="198">
        <v>1</v>
      </c>
      <c r="BE68" s="241" t="s">
        <v>393</v>
      </c>
      <c r="BF68" s="31"/>
      <c r="BG68" s="29"/>
    </row>
    <row r="69" spans="1:59" s="32" customFormat="1" ht="81.75" customHeight="1" x14ac:dyDescent="0.25">
      <c r="A69" s="29"/>
      <c r="B69" s="30"/>
      <c r="C69" s="1">
        <v>12</v>
      </c>
      <c r="D69" s="342" t="s">
        <v>81</v>
      </c>
      <c r="E69" s="343"/>
      <c r="F69" s="3"/>
      <c r="G69" s="3"/>
      <c r="H69" s="36"/>
      <c r="I69" s="36"/>
      <c r="J69" s="36"/>
      <c r="K69" s="36"/>
      <c r="L69" s="36"/>
      <c r="M69" s="36"/>
      <c r="N69" s="36"/>
      <c r="O69" s="36"/>
      <c r="P69" s="36"/>
      <c r="Q69" s="36"/>
      <c r="R69" s="40"/>
      <c r="S69" s="40"/>
      <c r="T69" s="40"/>
      <c r="U69" s="40"/>
      <c r="V69" s="36"/>
      <c r="W69" s="36"/>
      <c r="X69" s="36"/>
      <c r="Y69" s="36"/>
      <c r="Z69" s="36"/>
      <c r="AA69" s="36"/>
      <c r="AB69" s="36"/>
      <c r="AC69" s="36"/>
      <c r="AD69" s="36"/>
      <c r="AE69" s="36"/>
      <c r="AF69" s="36"/>
      <c r="AG69" s="36"/>
      <c r="AH69" s="40"/>
      <c r="AI69" s="40"/>
      <c r="AJ69" s="40"/>
      <c r="AK69" s="40"/>
      <c r="AL69" s="36"/>
      <c r="AM69" s="36"/>
      <c r="AN69" s="36"/>
      <c r="AO69" s="36"/>
      <c r="AP69" s="40"/>
      <c r="AQ69" s="40"/>
      <c r="AR69" s="40"/>
      <c r="AS69" s="40"/>
      <c r="AT69" s="36"/>
      <c r="AU69" s="36"/>
      <c r="AV69" s="36"/>
      <c r="AW69" s="36"/>
      <c r="AX69" s="36"/>
      <c r="AY69" s="36"/>
      <c r="AZ69" s="3"/>
      <c r="BA69" s="3"/>
      <c r="BB69" s="152" t="s">
        <v>321</v>
      </c>
      <c r="BC69" s="197">
        <v>1</v>
      </c>
      <c r="BD69" s="198">
        <v>1</v>
      </c>
      <c r="BE69" s="235" t="s">
        <v>369</v>
      </c>
      <c r="BF69" s="31"/>
      <c r="BG69" s="29"/>
    </row>
    <row r="70" spans="1:59" s="32" customFormat="1" ht="81.75" customHeight="1" x14ac:dyDescent="0.25">
      <c r="A70" s="29"/>
      <c r="B70" s="30"/>
      <c r="C70" s="1">
        <v>13</v>
      </c>
      <c r="D70" s="311" t="s">
        <v>84</v>
      </c>
      <c r="E70" s="312"/>
      <c r="F70" s="3"/>
      <c r="G70" s="3"/>
      <c r="H70" s="36"/>
      <c r="I70" s="36"/>
      <c r="J70" s="36"/>
      <c r="K70" s="36"/>
      <c r="L70" s="36"/>
      <c r="M70" s="36"/>
      <c r="N70" s="36"/>
      <c r="O70" s="36"/>
      <c r="P70" s="36"/>
      <c r="Q70" s="36"/>
      <c r="R70" s="51"/>
      <c r="S70" s="51"/>
      <c r="T70" s="51"/>
      <c r="U70" s="51"/>
      <c r="V70" s="36"/>
      <c r="W70" s="36"/>
      <c r="X70" s="36"/>
      <c r="Y70" s="36"/>
      <c r="Z70" s="36"/>
      <c r="AA70" s="36"/>
      <c r="AB70" s="36"/>
      <c r="AC70" s="36"/>
      <c r="AD70" s="36"/>
      <c r="AE70" s="36"/>
      <c r="AF70" s="36"/>
      <c r="AG70" s="36"/>
      <c r="AH70" s="51"/>
      <c r="AI70" s="51"/>
      <c r="AJ70" s="51"/>
      <c r="AK70" s="51"/>
      <c r="AL70" s="36"/>
      <c r="AM70" s="36"/>
      <c r="AN70" s="36"/>
      <c r="AO70" s="36"/>
      <c r="AP70" s="51"/>
      <c r="AQ70" s="51"/>
      <c r="AR70" s="51"/>
      <c r="AS70" s="51"/>
      <c r="AT70" s="36"/>
      <c r="AU70" s="36"/>
      <c r="AV70" s="36"/>
      <c r="AW70" s="36"/>
      <c r="AX70" s="36"/>
      <c r="AY70" s="36"/>
      <c r="AZ70" s="3"/>
      <c r="BA70" s="3"/>
      <c r="BB70" s="152" t="s">
        <v>240</v>
      </c>
      <c r="BC70" s="197">
        <v>1</v>
      </c>
      <c r="BD70" s="198">
        <v>1</v>
      </c>
      <c r="BE70" s="236" t="s">
        <v>383</v>
      </c>
      <c r="BF70" s="31"/>
      <c r="BG70" s="29"/>
    </row>
    <row r="71" spans="1:59" s="32" customFormat="1" ht="295.5" customHeight="1" x14ac:dyDescent="0.25">
      <c r="A71" s="29"/>
      <c r="B71" s="30"/>
      <c r="C71" s="1">
        <v>14</v>
      </c>
      <c r="D71" s="313" t="s">
        <v>85</v>
      </c>
      <c r="E71" s="314"/>
      <c r="F71" s="3"/>
      <c r="G71" s="3"/>
      <c r="H71" s="36"/>
      <c r="I71" s="36"/>
      <c r="J71" s="36"/>
      <c r="K71" s="36"/>
      <c r="L71" s="36"/>
      <c r="M71" s="36"/>
      <c r="N71" s="36"/>
      <c r="O71" s="36"/>
      <c r="P71" s="36"/>
      <c r="Q71" s="36"/>
      <c r="R71" s="97"/>
      <c r="S71" s="97"/>
      <c r="T71" s="97"/>
      <c r="U71" s="97"/>
      <c r="V71" s="36"/>
      <c r="W71" s="36"/>
      <c r="X71" s="36"/>
      <c r="Y71" s="36"/>
      <c r="Z71" s="36"/>
      <c r="AA71" s="36"/>
      <c r="AB71" s="36"/>
      <c r="AC71" s="36"/>
      <c r="AD71" s="36"/>
      <c r="AE71" s="36"/>
      <c r="AF71" s="36"/>
      <c r="AG71" s="36"/>
      <c r="AH71" s="97"/>
      <c r="AI71" s="97"/>
      <c r="AJ71" s="97"/>
      <c r="AK71" s="97"/>
      <c r="AL71" s="36"/>
      <c r="AM71" s="36"/>
      <c r="AN71" s="36"/>
      <c r="AO71" s="36"/>
      <c r="AP71" s="97"/>
      <c r="AQ71" s="97"/>
      <c r="AR71" s="97"/>
      <c r="AS71" s="97"/>
      <c r="AT71" s="36"/>
      <c r="AU71" s="36"/>
      <c r="AV71" s="36"/>
      <c r="AW71" s="36"/>
      <c r="AX71" s="36"/>
      <c r="AY71" s="36"/>
      <c r="AZ71" s="3"/>
      <c r="BA71" s="3"/>
      <c r="BB71" s="152" t="s">
        <v>241</v>
      </c>
      <c r="BC71" s="197">
        <v>1</v>
      </c>
      <c r="BD71" s="198">
        <v>1</v>
      </c>
      <c r="BE71" s="235" t="s">
        <v>384</v>
      </c>
      <c r="BF71" s="31"/>
      <c r="BG71" s="29"/>
    </row>
    <row r="72" spans="1:59" s="32" customFormat="1" ht="64.5" customHeight="1" x14ac:dyDescent="0.25">
      <c r="A72" s="29"/>
      <c r="B72" s="30"/>
      <c r="C72" s="1">
        <v>15</v>
      </c>
      <c r="D72" s="276" t="s">
        <v>82</v>
      </c>
      <c r="E72" s="344"/>
      <c r="F72" s="3"/>
      <c r="G72" s="3"/>
      <c r="H72" s="108"/>
      <c r="I72" s="36"/>
      <c r="J72" s="36"/>
      <c r="K72" s="36"/>
      <c r="L72" s="36"/>
      <c r="M72" s="36"/>
      <c r="N72" s="36"/>
      <c r="O72" s="36"/>
      <c r="P72" s="36"/>
      <c r="Q72" s="36"/>
      <c r="R72" s="36"/>
      <c r="S72" s="36"/>
      <c r="T72" s="36"/>
      <c r="U72" s="36"/>
      <c r="V72" s="36"/>
      <c r="W72" s="36"/>
      <c r="X72" s="36"/>
      <c r="Y72" s="36"/>
      <c r="Z72" s="36"/>
      <c r="AA72" s="108"/>
      <c r="AB72" s="36"/>
      <c r="AC72" s="36"/>
      <c r="AD72" s="36"/>
      <c r="AE72" s="36"/>
      <c r="AF72" s="36"/>
      <c r="AG72" s="36"/>
      <c r="AH72" s="36"/>
      <c r="AI72" s="36"/>
      <c r="AJ72" s="36"/>
      <c r="AK72" s="36"/>
      <c r="AL72" s="36"/>
      <c r="AM72" s="3"/>
      <c r="AN72" s="3"/>
      <c r="AO72" s="3"/>
      <c r="AP72" s="3"/>
      <c r="AQ72" s="3"/>
      <c r="AR72" s="3"/>
      <c r="AS72" s="3"/>
      <c r="AT72" s="108"/>
      <c r="AU72" s="3"/>
      <c r="AV72" s="3"/>
      <c r="AW72" s="3"/>
      <c r="AX72" s="3"/>
      <c r="AY72" s="3"/>
      <c r="AZ72" s="3"/>
      <c r="BA72" s="3"/>
      <c r="BB72" s="152" t="s">
        <v>377</v>
      </c>
      <c r="BC72" s="197">
        <v>1</v>
      </c>
      <c r="BD72" s="198">
        <v>1</v>
      </c>
      <c r="BE72" s="244" t="s">
        <v>450</v>
      </c>
      <c r="BF72" s="31"/>
      <c r="BG72" s="29"/>
    </row>
    <row r="73" spans="1:59" s="32" customFormat="1" ht="21" customHeight="1" x14ac:dyDescent="0.25">
      <c r="A73" s="29"/>
      <c r="B73" s="30"/>
      <c r="C73" s="133"/>
      <c r="D73" s="134"/>
      <c r="E73" s="134"/>
      <c r="F73" s="134"/>
      <c r="G73" s="134"/>
      <c r="H73" s="134"/>
      <c r="I73" s="134"/>
      <c r="J73" s="134"/>
      <c r="K73" s="134"/>
      <c r="L73" s="134"/>
      <c r="M73" s="134"/>
      <c r="N73" s="134"/>
      <c r="O73" s="134"/>
      <c r="P73" s="134"/>
      <c r="Q73" s="134"/>
      <c r="R73" s="134"/>
      <c r="S73" s="134"/>
      <c r="T73" s="134"/>
      <c r="U73" s="134"/>
      <c r="V73" s="134"/>
      <c r="W73" s="134"/>
      <c r="X73" s="134"/>
      <c r="Y73" s="134"/>
      <c r="Z73" s="134"/>
      <c r="AA73" s="134"/>
      <c r="AB73" s="134"/>
      <c r="AC73" s="134"/>
      <c r="AD73" s="134"/>
      <c r="AE73" s="134"/>
      <c r="AF73" s="134"/>
      <c r="AG73" s="134"/>
      <c r="AH73" s="134"/>
      <c r="AI73" s="134"/>
      <c r="AJ73" s="134"/>
      <c r="AK73" s="134"/>
      <c r="AL73" s="134"/>
      <c r="AM73" s="134"/>
      <c r="AN73" s="134"/>
      <c r="AO73" s="134"/>
      <c r="AP73" s="134"/>
      <c r="AQ73" s="134"/>
      <c r="AR73" s="134"/>
      <c r="AS73" s="134"/>
      <c r="AT73" s="134"/>
      <c r="AU73" s="134"/>
      <c r="AV73" s="134"/>
      <c r="AW73" s="134"/>
      <c r="AX73" s="134"/>
      <c r="AY73" s="134"/>
      <c r="AZ73" s="134"/>
      <c r="BA73" s="134"/>
      <c r="BB73" s="144" t="s">
        <v>212</v>
      </c>
      <c r="BC73" s="228">
        <f>SUM(BC58:BC72)/15</f>
        <v>1</v>
      </c>
      <c r="BD73" s="231">
        <f>SUM(BD58:BD72)/15</f>
        <v>1</v>
      </c>
      <c r="BE73" s="171" t="s">
        <v>213</v>
      </c>
      <c r="BF73" s="135"/>
      <c r="BG73" s="29"/>
    </row>
    <row r="74" spans="1:59" ht="12" customHeight="1" x14ac:dyDescent="0.25"/>
    <row r="75" spans="1:59" s="32" customFormat="1" ht="15" customHeight="1" x14ac:dyDescent="0.25">
      <c r="A75" s="29"/>
      <c r="B75" s="30"/>
      <c r="C75" s="369" t="s">
        <v>140</v>
      </c>
      <c r="D75" s="370"/>
      <c r="E75" s="370"/>
      <c r="F75" s="370"/>
      <c r="G75" s="370"/>
      <c r="H75" s="370"/>
      <c r="I75" s="370"/>
      <c r="J75" s="370"/>
      <c r="K75" s="370"/>
      <c r="L75" s="370"/>
      <c r="M75" s="370"/>
      <c r="N75" s="370"/>
      <c r="O75" s="370"/>
      <c r="P75" s="370"/>
      <c r="Q75" s="370"/>
      <c r="R75" s="370"/>
      <c r="S75" s="370"/>
      <c r="T75" s="370"/>
      <c r="U75" s="370"/>
      <c r="V75" s="370"/>
      <c r="W75" s="370"/>
      <c r="X75" s="370"/>
      <c r="Y75" s="370"/>
      <c r="Z75" s="370"/>
      <c r="AA75" s="370"/>
      <c r="AB75" s="370"/>
      <c r="AC75" s="370"/>
      <c r="AD75" s="370"/>
      <c r="AE75" s="370"/>
      <c r="AF75" s="370"/>
      <c r="AG75" s="370"/>
      <c r="AH75" s="370"/>
      <c r="AI75" s="370"/>
      <c r="AJ75" s="370"/>
      <c r="AK75" s="370"/>
      <c r="AL75" s="370"/>
      <c r="AM75" s="370"/>
      <c r="AN75" s="370"/>
      <c r="AO75" s="370"/>
      <c r="AP75" s="370"/>
      <c r="AQ75" s="370"/>
      <c r="AR75" s="370"/>
      <c r="AS75" s="370"/>
      <c r="AT75" s="370"/>
      <c r="AU75" s="370"/>
      <c r="AV75" s="370"/>
      <c r="AW75" s="370"/>
      <c r="AX75" s="370"/>
      <c r="AY75" s="370"/>
      <c r="AZ75" s="370"/>
      <c r="BA75" s="370"/>
      <c r="BB75" s="370"/>
      <c r="BC75" s="370"/>
      <c r="BD75" s="370"/>
      <c r="BE75" s="370"/>
      <c r="BF75" s="371"/>
      <c r="BG75" s="29"/>
    </row>
    <row r="76" spans="1:59" s="32" customFormat="1" ht="129" customHeight="1" x14ac:dyDescent="0.25">
      <c r="A76" s="29"/>
      <c r="B76" s="30"/>
      <c r="C76" s="110">
        <v>1</v>
      </c>
      <c r="D76" s="291" t="s">
        <v>138</v>
      </c>
      <c r="E76" s="292"/>
      <c r="F76" s="3"/>
      <c r="G76" s="3"/>
      <c r="H76" s="3"/>
      <c r="I76" s="3"/>
      <c r="J76" s="3"/>
      <c r="K76" s="3"/>
      <c r="L76" s="3"/>
      <c r="M76" s="3"/>
      <c r="N76" s="3"/>
      <c r="O76" s="3"/>
      <c r="P76" s="3"/>
      <c r="Q76" s="36"/>
      <c r="R76" s="36"/>
      <c r="S76" s="36"/>
      <c r="T76" s="36"/>
      <c r="U76" s="36"/>
      <c r="V76" s="36"/>
      <c r="W76" s="36"/>
      <c r="X76" s="36"/>
      <c r="Y76" s="36"/>
      <c r="Z76" s="111"/>
      <c r="AA76" s="111"/>
      <c r="AB76" s="111"/>
      <c r="AC76" s="36"/>
      <c r="AD76" s="36"/>
      <c r="AE76" s="36"/>
      <c r="AF76" s="36"/>
      <c r="AG76" s="36"/>
      <c r="AH76" s="36"/>
      <c r="AI76" s="36"/>
      <c r="AJ76" s="36"/>
      <c r="AK76" s="36"/>
      <c r="AL76" s="36"/>
      <c r="AM76" s="36"/>
      <c r="AN76" s="36"/>
      <c r="AO76" s="36"/>
      <c r="AP76" s="36"/>
      <c r="AQ76" s="36"/>
      <c r="AR76" s="36"/>
      <c r="AS76" s="36"/>
      <c r="AT76" s="36"/>
      <c r="AU76" s="36"/>
      <c r="AV76" s="36"/>
      <c r="AW76" s="36"/>
      <c r="AX76" s="3"/>
      <c r="AY76" s="3"/>
      <c r="AZ76" s="3"/>
      <c r="BA76" s="3"/>
      <c r="BB76" s="152" t="s">
        <v>244</v>
      </c>
      <c r="BC76" s="197">
        <v>1</v>
      </c>
      <c r="BD76" s="198">
        <v>1</v>
      </c>
      <c r="BE76" s="172" t="s">
        <v>437</v>
      </c>
      <c r="BF76" s="31"/>
      <c r="BG76" s="29"/>
    </row>
    <row r="77" spans="1:59" s="32" customFormat="1" ht="85.5" customHeight="1" x14ac:dyDescent="0.25">
      <c r="A77" s="29"/>
      <c r="B77" s="30"/>
      <c r="C77" s="110">
        <v>2</v>
      </c>
      <c r="D77" s="360" t="s">
        <v>83</v>
      </c>
      <c r="E77" s="361"/>
      <c r="F77" s="3"/>
      <c r="G77" s="36"/>
      <c r="H77" s="36"/>
      <c r="I77" s="36"/>
      <c r="J77" s="36"/>
      <c r="K77" s="36"/>
      <c r="L77" s="36"/>
      <c r="M77" s="38"/>
      <c r="N77" s="38"/>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8"/>
      <c r="AX77" s="38"/>
      <c r="AZ77" s="3"/>
      <c r="BA77" s="3"/>
      <c r="BB77" s="152" t="s">
        <v>412</v>
      </c>
      <c r="BC77" s="197">
        <v>1</v>
      </c>
      <c r="BD77" s="198">
        <v>1</v>
      </c>
      <c r="BE77" s="172" t="s">
        <v>451</v>
      </c>
      <c r="BF77" s="31"/>
      <c r="BG77" s="29"/>
    </row>
    <row r="78" spans="1:59" s="32" customFormat="1" ht="59.25" customHeight="1" x14ac:dyDescent="0.25">
      <c r="A78" s="29"/>
      <c r="B78" s="30"/>
      <c r="C78" s="110">
        <v>3</v>
      </c>
      <c r="D78" s="358" t="s">
        <v>133</v>
      </c>
      <c r="E78" s="359"/>
      <c r="F78" s="3"/>
      <c r="G78" s="3"/>
      <c r="H78" s="3"/>
      <c r="I78" s="3"/>
      <c r="J78" s="3"/>
      <c r="K78" s="3"/>
      <c r="L78" s="3"/>
      <c r="M78" s="3"/>
      <c r="N78" s="3"/>
      <c r="O78" s="3"/>
      <c r="P78" s="36"/>
      <c r="Q78" s="36"/>
      <c r="R78" s="36"/>
      <c r="S78" s="36"/>
      <c r="T78" s="36"/>
      <c r="U78" s="36"/>
      <c r="V78" s="36"/>
      <c r="W78" s="36"/>
      <c r="X78" s="36"/>
      <c r="Y78" s="36"/>
      <c r="Z78" s="40"/>
      <c r="AA78" s="40"/>
      <c r="AB78" s="40"/>
      <c r="AC78" s="36"/>
      <c r="AD78" s="36"/>
      <c r="AE78" s="36"/>
      <c r="AF78" s="36"/>
      <c r="AG78" s="36"/>
      <c r="AH78" s="36"/>
      <c r="AI78" s="36"/>
      <c r="AJ78" s="36"/>
      <c r="AK78" s="36"/>
      <c r="AL78" s="36"/>
      <c r="AM78" s="36"/>
      <c r="AN78" s="36"/>
      <c r="AO78" s="36"/>
      <c r="AP78" s="36"/>
      <c r="AQ78" s="36"/>
      <c r="AR78" s="36"/>
      <c r="AS78" s="36"/>
      <c r="AT78" s="36"/>
      <c r="AU78" s="36"/>
      <c r="AV78" s="36"/>
      <c r="AW78" s="36"/>
      <c r="AX78" s="36"/>
      <c r="AY78" s="36"/>
      <c r="AZ78" s="3"/>
      <c r="BA78" s="3"/>
      <c r="BB78" s="152" t="s">
        <v>246</v>
      </c>
      <c r="BC78" s="197">
        <v>1</v>
      </c>
      <c r="BD78" s="198">
        <v>1</v>
      </c>
      <c r="BE78" s="172" t="s">
        <v>344</v>
      </c>
      <c r="BF78" s="31"/>
      <c r="BG78" s="29"/>
    </row>
    <row r="79" spans="1:59" s="32" customFormat="1" ht="98.25" customHeight="1" x14ac:dyDescent="0.25">
      <c r="A79" s="29"/>
      <c r="B79" s="30"/>
      <c r="C79" s="110">
        <v>4</v>
      </c>
      <c r="D79" s="276" t="s">
        <v>186</v>
      </c>
      <c r="E79" s="277"/>
      <c r="F79" s="3"/>
      <c r="G79" s="3"/>
      <c r="H79" s="3"/>
      <c r="I79" s="3"/>
      <c r="J79" s="3"/>
      <c r="K79" s="3"/>
      <c r="L79" s="3"/>
      <c r="M79" s="3"/>
      <c r="N79" s="3"/>
      <c r="O79" s="3"/>
      <c r="P79" s="36"/>
      <c r="Q79" s="36"/>
      <c r="R79" s="36"/>
      <c r="S79" s="36"/>
      <c r="T79" s="36"/>
      <c r="U79" s="36"/>
      <c r="V79" s="36"/>
      <c r="W79" s="36"/>
      <c r="X79" s="36"/>
      <c r="Y79" s="36"/>
      <c r="Z79" s="108"/>
      <c r="AA79" s="108"/>
      <c r="AB79" s="108"/>
      <c r="AC79" s="36"/>
      <c r="AD79" s="36"/>
      <c r="AE79" s="36"/>
      <c r="AF79" s="36"/>
      <c r="AG79" s="36"/>
      <c r="AH79" s="36"/>
      <c r="AI79" s="36"/>
      <c r="AJ79" s="36"/>
      <c r="AK79" s="36"/>
      <c r="AL79" s="36"/>
      <c r="AM79" s="36"/>
      <c r="AN79" s="36"/>
      <c r="AO79" s="36"/>
      <c r="AP79" s="36"/>
      <c r="AQ79" s="36"/>
      <c r="AR79" s="36"/>
      <c r="AS79" s="36"/>
      <c r="AT79" s="36"/>
      <c r="AU79" s="36"/>
      <c r="AV79" s="36"/>
      <c r="AW79" s="36"/>
      <c r="AX79" s="36"/>
      <c r="AY79" s="36"/>
      <c r="AZ79" s="3"/>
      <c r="BA79" s="3"/>
      <c r="BB79" s="152" t="s">
        <v>247</v>
      </c>
      <c r="BC79" s="197">
        <v>1</v>
      </c>
      <c r="BD79" s="198">
        <v>1</v>
      </c>
      <c r="BE79" s="172" t="s">
        <v>346</v>
      </c>
      <c r="BF79" s="31"/>
      <c r="BG79" s="29"/>
    </row>
    <row r="80" spans="1:59" s="32" customFormat="1" ht="105" customHeight="1" x14ac:dyDescent="0.25">
      <c r="A80" s="29"/>
      <c r="B80" s="30"/>
      <c r="C80" s="110">
        <v>5</v>
      </c>
      <c r="D80" s="291" t="s">
        <v>184</v>
      </c>
      <c r="E80" s="292"/>
      <c r="F80" s="3"/>
      <c r="G80" s="3"/>
      <c r="H80" s="3"/>
      <c r="I80" s="3"/>
      <c r="J80" s="3"/>
      <c r="K80" s="3"/>
      <c r="L80" s="3"/>
      <c r="M80" s="3"/>
      <c r="N80" s="3"/>
      <c r="O80" s="3"/>
      <c r="P80" s="36"/>
      <c r="Q80" s="36"/>
      <c r="R80" s="39"/>
      <c r="S80" s="39"/>
      <c r="T80" s="39"/>
      <c r="U80" s="39"/>
      <c r="V80" s="36"/>
      <c r="W80" s="36"/>
      <c r="X80" s="36"/>
      <c r="Y80" s="36"/>
      <c r="Z80" s="36"/>
      <c r="AA80" s="36"/>
      <c r="AB80" s="36"/>
      <c r="AC80" s="36"/>
      <c r="AD80" s="36"/>
      <c r="AE80" s="36"/>
      <c r="AF80" s="36"/>
      <c r="AG80" s="36"/>
      <c r="AH80" s="39"/>
      <c r="AI80" s="39"/>
      <c r="AJ80" s="39"/>
      <c r="AK80" s="39"/>
      <c r="AL80" s="36"/>
      <c r="AM80" s="36"/>
      <c r="AN80" s="36"/>
      <c r="AO80" s="39"/>
      <c r="AP80" s="39"/>
      <c r="AQ80" s="39"/>
      <c r="AR80" s="39"/>
      <c r="AS80" s="36"/>
      <c r="AT80" s="36"/>
      <c r="AU80" s="36"/>
      <c r="AV80" s="36"/>
      <c r="AW80" s="36"/>
      <c r="AX80" s="36"/>
      <c r="AY80" s="36"/>
      <c r="AZ80" s="3"/>
      <c r="BA80" s="3"/>
      <c r="BB80" s="152" t="s">
        <v>248</v>
      </c>
      <c r="BC80" s="197">
        <v>1</v>
      </c>
      <c r="BD80" s="198">
        <v>1</v>
      </c>
      <c r="BE80" s="172" t="s">
        <v>407</v>
      </c>
      <c r="BF80" s="31"/>
      <c r="BG80" s="29"/>
    </row>
    <row r="81" spans="1:59" s="32" customFormat="1" ht="108" customHeight="1" x14ac:dyDescent="0.25">
      <c r="A81" s="29"/>
      <c r="B81" s="30"/>
      <c r="C81" s="110">
        <v>6</v>
      </c>
      <c r="D81" s="293" t="s">
        <v>185</v>
      </c>
      <c r="E81" s="294"/>
      <c r="F81" s="3"/>
      <c r="G81" s="3"/>
      <c r="H81" s="3"/>
      <c r="I81" s="3"/>
      <c r="J81" s="3"/>
      <c r="K81" s="3"/>
      <c r="L81" s="3"/>
      <c r="M81" s="3"/>
      <c r="N81" s="3"/>
      <c r="O81" s="3"/>
      <c r="P81" s="36"/>
      <c r="Q81" s="36"/>
      <c r="R81" s="38"/>
      <c r="S81" s="38"/>
      <c r="T81" s="38"/>
      <c r="U81" s="38"/>
      <c r="V81" s="36"/>
      <c r="W81" s="36"/>
      <c r="X81" s="36"/>
      <c r="Y81" s="36"/>
      <c r="Z81" s="36"/>
      <c r="AA81" s="36"/>
      <c r="AB81" s="36"/>
      <c r="AC81" s="36"/>
      <c r="AD81" s="36"/>
      <c r="AE81" s="36"/>
      <c r="AF81" s="36"/>
      <c r="AG81" s="36"/>
      <c r="AH81" s="38"/>
      <c r="AI81" s="38"/>
      <c r="AJ81" s="38"/>
      <c r="AK81" s="38"/>
      <c r="AL81" s="36"/>
      <c r="AM81" s="36"/>
      <c r="AN81" s="36"/>
      <c r="AO81" s="38"/>
      <c r="AP81" s="38"/>
      <c r="AQ81" s="38"/>
      <c r="AR81" s="38"/>
      <c r="AS81" s="36"/>
      <c r="AT81" s="36"/>
      <c r="AU81" s="36"/>
      <c r="AV81" s="36"/>
      <c r="AW81" s="36"/>
      <c r="AX81" s="36"/>
      <c r="AY81" s="36"/>
      <c r="AZ81" s="3"/>
      <c r="BA81" s="3"/>
      <c r="BB81" s="152" t="s">
        <v>243</v>
      </c>
      <c r="BC81" s="197">
        <v>1</v>
      </c>
      <c r="BD81" s="198">
        <v>1</v>
      </c>
      <c r="BE81" s="172" t="s">
        <v>423</v>
      </c>
      <c r="BF81" s="31"/>
      <c r="BG81" s="29"/>
    </row>
    <row r="82" spans="1:59" s="32" customFormat="1" ht="102" customHeight="1" x14ac:dyDescent="0.25">
      <c r="A82" s="29"/>
      <c r="B82" s="30"/>
      <c r="C82" s="110">
        <v>7</v>
      </c>
      <c r="D82" s="372" t="s">
        <v>134</v>
      </c>
      <c r="E82" s="373"/>
      <c r="F82" s="3"/>
      <c r="G82" s="3"/>
      <c r="H82" s="3"/>
      <c r="I82" s="3"/>
      <c r="J82" s="3"/>
      <c r="K82" s="3"/>
      <c r="L82" s="3"/>
      <c r="M82" s="3"/>
      <c r="N82" s="3"/>
      <c r="O82" s="3"/>
      <c r="P82" s="36"/>
      <c r="Q82" s="36"/>
      <c r="R82" s="51"/>
      <c r="S82" s="51"/>
      <c r="T82" s="51"/>
      <c r="U82" s="51"/>
      <c r="V82" s="36"/>
      <c r="W82" s="36"/>
      <c r="X82" s="36"/>
      <c r="Y82" s="36"/>
      <c r="Z82" s="36"/>
      <c r="AA82" s="36"/>
      <c r="AB82" s="36"/>
      <c r="AC82" s="36"/>
      <c r="AD82" s="36"/>
      <c r="AE82" s="36"/>
      <c r="AF82" s="36"/>
      <c r="AG82" s="36"/>
      <c r="AH82" s="51"/>
      <c r="AI82" s="51"/>
      <c r="AJ82" s="51"/>
      <c r="AK82" s="51"/>
      <c r="AL82" s="36"/>
      <c r="AM82" s="36"/>
      <c r="AN82" s="36"/>
      <c r="AO82" s="51"/>
      <c r="AP82" s="51"/>
      <c r="AQ82" s="51"/>
      <c r="AR82" s="51"/>
      <c r="AS82" s="36"/>
      <c r="AT82" s="36"/>
      <c r="AU82" s="36"/>
      <c r="AV82" s="36"/>
      <c r="AW82" s="36"/>
      <c r="AX82" s="36"/>
      <c r="AY82" s="36"/>
      <c r="AZ82" s="3"/>
      <c r="BA82" s="3"/>
      <c r="BB82" s="152" t="s">
        <v>420</v>
      </c>
      <c r="BC82" s="197">
        <v>1</v>
      </c>
      <c r="BD82" s="198">
        <v>1</v>
      </c>
      <c r="BE82" s="172" t="s">
        <v>422</v>
      </c>
      <c r="BF82" s="31"/>
      <c r="BG82" s="29"/>
    </row>
    <row r="83" spans="1:59" s="32" customFormat="1" ht="111" customHeight="1" x14ac:dyDescent="0.25">
      <c r="A83" s="29"/>
      <c r="B83" s="30"/>
      <c r="C83" s="110">
        <v>8</v>
      </c>
      <c r="D83" s="351" t="s">
        <v>135</v>
      </c>
      <c r="E83" s="314"/>
      <c r="F83" s="3"/>
      <c r="G83" s="3"/>
      <c r="H83" s="3"/>
      <c r="I83" s="3"/>
      <c r="J83" s="3"/>
      <c r="K83" s="3"/>
      <c r="L83" s="3"/>
      <c r="M83" s="3"/>
      <c r="N83" s="3"/>
      <c r="O83" s="3"/>
      <c r="P83" s="36"/>
      <c r="Q83" s="36"/>
      <c r="R83" s="97"/>
      <c r="S83" s="97"/>
      <c r="T83" s="97"/>
      <c r="U83" s="97"/>
      <c r="V83" s="36"/>
      <c r="W83" s="36"/>
      <c r="X83" s="36"/>
      <c r="Y83" s="36"/>
      <c r="Z83" s="36"/>
      <c r="AA83" s="36"/>
      <c r="AB83" s="36"/>
      <c r="AC83" s="36"/>
      <c r="AD83" s="36"/>
      <c r="AE83" s="36"/>
      <c r="AF83" s="36"/>
      <c r="AG83" s="36"/>
      <c r="AH83" s="97"/>
      <c r="AI83" s="97"/>
      <c r="AJ83" s="97"/>
      <c r="AK83" s="97"/>
      <c r="AL83" s="36"/>
      <c r="AM83" s="36"/>
      <c r="AN83" s="36"/>
      <c r="AO83" s="97"/>
      <c r="AP83" s="97"/>
      <c r="AQ83" s="97"/>
      <c r="AR83" s="97"/>
      <c r="AS83" s="36"/>
      <c r="AT83" s="36"/>
      <c r="AU83" s="36"/>
      <c r="AV83" s="36"/>
      <c r="AW83" s="36"/>
      <c r="AX83" s="36"/>
      <c r="AY83" s="36"/>
      <c r="AZ83" s="3"/>
      <c r="BA83" s="3"/>
      <c r="BB83" s="152" t="s">
        <v>248</v>
      </c>
      <c r="BC83" s="197">
        <v>1</v>
      </c>
      <c r="BD83" s="198">
        <v>1</v>
      </c>
      <c r="BE83" s="172" t="s">
        <v>408</v>
      </c>
      <c r="BF83" s="31"/>
      <c r="BG83" s="29"/>
    </row>
    <row r="84" spans="1:59" s="32" customFormat="1" ht="109.5" customHeight="1" x14ac:dyDescent="0.25">
      <c r="A84" s="29"/>
      <c r="B84" s="30"/>
      <c r="C84" s="110">
        <v>9</v>
      </c>
      <c r="D84" s="358" t="s">
        <v>136</v>
      </c>
      <c r="E84" s="359"/>
      <c r="F84" s="3"/>
      <c r="G84" s="3"/>
      <c r="H84" s="3"/>
      <c r="I84" s="3"/>
      <c r="J84" s="3"/>
      <c r="K84" s="3"/>
      <c r="L84" s="3"/>
      <c r="M84" s="3"/>
      <c r="N84" s="3"/>
      <c r="O84" s="3"/>
      <c r="P84" s="36"/>
      <c r="Q84" s="36"/>
      <c r="R84" s="40"/>
      <c r="S84" s="40"/>
      <c r="T84" s="40"/>
      <c r="U84" s="40"/>
      <c r="V84" s="36"/>
      <c r="W84" s="36"/>
      <c r="X84" s="36"/>
      <c r="Y84" s="36"/>
      <c r="Z84" s="36"/>
      <c r="AA84" s="36"/>
      <c r="AB84" s="36"/>
      <c r="AC84" s="36"/>
      <c r="AD84" s="36"/>
      <c r="AE84" s="36"/>
      <c r="AF84" s="36"/>
      <c r="AG84" s="36"/>
      <c r="AH84" s="40"/>
      <c r="AI84" s="40"/>
      <c r="AJ84" s="40"/>
      <c r="AK84" s="40"/>
      <c r="AL84" s="36"/>
      <c r="AM84" s="36"/>
      <c r="AN84" s="36"/>
      <c r="AO84" s="40"/>
      <c r="AP84" s="40"/>
      <c r="AQ84" s="40"/>
      <c r="AR84" s="40"/>
      <c r="AS84" s="36"/>
      <c r="AT84" s="36"/>
      <c r="AU84" s="36"/>
      <c r="AV84" s="36"/>
      <c r="AW84" s="36"/>
      <c r="AX84" s="36"/>
      <c r="AY84" s="36"/>
      <c r="AZ84" s="3"/>
      <c r="BA84" s="3"/>
      <c r="BB84" s="152" t="s">
        <v>247</v>
      </c>
      <c r="BC84" s="197">
        <v>1</v>
      </c>
      <c r="BD84" s="198">
        <v>1</v>
      </c>
      <c r="BE84" s="172" t="s">
        <v>421</v>
      </c>
      <c r="BF84" s="31"/>
      <c r="BG84" s="29"/>
    </row>
    <row r="85" spans="1:59" s="32" customFormat="1" ht="110.25" customHeight="1" x14ac:dyDescent="0.25">
      <c r="A85" s="29"/>
      <c r="B85" s="30"/>
      <c r="C85" s="110">
        <v>10</v>
      </c>
      <c r="D85" s="276" t="s">
        <v>142</v>
      </c>
      <c r="E85" s="277"/>
      <c r="F85" s="3"/>
      <c r="G85" s="3"/>
      <c r="H85" s="3"/>
      <c r="I85" s="3"/>
      <c r="J85" s="3"/>
      <c r="K85" s="3"/>
      <c r="L85" s="3"/>
      <c r="M85" s="3"/>
      <c r="N85" s="3"/>
      <c r="O85" s="3"/>
      <c r="P85" s="36"/>
      <c r="Q85" s="36"/>
      <c r="R85" s="108"/>
      <c r="S85" s="108"/>
      <c r="T85" s="108"/>
      <c r="U85" s="108"/>
      <c r="V85" s="36"/>
      <c r="W85" s="36"/>
      <c r="X85" s="36"/>
      <c r="Y85" s="36"/>
      <c r="Z85" s="36"/>
      <c r="AA85" s="36"/>
      <c r="AB85" s="36"/>
      <c r="AC85" s="36"/>
      <c r="AD85" s="36"/>
      <c r="AE85" s="36"/>
      <c r="AF85" s="36"/>
      <c r="AG85" s="36"/>
      <c r="AH85" s="108"/>
      <c r="AI85" s="108"/>
      <c r="AJ85" s="108"/>
      <c r="AK85" s="108"/>
      <c r="AL85" s="36"/>
      <c r="AM85" s="36"/>
      <c r="AN85" s="36"/>
      <c r="AO85" s="108"/>
      <c r="AP85" s="108"/>
      <c r="AQ85" s="108"/>
      <c r="AR85" s="108"/>
      <c r="AS85" s="36"/>
      <c r="AT85" s="36"/>
      <c r="AU85" s="36"/>
      <c r="AV85" s="36"/>
      <c r="AW85" s="36"/>
      <c r="AX85" s="36"/>
      <c r="AY85" s="36"/>
      <c r="AZ85" s="3"/>
      <c r="BA85" s="3"/>
      <c r="BB85" s="152" t="s">
        <v>248</v>
      </c>
      <c r="BC85" s="197">
        <v>1</v>
      </c>
      <c r="BD85" s="198">
        <v>1</v>
      </c>
      <c r="BE85" s="172" t="s">
        <v>409</v>
      </c>
      <c r="BF85" s="31"/>
      <c r="BG85" s="29"/>
    </row>
    <row r="86" spans="1:59" s="32" customFormat="1" ht="159.75" customHeight="1" x14ac:dyDescent="0.25">
      <c r="A86" s="29"/>
      <c r="B86" s="30"/>
      <c r="C86" s="110">
        <v>11</v>
      </c>
      <c r="D86" s="291" t="s">
        <v>137</v>
      </c>
      <c r="E86" s="292"/>
      <c r="F86" s="3"/>
      <c r="G86" s="3"/>
      <c r="H86" s="3"/>
      <c r="I86" s="3"/>
      <c r="J86" s="3"/>
      <c r="K86" s="3"/>
      <c r="L86" s="3"/>
      <c r="M86" s="3"/>
      <c r="N86" s="3"/>
      <c r="O86" s="3"/>
      <c r="P86" s="36"/>
      <c r="Q86" s="36"/>
      <c r="R86" s="39"/>
      <c r="S86" s="39"/>
      <c r="T86" s="39"/>
      <c r="U86" s="39"/>
      <c r="V86" s="36"/>
      <c r="W86" s="36"/>
      <c r="X86" s="36"/>
      <c r="Y86" s="36"/>
      <c r="Z86" s="36"/>
      <c r="AA86" s="36"/>
      <c r="AB86" s="36"/>
      <c r="AC86" s="36"/>
      <c r="AD86" s="36"/>
      <c r="AE86" s="36"/>
      <c r="AF86" s="36"/>
      <c r="AG86" s="36"/>
      <c r="AH86" s="39"/>
      <c r="AI86" s="39"/>
      <c r="AJ86" s="39"/>
      <c r="AK86" s="39"/>
      <c r="AL86" s="36"/>
      <c r="AM86" s="36"/>
      <c r="AN86" s="36"/>
      <c r="AO86" s="39"/>
      <c r="AP86" s="39"/>
      <c r="AQ86" s="39"/>
      <c r="AR86" s="39"/>
      <c r="AS86" s="36"/>
      <c r="AT86" s="36"/>
      <c r="AU86" s="36"/>
      <c r="AV86" s="36"/>
      <c r="AW86" s="36"/>
      <c r="AX86" s="36"/>
      <c r="AY86" s="36"/>
      <c r="AZ86" s="3"/>
      <c r="BA86" s="3"/>
      <c r="BB86" s="152" t="s">
        <v>249</v>
      </c>
      <c r="BC86" s="197">
        <v>1</v>
      </c>
      <c r="BD86" s="198">
        <v>1</v>
      </c>
      <c r="BE86" s="172" t="s">
        <v>358</v>
      </c>
      <c r="BF86" s="31"/>
      <c r="BG86" s="29"/>
    </row>
    <row r="87" spans="1:59" s="32" customFormat="1" ht="108" customHeight="1" x14ac:dyDescent="0.25">
      <c r="A87" s="29"/>
      <c r="B87" s="30"/>
      <c r="C87" s="110">
        <v>12</v>
      </c>
      <c r="D87" s="293" t="s">
        <v>143</v>
      </c>
      <c r="E87" s="357"/>
      <c r="F87" s="3"/>
      <c r="G87" s="3"/>
      <c r="H87" s="3"/>
      <c r="I87" s="3"/>
      <c r="J87" s="3"/>
      <c r="K87" s="3"/>
      <c r="L87" s="3"/>
      <c r="M87" s="3"/>
      <c r="N87" s="3"/>
      <c r="O87" s="3"/>
      <c r="P87" s="36"/>
      <c r="Q87" s="36"/>
      <c r="R87" s="36"/>
      <c r="S87" s="36"/>
      <c r="T87" s="36"/>
      <c r="U87" s="36"/>
      <c r="V87" s="36"/>
      <c r="W87" s="36"/>
      <c r="X87" s="36"/>
      <c r="Y87" s="36"/>
      <c r="Z87" s="36"/>
      <c r="AA87" s="36"/>
      <c r="AB87" s="36"/>
      <c r="AC87" s="36"/>
      <c r="AD87" s="36"/>
      <c r="AE87" s="36"/>
      <c r="AF87" s="36"/>
      <c r="AG87" s="36"/>
      <c r="AH87" s="36"/>
      <c r="AI87" s="36"/>
      <c r="AJ87" s="36"/>
      <c r="AK87" s="36"/>
      <c r="AL87" s="36"/>
      <c r="AM87" s="36"/>
      <c r="AN87" s="36"/>
      <c r="AO87" s="36"/>
      <c r="AP87" s="36"/>
      <c r="AQ87" s="36"/>
      <c r="AR87" s="36"/>
      <c r="AS87" s="36"/>
      <c r="AT87" s="36"/>
      <c r="AU87" s="36"/>
      <c r="AV87" s="36"/>
      <c r="AW87" s="36"/>
      <c r="AX87" s="36"/>
      <c r="AY87" s="36"/>
      <c r="AZ87" s="3"/>
      <c r="BA87" s="3"/>
      <c r="BB87" s="152" t="s">
        <v>250</v>
      </c>
      <c r="BC87" s="197">
        <v>1</v>
      </c>
      <c r="BD87" s="198">
        <v>1</v>
      </c>
      <c r="BE87" s="172" t="s">
        <v>419</v>
      </c>
      <c r="BF87" s="31"/>
      <c r="BG87" s="29"/>
    </row>
    <row r="88" spans="1:59" s="32" customFormat="1" ht="19.5" customHeight="1" x14ac:dyDescent="0.25">
      <c r="A88" s="29"/>
      <c r="B88" s="30"/>
      <c r="C88" s="18"/>
      <c r="D88" s="19"/>
      <c r="E88" s="19"/>
      <c r="F88" s="19"/>
      <c r="G88" s="19"/>
      <c r="H88" s="19"/>
      <c r="I88" s="19"/>
      <c r="J88" s="19"/>
      <c r="K88" s="19"/>
      <c r="L88" s="19"/>
      <c r="M88" s="19"/>
      <c r="N88" s="19"/>
      <c r="O88" s="19"/>
      <c r="P88" s="19"/>
      <c r="Q88" s="19"/>
      <c r="R88" s="19"/>
      <c r="S88" s="19"/>
      <c r="T88" s="19"/>
      <c r="U88" s="19"/>
      <c r="V88" s="19"/>
      <c r="W88" s="19"/>
      <c r="X88" s="19"/>
      <c r="Y88" s="19"/>
      <c r="Z88" s="19"/>
      <c r="AA88" s="19"/>
      <c r="AB88" s="19"/>
      <c r="AC88" s="19"/>
      <c r="AD88" s="19"/>
      <c r="AE88" s="19"/>
      <c r="AF88" s="19"/>
      <c r="AG88" s="19"/>
      <c r="AH88" s="19"/>
      <c r="AI88" s="19"/>
      <c r="AJ88" s="19"/>
      <c r="AK88" s="19"/>
      <c r="AL88" s="334"/>
      <c r="AM88" s="334"/>
      <c r="AN88" s="334"/>
      <c r="AO88" s="334"/>
      <c r="AP88" s="334"/>
      <c r="AQ88" s="334"/>
      <c r="AR88" s="334"/>
      <c r="AS88" s="334"/>
      <c r="AT88" s="334"/>
      <c r="AU88" s="334"/>
      <c r="AV88" s="334"/>
      <c r="AW88" s="334"/>
      <c r="AX88" s="334"/>
      <c r="AY88" s="334"/>
      <c r="AZ88" s="334"/>
      <c r="BA88" s="334"/>
      <c r="BB88" s="143" t="s">
        <v>212</v>
      </c>
      <c r="BC88" s="199">
        <f>SUM(BC76:BC87)/12</f>
        <v>1</v>
      </c>
      <c r="BD88" s="200">
        <f>SUM(BD76:BD87)/12</f>
        <v>1</v>
      </c>
      <c r="BE88" s="169" t="s">
        <v>213</v>
      </c>
      <c r="BF88" s="31"/>
      <c r="BG88" s="29"/>
    </row>
    <row r="89" spans="1:59" s="32" customFormat="1" ht="12" customHeight="1" x14ac:dyDescent="0.25">
      <c r="A89" s="29"/>
      <c r="B89" s="30"/>
      <c r="C89" s="141"/>
      <c r="D89" s="122"/>
      <c r="E89" s="122"/>
      <c r="F89" s="122"/>
      <c r="G89" s="122"/>
      <c r="H89" s="122"/>
      <c r="I89" s="122"/>
      <c r="J89" s="122"/>
      <c r="K89" s="122"/>
      <c r="L89" s="122"/>
      <c r="M89" s="122"/>
      <c r="N89" s="122"/>
      <c r="O89" s="122"/>
      <c r="P89" s="122"/>
      <c r="Q89" s="122"/>
      <c r="R89" s="122"/>
      <c r="S89" s="122"/>
      <c r="T89" s="122"/>
      <c r="U89" s="122"/>
      <c r="V89" s="122"/>
      <c r="W89" s="122"/>
      <c r="X89" s="122"/>
      <c r="Y89" s="122"/>
      <c r="Z89" s="122"/>
      <c r="AA89" s="122"/>
      <c r="AB89" s="122"/>
      <c r="AC89" s="122"/>
      <c r="AD89" s="122"/>
      <c r="AE89" s="122"/>
      <c r="AF89" s="122"/>
      <c r="AG89" s="122"/>
      <c r="AH89" s="122"/>
      <c r="AI89" s="122"/>
      <c r="AJ89" s="122"/>
      <c r="AK89" s="122"/>
      <c r="AL89" s="142"/>
      <c r="AM89" s="142"/>
      <c r="AN89" s="142"/>
      <c r="AO89" s="142"/>
      <c r="AP89" s="142"/>
      <c r="AQ89" s="142"/>
      <c r="AR89" s="142"/>
      <c r="AS89" s="142"/>
      <c r="AT89" s="142"/>
      <c r="AU89" s="142"/>
      <c r="AV89" s="142"/>
      <c r="AW89" s="142"/>
      <c r="AX89" s="142"/>
      <c r="AY89" s="142"/>
      <c r="AZ89" s="142"/>
      <c r="BA89" s="142"/>
      <c r="BB89" s="139"/>
      <c r="BC89" s="139"/>
      <c r="BD89" s="139"/>
      <c r="BE89" s="169"/>
      <c r="BF89" s="31"/>
      <c r="BG89" s="29"/>
    </row>
    <row r="90" spans="1:59" s="32" customFormat="1" x14ac:dyDescent="0.25">
      <c r="A90" s="29"/>
      <c r="B90" s="30"/>
      <c r="C90" s="427" t="s">
        <v>86</v>
      </c>
      <c r="D90" s="428"/>
      <c r="E90" s="428"/>
      <c r="F90" s="428"/>
      <c r="G90" s="428"/>
      <c r="H90" s="428"/>
      <c r="I90" s="428"/>
      <c r="J90" s="428"/>
      <c r="K90" s="428"/>
      <c r="L90" s="428"/>
      <c r="M90" s="428"/>
      <c r="N90" s="428"/>
      <c r="O90" s="428"/>
      <c r="P90" s="428"/>
      <c r="Q90" s="428"/>
      <c r="R90" s="428"/>
      <c r="S90" s="428"/>
      <c r="T90" s="428"/>
      <c r="U90" s="428"/>
      <c r="V90" s="428"/>
      <c r="W90" s="428"/>
      <c r="X90" s="428"/>
      <c r="Y90" s="428"/>
      <c r="Z90" s="428"/>
      <c r="AA90" s="428"/>
      <c r="AB90" s="428"/>
      <c r="AC90" s="428"/>
      <c r="AD90" s="428"/>
      <c r="AE90" s="428"/>
      <c r="AF90" s="428"/>
      <c r="AG90" s="428"/>
      <c r="AH90" s="428"/>
      <c r="AI90" s="428"/>
      <c r="AJ90" s="428"/>
      <c r="AK90" s="428"/>
      <c r="AL90" s="428"/>
      <c r="AM90" s="428"/>
      <c r="AN90" s="428"/>
      <c r="AO90" s="428"/>
      <c r="AP90" s="428"/>
      <c r="AQ90" s="428"/>
      <c r="AR90" s="428"/>
      <c r="AS90" s="428"/>
      <c r="AT90" s="428"/>
      <c r="AU90" s="428"/>
      <c r="AV90" s="428"/>
      <c r="AW90" s="428"/>
      <c r="AX90" s="428"/>
      <c r="AY90" s="428"/>
      <c r="AZ90" s="428"/>
      <c r="BA90" s="428"/>
      <c r="BB90" s="428"/>
      <c r="BC90" s="428"/>
      <c r="BD90" s="428"/>
      <c r="BE90" s="428"/>
      <c r="BF90" s="31"/>
      <c r="BG90" s="29"/>
    </row>
    <row r="91" spans="1:59" s="32" customFormat="1" ht="86.25" customHeight="1" x14ac:dyDescent="0.25">
      <c r="A91" s="29"/>
      <c r="B91" s="30"/>
      <c r="C91" s="145">
        <v>1</v>
      </c>
      <c r="D91" s="435" t="s">
        <v>144</v>
      </c>
      <c r="E91" s="436"/>
      <c r="F91" s="50"/>
      <c r="G91" s="50"/>
      <c r="H91" s="146"/>
      <c r="I91" s="146"/>
      <c r="J91" s="50"/>
      <c r="K91" s="50"/>
      <c r="L91" s="50"/>
      <c r="M91" s="50"/>
      <c r="N91" s="50"/>
      <c r="O91" s="50"/>
      <c r="P91" s="50"/>
      <c r="Q91" s="50"/>
      <c r="R91" s="50"/>
      <c r="S91" s="50"/>
      <c r="T91" s="50"/>
      <c r="U91" s="50"/>
      <c r="V91" s="50"/>
      <c r="W91" s="50"/>
      <c r="X91" s="50"/>
      <c r="Y91" s="50"/>
      <c r="Z91" s="50"/>
      <c r="AA91" s="50"/>
      <c r="AB91" s="50"/>
      <c r="AC91" s="50"/>
      <c r="AD91" s="50"/>
      <c r="AE91" s="50"/>
      <c r="AF91" s="50"/>
      <c r="AG91" s="50"/>
      <c r="AH91" s="50"/>
      <c r="AI91" s="50"/>
      <c r="AJ91" s="50"/>
      <c r="AK91" s="50"/>
      <c r="AL91" s="50"/>
      <c r="AM91" s="50"/>
      <c r="AN91" s="50"/>
      <c r="AO91" s="50"/>
      <c r="AP91" s="50"/>
      <c r="AQ91" s="50"/>
      <c r="AR91" s="50"/>
      <c r="AS91" s="147"/>
      <c r="AT91" s="50"/>
      <c r="AU91" s="50"/>
      <c r="AV91" s="50"/>
      <c r="AW91" s="50"/>
      <c r="AX91" s="50"/>
      <c r="AY91" s="50"/>
      <c r="AZ91" s="50"/>
      <c r="BA91" s="50"/>
      <c r="BB91" s="162" t="s">
        <v>87</v>
      </c>
      <c r="BC91" s="220">
        <v>1</v>
      </c>
      <c r="BD91" s="221">
        <v>1</v>
      </c>
      <c r="BE91" s="166" t="s">
        <v>278</v>
      </c>
      <c r="BF91" s="31"/>
      <c r="BG91" s="29"/>
    </row>
    <row r="92" spans="1:59" s="32" customFormat="1" ht="55.5" customHeight="1" x14ac:dyDescent="0.25">
      <c r="A92" s="29"/>
      <c r="B92" s="30"/>
      <c r="C92" s="1">
        <v>2</v>
      </c>
      <c r="D92" s="332" t="s">
        <v>89</v>
      </c>
      <c r="E92" s="333"/>
      <c r="F92" s="3"/>
      <c r="G92" s="3"/>
      <c r="H92" s="42"/>
      <c r="I92" s="3"/>
      <c r="J92" s="3"/>
      <c r="K92" s="3"/>
      <c r="L92" s="42"/>
      <c r="M92" s="3"/>
      <c r="N92" s="3"/>
      <c r="O92" s="3"/>
      <c r="P92" s="42"/>
      <c r="Q92" s="3"/>
      <c r="R92" s="3"/>
      <c r="S92" s="3"/>
      <c r="T92" s="42"/>
      <c r="U92" s="3"/>
      <c r="V92" s="3"/>
      <c r="W92" s="3"/>
      <c r="X92" s="42"/>
      <c r="Y92" s="3"/>
      <c r="Z92" s="50"/>
      <c r="AA92" s="50"/>
      <c r="AB92" s="81"/>
      <c r="AC92" s="50"/>
      <c r="AD92" s="50"/>
      <c r="AE92" s="50"/>
      <c r="AF92" s="81"/>
      <c r="AG92" s="50"/>
      <c r="AH92" s="50"/>
      <c r="AI92" s="50"/>
      <c r="AJ92" s="81"/>
      <c r="AK92" s="50"/>
      <c r="AL92" s="50"/>
      <c r="AM92" s="50"/>
      <c r="AN92" s="81"/>
      <c r="AO92" s="50"/>
      <c r="AP92" s="50"/>
      <c r="AQ92" s="50"/>
      <c r="AR92" s="81"/>
      <c r="AS92" s="3"/>
      <c r="AT92" s="3"/>
      <c r="AU92" s="3"/>
      <c r="AV92" s="42"/>
      <c r="AW92" s="3"/>
      <c r="AX92" s="3"/>
      <c r="AY92" s="3"/>
      <c r="AZ92" s="42"/>
      <c r="BA92" s="3"/>
      <c r="BB92" s="163" t="s">
        <v>87</v>
      </c>
      <c r="BC92" s="180">
        <v>1</v>
      </c>
      <c r="BD92" s="179">
        <v>1</v>
      </c>
      <c r="BE92" s="212" t="s">
        <v>279</v>
      </c>
      <c r="BF92" s="31"/>
      <c r="BG92" s="29"/>
    </row>
    <row r="93" spans="1:59" s="32" customFormat="1" ht="39" customHeight="1" x14ac:dyDescent="0.25">
      <c r="A93" s="29"/>
      <c r="B93" s="30"/>
      <c r="C93" s="1">
        <v>3</v>
      </c>
      <c r="D93" s="380" t="s">
        <v>91</v>
      </c>
      <c r="E93" s="381"/>
      <c r="F93" s="3"/>
      <c r="G93" s="36"/>
      <c r="H93" s="246"/>
      <c r="I93" s="36"/>
      <c r="J93" s="36"/>
      <c r="K93" s="36"/>
      <c r="L93" s="36"/>
      <c r="M93" s="36"/>
      <c r="N93" s="36"/>
      <c r="O93" s="36"/>
      <c r="P93" s="36"/>
      <c r="Q93" s="36"/>
      <c r="R93" s="36"/>
      <c r="S93" s="36"/>
      <c r="T93" s="36"/>
      <c r="U93" s="36"/>
      <c r="V93" s="36"/>
      <c r="W93" s="36"/>
      <c r="X93" s="246"/>
      <c r="Y93" s="36"/>
      <c r="Z93" s="36"/>
      <c r="AA93" s="36"/>
      <c r="AB93" s="36"/>
      <c r="AC93" s="36"/>
      <c r="AD93" s="36"/>
      <c r="AE93" s="36"/>
      <c r="AF93" s="36"/>
      <c r="AG93" s="36"/>
      <c r="AH93" s="36"/>
      <c r="AI93" s="36"/>
      <c r="AJ93" s="36"/>
      <c r="AK93" s="36"/>
      <c r="AL93" s="36"/>
      <c r="AM93" s="36"/>
      <c r="AN93" s="246"/>
      <c r="AO93" s="36"/>
      <c r="AP93" s="36"/>
      <c r="AQ93" s="36"/>
      <c r="AR93" s="36"/>
      <c r="AS93" s="36"/>
      <c r="AT93" s="36"/>
      <c r="AU93" s="36"/>
      <c r="AV93" s="36"/>
      <c r="AW93" s="36"/>
      <c r="AX93" s="36"/>
      <c r="AY93" s="36"/>
      <c r="AZ93" s="36"/>
      <c r="BA93" s="36"/>
      <c r="BB93" s="163" t="s">
        <v>87</v>
      </c>
      <c r="BC93" s="180">
        <v>1</v>
      </c>
      <c r="BD93" s="179">
        <v>1</v>
      </c>
      <c r="BE93" s="212" t="s">
        <v>279</v>
      </c>
      <c r="BF93" s="31"/>
      <c r="BG93" s="29"/>
    </row>
    <row r="94" spans="1:59" s="32" customFormat="1" ht="39" customHeight="1" x14ac:dyDescent="0.25">
      <c r="A94" s="29"/>
      <c r="B94" s="30"/>
      <c r="C94" s="1">
        <v>4</v>
      </c>
      <c r="D94" s="382" t="s">
        <v>92</v>
      </c>
      <c r="E94" s="383"/>
      <c r="F94" s="247"/>
      <c r="G94" s="247"/>
      <c r="H94" s="247"/>
      <c r="I94" s="247"/>
      <c r="J94" s="247"/>
      <c r="K94" s="247"/>
      <c r="L94" s="247"/>
      <c r="M94" s="247"/>
      <c r="N94" s="247"/>
      <c r="O94" s="247"/>
      <c r="P94" s="247"/>
      <c r="Q94" s="247"/>
      <c r="R94" s="247"/>
      <c r="S94" s="247"/>
      <c r="T94" s="247"/>
      <c r="U94" s="247"/>
      <c r="V94" s="247"/>
      <c r="W94" s="247"/>
      <c r="X94" s="247"/>
      <c r="Y94" s="247"/>
      <c r="Z94" s="247"/>
      <c r="AA94" s="247"/>
      <c r="AB94" s="247"/>
      <c r="AC94" s="247"/>
      <c r="AD94" s="247"/>
      <c r="AE94" s="247"/>
      <c r="AF94" s="247"/>
      <c r="AG94" s="247"/>
      <c r="AH94" s="247"/>
      <c r="AI94" s="247"/>
      <c r="AJ94" s="247"/>
      <c r="AK94" s="247"/>
      <c r="AL94" s="247"/>
      <c r="AM94" s="247"/>
      <c r="AN94" s="247"/>
      <c r="AO94" s="247"/>
      <c r="AP94" s="247"/>
      <c r="AQ94" s="247"/>
      <c r="AR94" s="247"/>
      <c r="AS94" s="247"/>
      <c r="AT94" s="247"/>
      <c r="AU94" s="247"/>
      <c r="AV94" s="247"/>
      <c r="AW94" s="247"/>
      <c r="AX94" s="247"/>
      <c r="AY94" s="247"/>
      <c r="AZ94" s="247"/>
      <c r="BA94" s="247"/>
      <c r="BB94" s="163" t="s">
        <v>87</v>
      </c>
      <c r="BC94" s="180">
        <v>1</v>
      </c>
      <c r="BD94" s="179">
        <v>1</v>
      </c>
      <c r="BE94" s="212" t="s">
        <v>279</v>
      </c>
      <c r="BF94" s="31"/>
      <c r="BG94" s="29"/>
    </row>
    <row r="95" spans="1:59" s="32" customFormat="1" ht="33.75" customHeight="1" x14ac:dyDescent="0.25">
      <c r="A95" s="29"/>
      <c r="B95" s="30"/>
      <c r="C95" s="1">
        <v>5</v>
      </c>
      <c r="D95" s="384" t="s">
        <v>93</v>
      </c>
      <c r="E95" s="385"/>
      <c r="F95" s="56"/>
      <c r="G95" s="56"/>
      <c r="H95" s="56"/>
      <c r="I95" s="56"/>
      <c r="J95" s="56"/>
      <c r="K95" s="56"/>
      <c r="L95" s="56"/>
      <c r="M95" s="56"/>
      <c r="N95" s="56"/>
      <c r="O95" s="56"/>
      <c r="P95" s="56"/>
      <c r="Q95" s="56"/>
      <c r="R95" s="56"/>
      <c r="S95" s="56"/>
      <c r="T95" s="56"/>
      <c r="U95" s="56"/>
      <c r="V95" s="56"/>
      <c r="W95" s="56"/>
      <c r="X95" s="56"/>
      <c r="Y95" s="56"/>
      <c r="Z95" s="56"/>
      <c r="AA95" s="56"/>
      <c r="AB95" s="56"/>
      <c r="AC95" s="248"/>
      <c r="AD95" s="56"/>
      <c r="AE95" s="56"/>
      <c r="AF95" s="56"/>
      <c r="AG95" s="56"/>
      <c r="AH95" s="56"/>
      <c r="AI95" s="56"/>
      <c r="AJ95" s="56"/>
      <c r="AK95" s="56"/>
      <c r="AL95" s="56"/>
      <c r="AM95" s="56"/>
      <c r="AN95" s="56"/>
      <c r="AO95" s="56"/>
      <c r="AP95" s="56"/>
      <c r="AQ95" s="248"/>
      <c r="AR95" s="56"/>
      <c r="AS95" s="56"/>
      <c r="AT95" s="56"/>
      <c r="AU95" s="56"/>
      <c r="AV95" s="56"/>
      <c r="AW95" s="56"/>
      <c r="AX95" s="56"/>
      <c r="AY95" s="56"/>
      <c r="AZ95" s="56"/>
      <c r="BA95" s="56"/>
      <c r="BB95" s="163" t="s">
        <v>87</v>
      </c>
      <c r="BC95" s="180">
        <v>1</v>
      </c>
      <c r="BD95" s="179">
        <v>1</v>
      </c>
      <c r="BE95" s="212" t="s">
        <v>279</v>
      </c>
      <c r="BF95" s="31"/>
      <c r="BG95" s="29"/>
    </row>
    <row r="96" spans="1:59" s="32" customFormat="1" ht="33.75" customHeight="1" x14ac:dyDescent="0.25">
      <c r="A96" s="29"/>
      <c r="B96" s="30"/>
      <c r="C96" s="1">
        <v>6</v>
      </c>
      <c r="D96" s="330" t="s">
        <v>94</v>
      </c>
      <c r="E96" s="331"/>
      <c r="F96" s="66"/>
      <c r="G96" s="66"/>
      <c r="H96" s="66"/>
      <c r="I96" s="66"/>
      <c r="J96" s="66"/>
      <c r="K96" s="66"/>
      <c r="L96" s="66"/>
      <c r="M96" s="66"/>
      <c r="N96" s="66"/>
      <c r="O96" s="66"/>
      <c r="P96" s="66"/>
      <c r="Q96" s="66"/>
      <c r="R96" s="66"/>
      <c r="S96" s="66"/>
      <c r="T96" s="66"/>
      <c r="U96" s="66"/>
      <c r="V96" s="66"/>
      <c r="W96" s="66"/>
      <c r="X96" s="66"/>
      <c r="Y96" s="66"/>
      <c r="Z96" s="66"/>
      <c r="AA96" s="66"/>
      <c r="AB96" s="66"/>
      <c r="AC96" s="66"/>
      <c r="AD96" s="66"/>
      <c r="AE96" s="66"/>
      <c r="AF96" s="66"/>
      <c r="AG96" s="249"/>
      <c r="AH96" s="66"/>
      <c r="AI96" s="66"/>
      <c r="AJ96" s="66"/>
      <c r="AK96" s="66"/>
      <c r="AL96" s="249"/>
      <c r="AM96" s="66"/>
      <c r="AN96" s="66"/>
      <c r="AO96" s="66"/>
      <c r="AP96" s="66"/>
      <c r="AQ96" s="66"/>
      <c r="AR96" s="66"/>
      <c r="AS96" s="66"/>
      <c r="AT96" s="66"/>
      <c r="AU96" s="66"/>
      <c r="AV96" s="66"/>
      <c r="AW96" s="249"/>
      <c r="AX96" s="66"/>
      <c r="AY96" s="66"/>
      <c r="AZ96" s="66"/>
      <c r="BA96" s="66"/>
      <c r="BB96" s="163" t="s">
        <v>87</v>
      </c>
      <c r="BC96" s="180">
        <v>1</v>
      </c>
      <c r="BD96" s="179">
        <v>1</v>
      </c>
      <c r="BE96" s="212" t="s">
        <v>279</v>
      </c>
      <c r="BF96" s="31"/>
      <c r="BG96" s="29"/>
    </row>
    <row r="97" spans="1:59" s="32" customFormat="1" ht="58.5" customHeight="1" x14ac:dyDescent="0.25">
      <c r="A97" s="29"/>
      <c r="B97" s="30"/>
      <c r="C97" s="1">
        <v>7</v>
      </c>
      <c r="D97" s="398" t="s">
        <v>95</v>
      </c>
      <c r="E97" s="399"/>
      <c r="F97" s="67"/>
      <c r="G97" s="67"/>
      <c r="H97" s="68"/>
      <c r="I97" s="67"/>
      <c r="J97" s="69"/>
      <c r="K97" s="68"/>
      <c r="L97" s="67"/>
      <c r="M97" s="67"/>
      <c r="N97" s="67"/>
      <c r="O97" s="67"/>
      <c r="P97" s="69"/>
      <c r="Q97" s="68"/>
      <c r="R97" s="67"/>
      <c r="S97" s="69"/>
      <c r="T97" s="68"/>
      <c r="U97" s="67"/>
      <c r="V97" s="69"/>
      <c r="W97" s="67"/>
      <c r="X97" s="67"/>
      <c r="Y97" s="70"/>
      <c r="Z97" s="67"/>
      <c r="AA97" s="67"/>
      <c r="AB97" s="67"/>
      <c r="AC97" s="67"/>
      <c r="AD97" s="69"/>
      <c r="AE97" s="67"/>
      <c r="AF97" s="68"/>
      <c r="AG97" s="67"/>
      <c r="AH97" s="69"/>
      <c r="AI97" s="67"/>
      <c r="AJ97" s="70"/>
      <c r="AK97" s="69"/>
      <c r="AL97" s="67"/>
      <c r="AM97" s="69"/>
      <c r="AN97" s="68"/>
      <c r="AO97" s="67"/>
      <c r="AP97" s="67"/>
      <c r="AQ97" s="67"/>
      <c r="AR97" s="70"/>
      <c r="AS97" s="67"/>
      <c r="AT97" s="67"/>
      <c r="AU97" s="69"/>
      <c r="AV97" s="67"/>
      <c r="AW97" s="69"/>
      <c r="AX97" s="68"/>
      <c r="AY97" s="68"/>
      <c r="AZ97" s="68"/>
      <c r="BA97" s="67"/>
      <c r="BB97" s="160" t="s">
        <v>251</v>
      </c>
      <c r="BC97" s="180">
        <v>1</v>
      </c>
      <c r="BD97" s="179">
        <v>1</v>
      </c>
      <c r="BE97" s="178" t="s">
        <v>411</v>
      </c>
      <c r="BF97" s="31"/>
      <c r="BG97" s="29"/>
    </row>
    <row r="98" spans="1:59" s="32" customFormat="1" ht="54" customHeight="1" x14ac:dyDescent="0.25">
      <c r="A98" s="29"/>
      <c r="B98" s="30"/>
      <c r="C98" s="1">
        <v>8</v>
      </c>
      <c r="D98" s="386" t="s">
        <v>174</v>
      </c>
      <c r="E98" s="383"/>
      <c r="F98" s="71"/>
      <c r="G98" s="71"/>
      <c r="H98" s="71"/>
      <c r="I98" s="71"/>
      <c r="J98" s="71"/>
      <c r="K98" s="71"/>
      <c r="L98" s="71"/>
      <c r="M98" s="71"/>
      <c r="N98" s="71"/>
      <c r="O98" s="71"/>
      <c r="P98" s="71"/>
      <c r="Q98" s="71"/>
      <c r="R98" s="71"/>
      <c r="S98" s="71"/>
      <c r="T98" s="71"/>
      <c r="U98" s="71"/>
      <c r="V98" s="71"/>
      <c r="W98" s="71"/>
      <c r="X98" s="71"/>
      <c r="Y98" s="71"/>
      <c r="Z98" s="71"/>
      <c r="AA98" s="71"/>
      <c r="AB98" s="71"/>
      <c r="AC98" s="71"/>
      <c r="AD98" s="71"/>
      <c r="AE98" s="71"/>
      <c r="AF98" s="71"/>
      <c r="AG98" s="71"/>
      <c r="AH98" s="71"/>
      <c r="AI98" s="71"/>
      <c r="AJ98" s="71"/>
      <c r="AK98" s="71"/>
      <c r="AL98" s="71"/>
      <c r="AM98" s="71"/>
      <c r="AN98" s="71"/>
      <c r="AO98" s="71"/>
      <c r="AP98" s="71"/>
      <c r="AQ98" s="71"/>
      <c r="AR98" s="71"/>
      <c r="AS98" s="71"/>
      <c r="AT98" s="71"/>
      <c r="AU98" s="71"/>
      <c r="AV98" s="71"/>
      <c r="AW98" s="71"/>
      <c r="AX98" s="71"/>
      <c r="AY98" s="71"/>
      <c r="AZ98" s="71"/>
      <c r="BA98" s="71"/>
      <c r="BB98" s="161" t="s">
        <v>252</v>
      </c>
      <c r="BC98" s="222">
        <v>1</v>
      </c>
      <c r="BD98" s="179">
        <v>1</v>
      </c>
      <c r="BE98" s="212" t="s">
        <v>280</v>
      </c>
      <c r="BF98" s="31"/>
      <c r="BG98" s="29"/>
    </row>
    <row r="99" spans="1:59" s="32" customFormat="1" ht="21" customHeight="1" x14ac:dyDescent="0.25">
      <c r="A99" s="29"/>
      <c r="B99" s="30"/>
      <c r="C99" s="18"/>
      <c r="D99" s="19"/>
      <c r="E99" s="19"/>
      <c r="F99" s="19"/>
      <c r="G99" s="19"/>
      <c r="H99" s="19"/>
      <c r="I99" s="19"/>
      <c r="J99" s="19"/>
      <c r="K99" s="19"/>
      <c r="L99" s="19"/>
      <c r="M99" s="19"/>
      <c r="N99" s="19"/>
      <c r="O99" s="19"/>
      <c r="P99" s="19"/>
      <c r="Q99" s="19"/>
      <c r="R99" s="19"/>
      <c r="S99" s="19"/>
      <c r="T99" s="19"/>
      <c r="U99" s="19"/>
      <c r="V99" s="19"/>
      <c r="W99" s="19"/>
      <c r="X99" s="19"/>
      <c r="Y99" s="19"/>
      <c r="Z99" s="19"/>
      <c r="AA99" s="19"/>
      <c r="AB99" s="19"/>
      <c r="AC99" s="19"/>
      <c r="AD99" s="19"/>
      <c r="AE99" s="19"/>
      <c r="AF99" s="19"/>
      <c r="AG99" s="19"/>
      <c r="AH99" s="19"/>
      <c r="AI99" s="19"/>
      <c r="AJ99" s="19"/>
      <c r="AK99" s="19"/>
      <c r="AL99" s="334"/>
      <c r="AM99" s="334"/>
      <c r="AN99" s="334"/>
      <c r="AO99" s="334"/>
      <c r="AP99" s="334"/>
      <c r="AQ99" s="334"/>
      <c r="AR99" s="334"/>
      <c r="AS99" s="334"/>
      <c r="AT99" s="334"/>
      <c r="AU99" s="334"/>
      <c r="AV99" s="334"/>
      <c r="AW99" s="334"/>
      <c r="AX99" s="334"/>
      <c r="AY99" s="334"/>
      <c r="AZ99" s="334"/>
      <c r="BA99" s="334"/>
      <c r="BB99" s="143" t="s">
        <v>212</v>
      </c>
      <c r="BC99" s="229">
        <f>SUM(BC91:BC98)/8</f>
        <v>1</v>
      </c>
      <c r="BD99" s="230">
        <f>SUM(BD91:BD98)/8</f>
        <v>1</v>
      </c>
      <c r="BE99" s="170" t="s">
        <v>213</v>
      </c>
      <c r="BF99" s="31"/>
      <c r="BG99" s="29"/>
    </row>
    <row r="100" spans="1:59" s="32" customFormat="1" x14ac:dyDescent="0.25">
      <c r="A100" s="29"/>
      <c r="B100" s="30"/>
      <c r="C100" s="13"/>
      <c r="D100" s="14"/>
      <c r="E100" s="14"/>
      <c r="F100" s="14"/>
      <c r="G100" s="14"/>
      <c r="H100" s="14"/>
      <c r="I100" s="14"/>
      <c r="J100" s="14"/>
      <c r="K100" s="14"/>
      <c r="L100" s="14"/>
      <c r="M100" s="14"/>
      <c r="N100" s="14"/>
      <c r="O100" s="14"/>
      <c r="P100" s="14"/>
      <c r="Q100" s="14"/>
      <c r="R100" s="14"/>
      <c r="S100" s="14"/>
      <c r="T100" s="14"/>
      <c r="U100" s="14"/>
      <c r="V100" s="14"/>
      <c r="W100" s="14"/>
      <c r="X100" s="14"/>
      <c r="Y100" s="14"/>
      <c r="Z100" s="14"/>
      <c r="AA100" s="14"/>
      <c r="AB100" s="14"/>
      <c r="AC100" s="14"/>
      <c r="AD100" s="14"/>
      <c r="AE100" s="14"/>
      <c r="AF100" s="14"/>
      <c r="AG100" s="14"/>
      <c r="AH100" s="14"/>
      <c r="AI100" s="14"/>
      <c r="AJ100" s="14"/>
      <c r="AK100" s="14"/>
      <c r="AL100" s="15"/>
      <c r="AM100" s="15"/>
      <c r="AN100" s="15"/>
      <c r="AO100" s="15"/>
      <c r="AP100" s="15"/>
      <c r="AQ100" s="15"/>
      <c r="AR100" s="15"/>
      <c r="AS100" s="15"/>
      <c r="AT100" s="15"/>
      <c r="AU100" s="15"/>
      <c r="AV100" s="15"/>
      <c r="AW100" s="15"/>
      <c r="AX100" s="15"/>
      <c r="AY100" s="15"/>
      <c r="AZ100" s="15"/>
      <c r="BA100" s="15"/>
      <c r="BB100" s="16"/>
      <c r="BC100" s="16"/>
      <c r="BD100" s="16"/>
      <c r="BE100" s="173"/>
      <c r="BF100" s="31"/>
      <c r="BG100" s="29"/>
    </row>
    <row r="101" spans="1:59" s="32" customFormat="1" x14ac:dyDescent="0.25">
      <c r="A101" s="29"/>
      <c r="B101" s="30"/>
      <c r="C101" s="254" t="s">
        <v>98</v>
      </c>
      <c r="D101" s="255"/>
      <c r="E101" s="255"/>
      <c r="F101" s="255"/>
      <c r="G101" s="255"/>
      <c r="H101" s="255"/>
      <c r="I101" s="255"/>
      <c r="J101" s="255"/>
      <c r="K101" s="255"/>
      <c r="L101" s="255"/>
      <c r="M101" s="255"/>
      <c r="N101" s="255"/>
      <c r="O101" s="255"/>
      <c r="P101" s="255"/>
      <c r="Q101" s="255"/>
      <c r="R101" s="255"/>
      <c r="S101" s="255"/>
      <c r="T101" s="255"/>
      <c r="U101" s="255"/>
      <c r="V101" s="255"/>
      <c r="W101" s="255"/>
      <c r="X101" s="255"/>
      <c r="Y101" s="255"/>
      <c r="Z101" s="255"/>
      <c r="AA101" s="255"/>
      <c r="AB101" s="255"/>
      <c r="AC101" s="255"/>
      <c r="AD101" s="255"/>
      <c r="AE101" s="255"/>
      <c r="AF101" s="255"/>
      <c r="AG101" s="255"/>
      <c r="AH101" s="255"/>
      <c r="AI101" s="255"/>
      <c r="AJ101" s="255"/>
      <c r="AK101" s="255"/>
      <c r="AL101" s="255"/>
      <c r="AM101" s="255"/>
      <c r="AN101" s="255"/>
      <c r="AO101" s="255"/>
      <c r="AP101" s="255"/>
      <c r="AQ101" s="255"/>
      <c r="AR101" s="255"/>
      <c r="AS101" s="255"/>
      <c r="AT101" s="255"/>
      <c r="AU101" s="255"/>
      <c r="AV101" s="255"/>
      <c r="AW101" s="255"/>
      <c r="AX101" s="255"/>
      <c r="AY101" s="255"/>
      <c r="AZ101" s="255"/>
      <c r="BA101" s="255"/>
      <c r="BB101" s="255"/>
      <c r="BC101" s="255"/>
      <c r="BD101" s="255"/>
      <c r="BE101" s="256"/>
      <c r="BF101" s="31"/>
      <c r="BG101" s="29"/>
    </row>
    <row r="102" spans="1:59" s="32" customFormat="1" ht="336.75" customHeight="1" x14ac:dyDescent="0.25">
      <c r="A102" s="29"/>
      <c r="B102" s="30"/>
      <c r="C102" s="1">
        <v>1</v>
      </c>
      <c r="D102" s="387" t="s">
        <v>196</v>
      </c>
      <c r="E102" s="388"/>
      <c r="F102" s="3"/>
      <c r="G102" s="3"/>
      <c r="H102" s="3"/>
      <c r="I102" s="3"/>
      <c r="J102" s="3"/>
      <c r="K102" s="3"/>
      <c r="L102" s="3"/>
      <c r="M102" s="3"/>
      <c r="N102" s="3"/>
      <c r="O102" s="3"/>
      <c r="P102" s="3"/>
      <c r="Q102" s="3"/>
      <c r="R102" s="3"/>
      <c r="S102" s="3"/>
      <c r="T102" s="3"/>
      <c r="U102" s="3"/>
      <c r="V102" s="3"/>
      <c r="W102" s="3"/>
      <c r="X102" s="36"/>
      <c r="Y102" s="36"/>
      <c r="Z102" s="36"/>
      <c r="AA102" s="36"/>
      <c r="AB102" s="3"/>
      <c r="AC102" s="3"/>
      <c r="AD102" s="3"/>
      <c r="AE102" s="36"/>
      <c r="AF102" s="36"/>
      <c r="AG102" s="36"/>
      <c r="AH102" s="36"/>
      <c r="AI102" s="36"/>
      <c r="AJ102" s="238"/>
      <c r="AK102" s="238"/>
      <c r="AL102" s="238"/>
      <c r="AM102" s="238"/>
      <c r="AN102" s="238"/>
      <c r="AO102" s="36"/>
      <c r="AP102" s="36"/>
      <c r="AQ102" s="36"/>
      <c r="AR102" s="3"/>
      <c r="AS102" s="3"/>
      <c r="AT102" s="3"/>
      <c r="AU102" s="3"/>
      <c r="AV102" s="3"/>
      <c r="AW102" s="3"/>
      <c r="AX102" s="3"/>
      <c r="AY102" s="3"/>
      <c r="AZ102" s="3"/>
      <c r="BA102" s="3"/>
      <c r="BB102" s="164" t="s">
        <v>254</v>
      </c>
      <c r="BC102" s="180">
        <v>1</v>
      </c>
      <c r="BD102" s="179">
        <v>1</v>
      </c>
      <c r="BE102" s="178" t="s">
        <v>439</v>
      </c>
      <c r="BF102" s="31"/>
      <c r="BG102" s="29"/>
    </row>
    <row r="103" spans="1:59" s="32" customFormat="1" ht="80.25" customHeight="1" x14ac:dyDescent="0.25">
      <c r="A103" s="29"/>
      <c r="B103" s="30"/>
      <c r="C103" s="1">
        <v>2</v>
      </c>
      <c r="D103" s="400" t="s">
        <v>176</v>
      </c>
      <c r="E103" s="401"/>
      <c r="F103" s="3"/>
      <c r="G103" s="3"/>
      <c r="H103" s="3"/>
      <c r="I103" s="3"/>
      <c r="J103" s="3"/>
      <c r="K103" s="3"/>
      <c r="L103" s="3"/>
      <c r="M103" s="3"/>
      <c r="N103" s="3"/>
      <c r="O103" s="3"/>
      <c r="P103" s="3"/>
      <c r="Q103" s="3"/>
      <c r="R103" s="3"/>
      <c r="S103" s="3"/>
      <c r="T103" s="3"/>
      <c r="U103" s="3"/>
      <c r="V103" s="36"/>
      <c r="W103" s="36"/>
      <c r="X103" s="36"/>
      <c r="Y103" s="36"/>
      <c r="Z103" s="36"/>
      <c r="AA103" s="36"/>
      <c r="AB103" s="36"/>
      <c r="AC103" s="3"/>
      <c r="AD103" s="3"/>
      <c r="AE103" s="36"/>
      <c r="AF103" s="36"/>
      <c r="AG103" s="36"/>
      <c r="AH103" s="109"/>
      <c r="AI103" s="109"/>
      <c r="AJ103" s="109"/>
      <c r="AK103" s="109"/>
      <c r="AL103" s="109"/>
      <c r="AM103" s="109"/>
      <c r="AN103" s="109"/>
      <c r="AO103" s="109"/>
      <c r="AP103" s="109"/>
      <c r="AQ103" s="109"/>
      <c r="AR103" s="109"/>
      <c r="AS103" s="3"/>
      <c r="AT103" s="3"/>
      <c r="AU103" s="3"/>
      <c r="AV103" s="3"/>
      <c r="AW103" s="3"/>
      <c r="AX103" s="3"/>
      <c r="AY103" s="3"/>
      <c r="AZ103" s="3"/>
      <c r="BA103" s="3"/>
      <c r="BB103" s="165" t="s">
        <v>255</v>
      </c>
      <c r="BC103" s="222">
        <v>1</v>
      </c>
      <c r="BD103" s="179">
        <v>1</v>
      </c>
      <c r="BE103" s="178" t="s">
        <v>416</v>
      </c>
      <c r="BF103" s="31"/>
      <c r="BG103" s="29"/>
    </row>
    <row r="104" spans="1:59" s="32" customFormat="1" ht="63" customHeight="1" x14ac:dyDescent="0.25">
      <c r="A104" s="29"/>
      <c r="B104" s="30"/>
      <c r="C104" s="1">
        <v>3</v>
      </c>
      <c r="D104" s="378" t="s">
        <v>277</v>
      </c>
      <c r="E104" s="379"/>
      <c r="F104" s="3"/>
      <c r="G104" s="3"/>
      <c r="H104" s="3"/>
      <c r="I104" s="3"/>
      <c r="J104" s="3"/>
      <c r="K104" s="3"/>
      <c r="L104" s="3"/>
      <c r="M104" s="3"/>
      <c r="N104" s="3"/>
      <c r="O104" s="3"/>
      <c r="P104" s="3"/>
      <c r="Q104" s="3"/>
      <c r="R104" s="3"/>
      <c r="S104" s="3"/>
      <c r="T104" s="3"/>
      <c r="U104" s="3"/>
      <c r="V104" s="3"/>
      <c r="W104" s="3"/>
      <c r="X104" s="3"/>
      <c r="Y104" s="3"/>
      <c r="Z104" s="3"/>
      <c r="AA104" s="3"/>
      <c r="AB104" s="3"/>
      <c r="AC104" s="3"/>
      <c r="AD104" s="3"/>
      <c r="AE104" s="3"/>
      <c r="AF104" s="3"/>
      <c r="AG104" s="3"/>
      <c r="AH104" s="3"/>
      <c r="AI104" s="3"/>
      <c r="AJ104" s="36"/>
      <c r="AK104" s="36"/>
      <c r="AL104" s="36"/>
      <c r="AM104" s="36"/>
      <c r="AN104" s="36"/>
      <c r="AO104" s="36"/>
      <c r="AP104" s="36"/>
      <c r="AQ104" s="36"/>
      <c r="AR104" s="36"/>
      <c r="AS104" s="36"/>
      <c r="AT104" s="36"/>
      <c r="AU104" s="36"/>
      <c r="AV104" s="36"/>
      <c r="AW104" s="239"/>
      <c r="AX104" s="239"/>
      <c r="AY104" s="36"/>
      <c r="AZ104" s="36"/>
      <c r="BA104" s="3"/>
      <c r="BB104" s="164" t="s">
        <v>256</v>
      </c>
      <c r="BC104" s="222">
        <v>1</v>
      </c>
      <c r="BD104" s="179">
        <v>1</v>
      </c>
      <c r="BE104" s="178" t="s">
        <v>448</v>
      </c>
      <c r="BF104" s="31"/>
      <c r="BG104" s="29"/>
    </row>
    <row r="105" spans="1:59" s="32" customFormat="1" ht="107.25" customHeight="1" x14ac:dyDescent="0.25">
      <c r="A105" s="29"/>
      <c r="B105" s="30"/>
      <c r="C105" s="1">
        <v>4</v>
      </c>
      <c r="D105" s="402" t="s">
        <v>179</v>
      </c>
      <c r="E105" s="403"/>
      <c r="F105" s="3"/>
      <c r="G105" s="3"/>
      <c r="H105" s="3"/>
      <c r="I105" s="3"/>
      <c r="J105" s="3"/>
      <c r="K105" s="3"/>
      <c r="L105" s="3"/>
      <c r="M105" s="3"/>
      <c r="N105" s="3"/>
      <c r="O105" s="3"/>
      <c r="P105" s="3"/>
      <c r="Q105" s="3"/>
      <c r="R105" s="3"/>
      <c r="S105" s="3"/>
      <c r="T105" s="3"/>
      <c r="U105" s="3"/>
      <c r="V105" s="3"/>
      <c r="W105" s="3"/>
      <c r="X105" s="3"/>
      <c r="Y105" s="3"/>
      <c r="Z105" s="3"/>
      <c r="AA105" s="3"/>
      <c r="AB105" s="3"/>
      <c r="AC105" s="3"/>
      <c r="AD105" s="3"/>
      <c r="AE105" s="3"/>
      <c r="AF105" s="3"/>
      <c r="AG105" s="3"/>
      <c r="AH105" s="3"/>
      <c r="AI105" s="3"/>
      <c r="AJ105" s="36"/>
      <c r="AK105" s="36"/>
      <c r="AL105" s="112"/>
      <c r="AM105" s="112"/>
      <c r="AN105" s="112"/>
      <c r="AO105" s="112"/>
      <c r="AP105" s="36"/>
      <c r="AQ105" s="36"/>
      <c r="AR105" s="36"/>
      <c r="AS105" s="36"/>
      <c r="AT105" s="36"/>
      <c r="AU105" s="36"/>
      <c r="AV105" s="36"/>
      <c r="AW105" s="240"/>
      <c r="AX105" s="240"/>
      <c r="AY105" s="36"/>
      <c r="AZ105" s="36"/>
      <c r="BA105" s="3"/>
      <c r="BB105" s="164" t="s">
        <v>253</v>
      </c>
      <c r="BC105" s="180">
        <v>1</v>
      </c>
      <c r="BD105" s="179">
        <v>1</v>
      </c>
      <c r="BE105" s="237" t="s">
        <v>449</v>
      </c>
      <c r="BF105" s="31"/>
      <c r="BG105" s="29"/>
    </row>
    <row r="106" spans="1:59" s="32" customFormat="1" ht="84" customHeight="1" x14ac:dyDescent="0.25">
      <c r="A106" s="29"/>
      <c r="B106" s="30"/>
      <c r="C106" s="1">
        <v>5</v>
      </c>
      <c r="D106" s="396" t="s">
        <v>189</v>
      </c>
      <c r="E106" s="397"/>
      <c r="F106" s="3"/>
      <c r="G106" s="3"/>
      <c r="H106" s="3"/>
      <c r="I106" s="3"/>
      <c r="J106" s="36"/>
      <c r="K106" s="36"/>
      <c r="L106" s="36"/>
      <c r="M106" s="36"/>
      <c r="N106" s="36"/>
      <c r="O106" s="36"/>
      <c r="P106" s="36"/>
      <c r="Q106" s="36"/>
      <c r="R106" s="36"/>
      <c r="S106" s="36"/>
      <c r="T106" s="36"/>
      <c r="U106" s="36"/>
      <c r="V106" s="36"/>
      <c r="W106" s="36"/>
      <c r="X106" s="36"/>
      <c r="Y106" s="36"/>
      <c r="Z106" s="36"/>
      <c r="AA106" s="36"/>
      <c r="AB106" s="36"/>
      <c r="AC106" s="3"/>
      <c r="AD106" s="3"/>
      <c r="AE106" s="3"/>
      <c r="AF106" s="3"/>
      <c r="AG106" s="3"/>
      <c r="AH106" s="3"/>
      <c r="AI106" s="3"/>
      <c r="AJ106" s="3"/>
      <c r="AK106" s="3"/>
      <c r="AL106" s="3"/>
      <c r="AM106" s="3"/>
      <c r="AN106" s="3"/>
      <c r="AO106" s="3"/>
      <c r="AP106" s="3"/>
      <c r="AQ106" s="3"/>
      <c r="AR106" s="3"/>
      <c r="AS106" s="36"/>
      <c r="AT106" s="36"/>
      <c r="AU106" s="36"/>
      <c r="AV106" s="36"/>
      <c r="AW106" s="36"/>
      <c r="AX106" s="36"/>
      <c r="AY106" s="36"/>
      <c r="AZ106" s="36"/>
      <c r="BA106" s="3"/>
      <c r="BB106" s="164" t="s">
        <v>257</v>
      </c>
      <c r="BC106" s="180">
        <v>1</v>
      </c>
      <c r="BD106" s="179">
        <v>1</v>
      </c>
      <c r="BE106" s="178" t="s">
        <v>410</v>
      </c>
      <c r="BF106" s="31"/>
      <c r="BG106" s="29"/>
    </row>
    <row r="107" spans="1:59" s="32" customFormat="1" ht="79.5" customHeight="1" x14ac:dyDescent="0.25">
      <c r="A107" s="29"/>
      <c r="B107" s="30"/>
      <c r="C107" s="1">
        <v>6</v>
      </c>
      <c r="D107" s="387" t="s">
        <v>146</v>
      </c>
      <c r="E107" s="388"/>
      <c r="F107" s="3"/>
      <c r="G107" s="3"/>
      <c r="H107" s="3"/>
      <c r="I107" s="3"/>
      <c r="J107" s="36"/>
      <c r="K107" s="36"/>
      <c r="L107" s="36"/>
      <c r="M107" s="36"/>
      <c r="N107" s="238"/>
      <c r="O107" s="238"/>
      <c r="P107" s="238"/>
      <c r="Q107" s="238"/>
      <c r="R107" s="36"/>
      <c r="S107" s="36"/>
      <c r="T107" s="36"/>
      <c r="U107" s="36"/>
      <c r="V107" s="36"/>
      <c r="W107" s="36"/>
      <c r="X107" s="36"/>
      <c r="Y107" s="36"/>
      <c r="Z107" s="36"/>
      <c r="AA107" s="36"/>
      <c r="AB107" s="36"/>
      <c r="AC107" s="3"/>
      <c r="AD107" s="3"/>
      <c r="AE107" s="3"/>
      <c r="AF107" s="3"/>
      <c r="AG107" s="3"/>
      <c r="AH107" s="3"/>
      <c r="AI107" s="3"/>
      <c r="AJ107" s="3"/>
      <c r="AK107" s="3"/>
      <c r="AL107" s="3"/>
      <c r="AM107" s="3"/>
      <c r="AN107" s="3"/>
      <c r="AO107" s="3"/>
      <c r="AP107" s="3"/>
      <c r="AQ107" s="3"/>
      <c r="AR107" s="3"/>
      <c r="AS107" s="36"/>
      <c r="AT107" s="36"/>
      <c r="AU107" s="36"/>
      <c r="AV107" s="36"/>
      <c r="AW107" s="36"/>
      <c r="AX107" s="36"/>
      <c r="AY107" s="36"/>
      <c r="AZ107" s="36"/>
      <c r="BA107" s="3"/>
      <c r="BB107" s="164" t="s">
        <v>258</v>
      </c>
      <c r="BC107" s="180">
        <v>1</v>
      </c>
      <c r="BD107" s="179">
        <v>1</v>
      </c>
      <c r="BE107" s="178" t="s">
        <v>381</v>
      </c>
      <c r="BF107" s="31"/>
      <c r="BG107" s="29"/>
    </row>
    <row r="108" spans="1:59" s="32" customFormat="1" ht="94.5" customHeight="1" x14ac:dyDescent="0.25">
      <c r="A108" s="29"/>
      <c r="B108" s="30"/>
      <c r="C108" s="1">
        <v>7</v>
      </c>
      <c r="D108" s="274" t="s">
        <v>190</v>
      </c>
      <c r="E108" s="275"/>
      <c r="F108" s="3"/>
      <c r="G108" s="3"/>
      <c r="H108" s="3"/>
      <c r="I108" s="3"/>
      <c r="J108" s="36"/>
      <c r="K108" s="36"/>
      <c r="L108" s="36"/>
      <c r="M108" s="36"/>
      <c r="N108" s="36"/>
      <c r="O108" s="36"/>
      <c r="P108" s="36"/>
      <c r="Q108" s="36"/>
      <c r="R108" s="36"/>
      <c r="S108" s="36"/>
      <c r="T108" s="36"/>
      <c r="U108" s="36"/>
      <c r="V108" s="36"/>
      <c r="W108" s="36"/>
      <c r="X108" s="36"/>
      <c r="Y108" s="36"/>
      <c r="Z108" s="36"/>
      <c r="AA108" s="36"/>
      <c r="AB108" s="36"/>
      <c r="AC108" s="3"/>
      <c r="AD108" s="3"/>
      <c r="AE108" s="3"/>
      <c r="AF108" s="3"/>
      <c r="AG108" s="3"/>
      <c r="AH108" s="3"/>
      <c r="AI108" s="3"/>
      <c r="AJ108" s="109"/>
      <c r="AK108" s="109"/>
      <c r="AL108" s="109"/>
      <c r="AM108" s="109"/>
      <c r="AN108" s="109"/>
      <c r="AO108" s="3"/>
      <c r="AP108" s="3"/>
      <c r="AQ108" s="3"/>
      <c r="AR108" s="3"/>
      <c r="AS108" s="36"/>
      <c r="AT108" s="36"/>
      <c r="AU108" s="36"/>
      <c r="AV108" s="36"/>
      <c r="AW108" s="36"/>
      <c r="AX108" s="36"/>
      <c r="AY108" s="36"/>
      <c r="AZ108" s="36"/>
      <c r="BA108" s="3"/>
      <c r="BB108" s="161" t="s">
        <v>259</v>
      </c>
      <c r="BC108" s="222">
        <v>1</v>
      </c>
      <c r="BD108" s="179">
        <v>1</v>
      </c>
      <c r="BE108" s="243" t="s">
        <v>417</v>
      </c>
      <c r="BF108" s="31"/>
      <c r="BG108" s="29"/>
    </row>
    <row r="109" spans="1:59" s="32" customFormat="1" ht="64.5" customHeight="1" x14ac:dyDescent="0.25">
      <c r="A109" s="29"/>
      <c r="B109" s="30"/>
      <c r="C109" s="1">
        <v>8</v>
      </c>
      <c r="D109" s="391" t="s">
        <v>108</v>
      </c>
      <c r="E109" s="392"/>
      <c r="F109" s="3"/>
      <c r="G109" s="3"/>
      <c r="H109" s="3"/>
      <c r="I109" s="3"/>
      <c r="J109" s="36"/>
      <c r="K109" s="36"/>
      <c r="L109" s="36"/>
      <c r="M109" s="36"/>
      <c r="N109" s="36"/>
      <c r="O109" s="36"/>
      <c r="P109" s="36"/>
      <c r="Q109" s="36"/>
      <c r="R109" s="36"/>
      <c r="S109" s="36"/>
      <c r="T109" s="36"/>
      <c r="U109" s="36"/>
      <c r="V109" s="36"/>
      <c r="W109" s="36"/>
      <c r="X109" s="36"/>
      <c r="Y109" s="36"/>
      <c r="Z109" s="36"/>
      <c r="AA109" s="36"/>
      <c r="AB109" s="36"/>
      <c r="AC109" s="3"/>
      <c r="AD109" s="3"/>
      <c r="AE109" s="3"/>
      <c r="AF109" s="3"/>
      <c r="AG109" s="3"/>
      <c r="AH109" s="3"/>
      <c r="AI109" s="3"/>
      <c r="AJ109" s="3"/>
      <c r="AK109" s="3"/>
      <c r="AL109" s="3"/>
      <c r="AM109" s="3"/>
      <c r="AN109" s="3"/>
      <c r="AO109" s="3"/>
      <c r="AP109" s="3"/>
      <c r="AQ109" s="3"/>
      <c r="AR109" s="3"/>
      <c r="AS109" s="36"/>
      <c r="AT109" s="36"/>
      <c r="AU109" s="36"/>
      <c r="AV109" s="36"/>
      <c r="AW109" s="36"/>
      <c r="AX109" s="36"/>
      <c r="AY109" s="36"/>
      <c r="AZ109" s="36"/>
      <c r="BA109" s="3"/>
      <c r="BB109" s="163" t="s">
        <v>109</v>
      </c>
      <c r="BC109" s="180">
        <v>1</v>
      </c>
      <c r="BD109" s="179">
        <v>1</v>
      </c>
      <c r="BE109" s="243" t="s">
        <v>418</v>
      </c>
      <c r="BF109" s="31"/>
      <c r="BG109" s="29"/>
    </row>
    <row r="110" spans="1:59" s="32" customFormat="1" ht="24.75" customHeight="1" x14ac:dyDescent="0.25">
      <c r="A110" s="29"/>
      <c r="B110" s="30"/>
      <c r="C110" s="13"/>
      <c r="D110" s="14"/>
      <c r="E110" s="14"/>
      <c r="F110" s="14"/>
      <c r="G110" s="14"/>
      <c r="H110" s="14"/>
      <c r="I110" s="14"/>
      <c r="J110" s="14"/>
      <c r="K110" s="14"/>
      <c r="L110" s="14"/>
      <c r="M110" s="14"/>
      <c r="N110" s="14"/>
      <c r="O110" s="14"/>
      <c r="P110" s="14"/>
      <c r="Q110" s="14"/>
      <c r="R110" s="14"/>
      <c r="S110" s="14"/>
      <c r="T110" s="14"/>
      <c r="U110" s="14"/>
      <c r="V110" s="14"/>
      <c r="W110" s="14"/>
      <c r="X110" s="14"/>
      <c r="Y110" s="14"/>
      <c r="Z110" s="14"/>
      <c r="AA110" s="14"/>
      <c r="AB110" s="14"/>
      <c r="AC110" s="14"/>
      <c r="AD110" s="14"/>
      <c r="AE110" s="14"/>
      <c r="AF110" s="14"/>
      <c r="AG110" s="14"/>
      <c r="AH110" s="14"/>
      <c r="AI110" s="14"/>
      <c r="AJ110" s="14"/>
      <c r="AK110" s="14"/>
      <c r="AL110" s="15"/>
      <c r="AM110" s="15"/>
      <c r="AN110" s="15"/>
      <c r="AO110" s="15"/>
      <c r="AP110" s="15"/>
      <c r="AQ110" s="15"/>
      <c r="AR110" s="15"/>
      <c r="AS110" s="15"/>
      <c r="AT110" s="15"/>
      <c r="AU110" s="15"/>
      <c r="AV110" s="15"/>
      <c r="AW110" s="15"/>
      <c r="AX110" s="15"/>
      <c r="AY110" s="15"/>
      <c r="AZ110" s="15"/>
      <c r="BA110" s="15"/>
      <c r="BB110" s="148" t="s">
        <v>212</v>
      </c>
      <c r="BC110" s="232">
        <f>SUM(BC102:BC109)/8</f>
        <v>1</v>
      </c>
      <c r="BD110" s="233">
        <f>SUM(BD102:BD109)/8</f>
        <v>1</v>
      </c>
      <c r="BE110" s="173" t="s">
        <v>213</v>
      </c>
      <c r="BF110" s="31"/>
      <c r="BG110" s="29"/>
    </row>
    <row r="111" spans="1:59" s="32" customFormat="1" ht="17.25" customHeight="1" x14ac:dyDescent="0.25">
      <c r="A111" s="29"/>
      <c r="B111" s="30"/>
      <c r="C111" s="22"/>
      <c r="D111" s="22"/>
      <c r="E111" s="22"/>
      <c r="F111" s="22"/>
      <c r="G111" s="22"/>
      <c r="H111" s="22"/>
      <c r="I111" s="22"/>
      <c r="J111" s="22"/>
      <c r="K111" s="22"/>
      <c r="L111" s="22"/>
      <c r="M111" s="22"/>
      <c r="N111" s="22"/>
      <c r="O111" s="22"/>
      <c r="P111" s="22"/>
      <c r="Q111" s="22"/>
      <c r="R111" s="22"/>
      <c r="S111" s="22"/>
      <c r="T111" s="22"/>
      <c r="U111" s="22"/>
      <c r="V111" s="22"/>
      <c r="W111" s="22"/>
      <c r="X111" s="22"/>
      <c r="Y111" s="22"/>
      <c r="Z111" s="22"/>
      <c r="AA111" s="22"/>
      <c r="AB111" s="22"/>
      <c r="AC111" s="22"/>
      <c r="AD111" s="22"/>
      <c r="AE111" s="22"/>
      <c r="AF111" s="22"/>
      <c r="AG111" s="22"/>
      <c r="AH111" s="22"/>
      <c r="AI111" s="22"/>
      <c r="AJ111" s="22"/>
      <c r="AK111" s="22"/>
      <c r="AL111" s="22"/>
      <c r="AM111" s="22"/>
      <c r="AN111" s="22"/>
      <c r="AO111" s="22"/>
      <c r="AP111" s="22"/>
      <c r="AQ111" s="22"/>
      <c r="AR111" s="22"/>
      <c r="AS111" s="22"/>
      <c r="AT111" s="22"/>
      <c r="AU111" s="22"/>
      <c r="AV111" s="22"/>
      <c r="AW111" s="22"/>
      <c r="AX111" s="22"/>
      <c r="AY111" s="22"/>
      <c r="AZ111" s="22"/>
      <c r="BA111" s="22"/>
      <c r="BB111" s="22"/>
      <c r="BC111" s="22"/>
      <c r="BD111" s="22"/>
      <c r="BE111" s="174"/>
      <c r="BF111" s="31"/>
      <c r="BG111" s="29"/>
    </row>
    <row r="112" spans="1:59" s="32" customFormat="1" ht="30" customHeight="1" x14ac:dyDescent="0.25">
      <c r="A112" s="29"/>
      <c r="B112" s="30"/>
      <c r="C112" s="389" t="s">
        <v>111</v>
      </c>
      <c r="D112" s="389"/>
      <c r="E112" s="389"/>
      <c r="F112" s="389"/>
      <c r="G112" s="389"/>
      <c r="H112" s="389"/>
      <c r="I112" s="389"/>
      <c r="J112" s="389"/>
      <c r="K112" s="389"/>
      <c r="L112" s="389"/>
      <c r="M112" s="389"/>
      <c r="N112" s="389"/>
      <c r="O112" s="389"/>
      <c r="P112" s="389"/>
      <c r="Q112" s="389"/>
      <c r="R112" s="389"/>
      <c r="S112" s="389"/>
      <c r="T112" s="389"/>
      <c r="U112" s="389"/>
      <c r="V112" s="389"/>
      <c r="W112" s="389"/>
      <c r="X112" s="389"/>
      <c r="Y112" s="389"/>
      <c r="Z112" s="389"/>
      <c r="AA112" s="389"/>
      <c r="AB112" s="389"/>
      <c r="AC112" s="389"/>
      <c r="AD112" s="389"/>
      <c r="AE112" s="389"/>
      <c r="AF112" s="389"/>
      <c r="AG112" s="389"/>
      <c r="AH112" s="389"/>
      <c r="AI112" s="389"/>
      <c r="AJ112" s="389"/>
      <c r="AK112" s="389"/>
      <c r="AL112" s="389"/>
      <c r="AM112" s="389"/>
      <c r="AN112" s="389"/>
      <c r="AO112" s="389"/>
      <c r="AP112" s="389"/>
      <c r="AQ112" s="389"/>
      <c r="AR112" s="389"/>
      <c r="AS112" s="389"/>
      <c r="AT112" s="389"/>
      <c r="AU112" s="389"/>
      <c r="AV112" s="389"/>
      <c r="AW112" s="389"/>
      <c r="AX112" s="389"/>
      <c r="AY112" s="389"/>
      <c r="AZ112" s="389"/>
      <c r="BA112" s="389"/>
      <c r="BB112" s="389"/>
      <c r="BC112" s="389"/>
      <c r="BD112" s="389"/>
      <c r="BE112" s="389"/>
      <c r="BF112" s="31"/>
      <c r="BG112" s="29"/>
    </row>
    <row r="113" spans="1:59" s="32" customFormat="1" ht="12" customHeight="1" x14ac:dyDescent="0.25">
      <c r="A113" s="29"/>
      <c r="B113" s="30"/>
      <c r="C113" s="389" t="s">
        <v>112</v>
      </c>
      <c r="D113" s="389"/>
      <c r="E113" s="389"/>
      <c r="F113" s="389"/>
      <c r="G113" s="389"/>
      <c r="H113" s="389"/>
      <c r="I113" s="389"/>
      <c r="J113" s="389"/>
      <c r="K113" s="389"/>
      <c r="L113" s="389"/>
      <c r="M113" s="389"/>
      <c r="N113" s="389"/>
      <c r="O113" s="389"/>
      <c r="P113" s="389"/>
      <c r="Q113" s="389"/>
      <c r="R113" s="389"/>
      <c r="S113" s="389"/>
      <c r="T113" s="389"/>
      <c r="U113" s="389"/>
      <c r="V113" s="389"/>
      <c r="W113" s="389"/>
      <c r="X113" s="389"/>
      <c r="Y113" s="389"/>
      <c r="Z113" s="389"/>
      <c r="AA113" s="389"/>
      <c r="AB113" s="389"/>
      <c r="AC113" s="389"/>
      <c r="AD113" s="389"/>
      <c r="AE113" s="389"/>
      <c r="AF113" s="389"/>
      <c r="AG113" s="389"/>
      <c r="AH113" s="389"/>
      <c r="AI113" s="389"/>
      <c r="AJ113" s="389"/>
      <c r="AK113" s="389"/>
      <c r="AL113" s="389"/>
      <c r="AM113" s="389"/>
      <c r="AN113" s="389"/>
      <c r="AO113" s="389"/>
      <c r="AP113" s="389"/>
      <c r="AQ113" s="389"/>
      <c r="AR113" s="389"/>
      <c r="AS113" s="389"/>
      <c r="AT113" s="389"/>
      <c r="AU113" s="389"/>
      <c r="AV113" s="389"/>
      <c r="AW113" s="389"/>
      <c r="AX113" s="389"/>
      <c r="AY113" s="389"/>
      <c r="AZ113" s="389"/>
      <c r="BA113" s="389"/>
      <c r="BB113" s="389"/>
      <c r="BC113" s="389"/>
      <c r="BD113" s="389"/>
      <c r="BE113" s="389"/>
      <c r="BF113" s="31"/>
      <c r="BG113" s="29"/>
    </row>
    <row r="114" spans="1:59" s="32" customFormat="1" ht="12" customHeight="1" x14ac:dyDescent="0.25">
      <c r="A114" s="29"/>
      <c r="B114" s="30"/>
      <c r="C114" s="389" t="s">
        <v>113</v>
      </c>
      <c r="D114" s="389"/>
      <c r="E114" s="389"/>
      <c r="F114" s="389"/>
      <c r="G114" s="389"/>
      <c r="H114" s="389"/>
      <c r="I114" s="389"/>
      <c r="J114" s="389"/>
      <c r="K114" s="389"/>
      <c r="L114" s="389"/>
      <c r="M114" s="389"/>
      <c r="N114" s="389"/>
      <c r="O114" s="389"/>
      <c r="P114" s="389"/>
      <c r="Q114" s="389"/>
      <c r="R114" s="389"/>
      <c r="S114" s="389"/>
      <c r="T114" s="389"/>
      <c r="U114" s="389"/>
      <c r="V114" s="389"/>
      <c r="W114" s="389"/>
      <c r="X114" s="389"/>
      <c r="Y114" s="389"/>
      <c r="Z114" s="389"/>
      <c r="AA114" s="389"/>
      <c r="AB114" s="389"/>
      <c r="AC114" s="389"/>
      <c r="AD114" s="389"/>
      <c r="AE114" s="389"/>
      <c r="AF114" s="389"/>
      <c r="AG114" s="389"/>
      <c r="AH114" s="389"/>
      <c r="AI114" s="389"/>
      <c r="AJ114" s="389"/>
      <c r="AK114" s="389"/>
      <c r="AL114" s="389"/>
      <c r="AM114" s="389"/>
      <c r="AN114" s="389"/>
      <c r="AO114" s="389"/>
      <c r="AP114" s="389"/>
      <c r="AQ114" s="389"/>
      <c r="AR114" s="389"/>
      <c r="AS114" s="389"/>
      <c r="AT114" s="389"/>
      <c r="AU114" s="389"/>
      <c r="AV114" s="389"/>
      <c r="AW114" s="389"/>
      <c r="AX114" s="389"/>
      <c r="AY114" s="389"/>
      <c r="AZ114" s="389"/>
      <c r="BA114" s="389"/>
      <c r="BB114" s="389"/>
      <c r="BC114" s="389"/>
      <c r="BD114" s="389"/>
      <c r="BE114" s="389"/>
      <c r="BF114" s="31"/>
      <c r="BG114" s="29"/>
    </row>
    <row r="115" spans="1:59" s="32" customFormat="1" x14ac:dyDescent="0.25">
      <c r="A115" s="29"/>
      <c r="B115" s="30"/>
      <c r="C115" s="389" t="s">
        <v>181</v>
      </c>
      <c r="D115" s="389"/>
      <c r="E115" s="389"/>
      <c r="F115" s="389"/>
      <c r="G115" s="389"/>
      <c r="H115" s="389"/>
      <c r="I115" s="389"/>
      <c r="J115" s="389"/>
      <c r="K115" s="389"/>
      <c r="L115" s="389"/>
      <c r="M115" s="389"/>
      <c r="N115" s="389"/>
      <c r="O115" s="389"/>
      <c r="P115" s="389"/>
      <c r="Q115" s="389"/>
      <c r="R115" s="389"/>
      <c r="S115" s="389"/>
      <c r="T115" s="389"/>
      <c r="U115" s="389"/>
      <c r="V115" s="389"/>
      <c r="W115" s="389"/>
      <c r="X115" s="389"/>
      <c r="Y115" s="389"/>
      <c r="Z115" s="389"/>
      <c r="AA115" s="389"/>
      <c r="AB115" s="389"/>
      <c r="AC115" s="389"/>
      <c r="AD115" s="389"/>
      <c r="AE115" s="389"/>
      <c r="AF115" s="389"/>
      <c r="AG115" s="389"/>
      <c r="AH115" s="389"/>
      <c r="AI115" s="389"/>
      <c r="AJ115" s="389"/>
      <c r="AK115" s="389"/>
      <c r="AL115" s="389"/>
      <c r="AM115" s="389"/>
      <c r="AN115" s="389"/>
      <c r="AO115" s="389"/>
      <c r="AP115" s="389"/>
      <c r="AQ115" s="389"/>
      <c r="AR115" s="389"/>
      <c r="AS115" s="389"/>
      <c r="AT115" s="389"/>
      <c r="AU115" s="389"/>
      <c r="AV115" s="389"/>
      <c r="AW115" s="389"/>
      <c r="AX115" s="389"/>
      <c r="AY115" s="389"/>
      <c r="AZ115" s="389"/>
      <c r="BA115" s="389"/>
      <c r="BB115" s="389"/>
      <c r="BC115" s="389"/>
      <c r="BD115" s="389"/>
      <c r="BE115" s="389"/>
      <c r="BF115" s="31"/>
      <c r="BG115" s="29"/>
    </row>
    <row r="116" spans="1:59" s="32" customFormat="1" ht="15" customHeight="1" x14ac:dyDescent="0.25">
      <c r="A116" s="29"/>
      <c r="B116" s="30"/>
      <c r="C116" s="389"/>
      <c r="D116" s="389"/>
      <c r="E116" s="389"/>
      <c r="F116" s="389"/>
      <c r="G116" s="389"/>
      <c r="H116" s="389"/>
      <c r="I116" s="389"/>
      <c r="J116" s="389"/>
      <c r="K116" s="389"/>
      <c r="L116" s="389"/>
      <c r="M116" s="389"/>
      <c r="N116" s="389"/>
      <c r="O116" s="389"/>
      <c r="P116" s="389"/>
      <c r="Q116" s="389"/>
      <c r="R116" s="389"/>
      <c r="S116" s="389"/>
      <c r="T116" s="389"/>
      <c r="U116" s="389"/>
      <c r="V116" s="389"/>
      <c r="W116" s="389"/>
      <c r="X116" s="389"/>
      <c r="Y116" s="389"/>
      <c r="Z116" s="389"/>
      <c r="AA116" s="389"/>
      <c r="AB116" s="389"/>
      <c r="AC116" s="389"/>
      <c r="AD116" s="389"/>
      <c r="AE116" s="389"/>
      <c r="AF116" s="389"/>
      <c r="AG116" s="389"/>
      <c r="AH116" s="389"/>
      <c r="AI116" s="389"/>
      <c r="AJ116" s="389"/>
      <c r="AK116" s="389"/>
      <c r="AL116" s="389"/>
      <c r="AM116" s="389"/>
      <c r="AN116" s="389"/>
      <c r="AO116" s="389"/>
      <c r="AP116" s="389"/>
      <c r="AQ116" s="389"/>
      <c r="AR116" s="389"/>
      <c r="AS116" s="389"/>
      <c r="AT116" s="389"/>
      <c r="AU116" s="389"/>
      <c r="AV116" s="389"/>
      <c r="AW116" s="389"/>
      <c r="AX116" s="389"/>
      <c r="AY116" s="389"/>
      <c r="AZ116" s="389"/>
      <c r="BA116" s="389"/>
      <c r="BB116" s="389"/>
      <c r="BC116" s="389"/>
      <c r="BD116" s="389"/>
      <c r="BE116" s="389"/>
      <c r="BF116" s="31"/>
      <c r="BG116" s="29"/>
    </row>
    <row r="117" spans="1:59" s="32" customFormat="1" ht="15" customHeight="1" x14ac:dyDescent="0.25">
      <c r="A117" s="29"/>
      <c r="B117" s="30"/>
      <c r="C117" s="89"/>
      <c r="D117" s="89"/>
      <c r="E117" s="89"/>
      <c r="F117" s="89"/>
      <c r="G117" s="89"/>
      <c r="H117" s="89"/>
      <c r="I117" s="89"/>
      <c r="J117" s="89"/>
      <c r="K117" s="89"/>
      <c r="L117" s="89"/>
      <c r="M117" s="89"/>
      <c r="N117" s="89"/>
      <c r="O117" s="89"/>
      <c r="P117" s="89"/>
      <c r="Q117" s="89"/>
      <c r="R117" s="89"/>
      <c r="S117" s="89"/>
      <c r="T117" s="89"/>
      <c r="U117" s="89"/>
      <c r="V117" s="89"/>
      <c r="W117" s="89"/>
      <c r="X117" s="89"/>
      <c r="Y117" s="89"/>
      <c r="Z117" s="89"/>
      <c r="AA117" s="89"/>
      <c r="AB117" s="89"/>
      <c r="AC117" s="89"/>
      <c r="AD117" s="89"/>
      <c r="AE117" s="89"/>
      <c r="AF117" s="89"/>
      <c r="AG117" s="89"/>
      <c r="AH117" s="89"/>
      <c r="AI117" s="89"/>
      <c r="AJ117" s="89"/>
      <c r="AK117" s="89"/>
      <c r="AL117" s="89"/>
      <c r="AM117" s="89"/>
      <c r="AN117" s="89"/>
      <c r="AO117" s="89"/>
      <c r="AP117" s="89"/>
      <c r="AQ117" s="89"/>
      <c r="AR117" s="89"/>
      <c r="AS117" s="89"/>
      <c r="AT117" s="89"/>
      <c r="AU117" s="89"/>
      <c r="AV117" s="89"/>
      <c r="AW117" s="89"/>
      <c r="AX117" s="89"/>
      <c r="AY117" s="89"/>
      <c r="AZ117" s="89"/>
      <c r="BA117" s="89"/>
      <c r="BB117" s="89"/>
      <c r="BC117" s="89"/>
      <c r="BD117" s="89"/>
      <c r="BE117" s="175"/>
      <c r="BF117" s="31"/>
      <c r="BG117" s="29"/>
    </row>
    <row r="118" spans="1:59" s="32" customFormat="1" ht="15" customHeight="1" x14ac:dyDescent="0.25">
      <c r="A118" s="29"/>
      <c r="B118" s="30"/>
      <c r="C118" s="390" t="s">
        <v>114</v>
      </c>
      <c r="D118" s="390"/>
      <c r="E118" s="390"/>
      <c r="F118" s="390"/>
      <c r="G118" s="390"/>
      <c r="H118" s="390"/>
      <c r="I118" s="390"/>
      <c r="J118" s="390"/>
      <c r="K118" s="390"/>
      <c r="L118" s="390"/>
      <c r="M118" s="390"/>
      <c r="N118" s="390"/>
      <c r="O118" s="390"/>
      <c r="P118" s="390"/>
      <c r="Q118" s="390"/>
      <c r="R118" s="390"/>
      <c r="S118" s="390"/>
      <c r="T118" s="390"/>
      <c r="U118" s="390"/>
      <c r="V118" s="390"/>
      <c r="W118" s="390"/>
      <c r="X118" s="390"/>
      <c r="Y118" s="390"/>
      <c r="Z118" s="390"/>
      <c r="AA118" s="390"/>
      <c r="AB118" s="390"/>
      <c r="AC118" s="390"/>
      <c r="AD118" s="390"/>
      <c r="AE118" s="390"/>
      <c r="AF118" s="390"/>
      <c r="AG118" s="390"/>
      <c r="AH118" s="390"/>
      <c r="AI118" s="390"/>
      <c r="AJ118" s="390"/>
      <c r="AK118" s="390"/>
      <c r="AL118" s="390"/>
      <c r="AM118" s="390"/>
      <c r="AN118" s="390"/>
      <c r="AO118" s="390"/>
      <c r="AP118" s="390"/>
      <c r="AQ118" s="390"/>
      <c r="AR118" s="390"/>
      <c r="AS118" s="390"/>
      <c r="AT118" s="390"/>
      <c r="AU118" s="390"/>
      <c r="AV118" s="390"/>
      <c r="AW118" s="390"/>
      <c r="AX118" s="390"/>
      <c r="AY118" s="390"/>
      <c r="AZ118" s="390"/>
      <c r="BA118" s="390"/>
      <c r="BB118" s="390"/>
      <c r="BC118" s="390"/>
      <c r="BD118" s="390"/>
      <c r="BE118" s="390"/>
      <c r="BF118" s="31"/>
      <c r="BG118" s="29"/>
    </row>
    <row r="119" spans="1:59" s="32" customFormat="1" ht="15" customHeight="1" x14ac:dyDescent="0.25">
      <c r="A119" s="29"/>
      <c r="B119" s="30"/>
      <c r="C119" s="47" t="s">
        <v>195</v>
      </c>
      <c r="D119" s="47"/>
      <c r="E119" s="47"/>
      <c r="F119" s="47"/>
      <c r="G119" s="47"/>
      <c r="H119" s="47"/>
      <c r="I119" s="47"/>
      <c r="J119" s="47"/>
      <c r="K119" s="47"/>
      <c r="L119" s="47"/>
      <c r="M119" s="47"/>
      <c r="N119" s="47"/>
      <c r="O119" s="47"/>
      <c r="P119" s="47"/>
      <c r="Q119" s="47"/>
      <c r="R119" s="47"/>
      <c r="S119" s="47"/>
      <c r="T119" s="47"/>
      <c r="U119" s="47"/>
      <c r="V119" s="47"/>
      <c r="W119" s="47"/>
      <c r="X119" s="47"/>
      <c r="Y119" s="47"/>
      <c r="Z119" s="47"/>
      <c r="AA119" s="47"/>
      <c r="AB119" s="47"/>
      <c r="AC119" s="47"/>
      <c r="AD119" s="47"/>
      <c r="AE119" s="47"/>
      <c r="AF119" s="47"/>
      <c r="AG119" s="47"/>
      <c r="AH119" s="47"/>
      <c r="AI119" s="47"/>
      <c r="AJ119" s="47"/>
      <c r="AK119" s="47"/>
      <c r="AL119" s="47"/>
      <c r="AM119" s="47"/>
      <c r="AN119" s="47"/>
      <c r="AO119" s="47"/>
      <c r="AP119" s="47"/>
      <c r="AQ119" s="47"/>
      <c r="AR119" s="47"/>
      <c r="AS119" s="47"/>
      <c r="AT119" s="47"/>
      <c r="AU119" s="47"/>
      <c r="AV119" s="47"/>
      <c r="AW119" s="47"/>
      <c r="AX119" s="47"/>
      <c r="AY119" s="47"/>
      <c r="AZ119" s="47"/>
      <c r="BA119" s="47"/>
      <c r="BB119" s="47"/>
      <c r="BC119" s="47"/>
      <c r="BD119" s="47"/>
      <c r="BE119" s="176"/>
      <c r="BF119" s="31"/>
      <c r="BG119" s="29"/>
    </row>
    <row r="120" spans="1:59" s="32" customFormat="1" ht="25.5" customHeight="1" x14ac:dyDescent="0.25">
      <c r="A120" s="29"/>
      <c r="B120" s="30"/>
      <c r="C120" s="390" t="s">
        <v>147</v>
      </c>
      <c r="D120" s="390"/>
      <c r="E120" s="390"/>
      <c r="F120" s="390"/>
      <c r="G120" s="390"/>
      <c r="H120" s="390"/>
      <c r="I120" s="390"/>
      <c r="J120" s="390"/>
      <c r="K120" s="390"/>
      <c r="L120" s="390"/>
      <c r="M120" s="390"/>
      <c r="N120" s="390"/>
      <c r="O120" s="390"/>
      <c r="P120" s="390"/>
      <c r="Q120" s="390"/>
      <c r="R120" s="390"/>
      <c r="S120" s="390"/>
      <c r="T120" s="390"/>
      <c r="U120" s="390"/>
      <c r="V120" s="390"/>
      <c r="W120" s="390"/>
      <c r="X120" s="390"/>
      <c r="Y120" s="390"/>
      <c r="Z120" s="390"/>
      <c r="AA120" s="390"/>
      <c r="AB120" s="390"/>
      <c r="AC120" s="390"/>
      <c r="AD120" s="390"/>
      <c r="AE120" s="390"/>
      <c r="AF120" s="390"/>
      <c r="AG120" s="390"/>
      <c r="AH120" s="390"/>
      <c r="AI120" s="390"/>
      <c r="AJ120" s="390"/>
      <c r="AK120" s="390"/>
      <c r="AL120" s="390"/>
      <c r="AM120" s="390"/>
      <c r="AN120" s="390"/>
      <c r="AO120" s="390"/>
      <c r="AP120" s="390"/>
      <c r="AQ120" s="390"/>
      <c r="AR120" s="390"/>
      <c r="AS120" s="390"/>
      <c r="AT120" s="390"/>
      <c r="AU120" s="390"/>
      <c r="AV120" s="390"/>
      <c r="AW120" s="390"/>
      <c r="AX120" s="390"/>
      <c r="AY120" s="390"/>
      <c r="AZ120" s="390"/>
      <c r="BA120" s="390"/>
      <c r="BB120" s="390"/>
      <c r="BC120" s="390"/>
      <c r="BD120" s="390"/>
      <c r="BE120" s="390"/>
      <c r="BF120" s="31"/>
      <c r="BG120" s="29"/>
    </row>
    <row r="121" spans="1:59" s="32" customFormat="1" ht="12" customHeight="1" x14ac:dyDescent="0.25">
      <c r="A121" s="29"/>
      <c r="B121" s="30"/>
      <c r="C121" s="280" t="s">
        <v>316</v>
      </c>
      <c r="D121" s="280"/>
      <c r="E121" s="280"/>
      <c r="F121" s="280"/>
      <c r="G121" s="280"/>
      <c r="H121" s="280"/>
      <c r="I121" s="280"/>
      <c r="J121" s="280"/>
      <c r="K121" s="280"/>
      <c r="L121" s="280"/>
      <c r="M121" s="280"/>
      <c r="N121" s="280"/>
      <c r="O121" s="280"/>
      <c r="P121" s="280"/>
      <c r="Q121" s="280"/>
      <c r="R121" s="280"/>
      <c r="S121" s="280"/>
      <c r="T121" s="280"/>
      <c r="U121" s="280"/>
      <c r="V121" s="280"/>
      <c r="W121" s="280"/>
      <c r="X121" s="280"/>
      <c r="Y121" s="280"/>
      <c r="Z121" s="280"/>
      <c r="AA121" s="280"/>
      <c r="AB121" s="280"/>
      <c r="AC121" s="280"/>
      <c r="AD121" s="280"/>
      <c r="AE121" s="280"/>
      <c r="AF121" s="280"/>
      <c r="AG121" s="280"/>
      <c r="AH121" s="280"/>
      <c r="AI121" s="280"/>
      <c r="AJ121" s="280"/>
      <c r="AK121" s="280"/>
      <c r="AL121" s="280"/>
      <c r="AM121" s="280"/>
      <c r="AN121" s="280"/>
      <c r="AO121" s="280"/>
      <c r="AP121" s="280"/>
      <c r="AQ121" s="280"/>
      <c r="AR121" s="280"/>
      <c r="AS121" s="280"/>
      <c r="AT121" s="280"/>
      <c r="AU121" s="280"/>
      <c r="AV121" s="395"/>
      <c r="AW121" s="395"/>
      <c r="AX121" s="395"/>
      <c r="AY121" s="395"/>
      <c r="AZ121" s="395"/>
      <c r="BA121" s="395"/>
      <c r="BB121" s="29"/>
      <c r="BC121" s="29"/>
      <c r="BD121" s="29"/>
      <c r="BE121" s="29"/>
      <c r="BF121" s="31"/>
      <c r="BG121" s="29"/>
    </row>
    <row r="122" spans="1:59" s="29" customFormat="1" ht="28.5" customHeight="1" x14ac:dyDescent="0.25">
      <c r="B122" s="30"/>
      <c r="C122" s="47"/>
      <c r="D122" s="47"/>
      <c r="E122" s="47"/>
      <c r="F122" s="47"/>
      <c r="G122" s="47"/>
      <c r="H122" s="47"/>
      <c r="I122" s="47"/>
      <c r="J122" s="47"/>
      <c r="K122" s="47"/>
      <c r="L122" s="47"/>
      <c r="M122" s="47"/>
      <c r="N122" s="47"/>
      <c r="O122" s="47"/>
      <c r="P122" s="47"/>
      <c r="Q122" s="423" t="s">
        <v>214</v>
      </c>
      <c r="R122" s="423"/>
      <c r="S122" s="423"/>
      <c r="T122" s="423"/>
      <c r="U122" s="423"/>
      <c r="V122" s="423"/>
      <c r="W122" s="423"/>
      <c r="X122" s="423"/>
      <c r="Y122" s="423"/>
      <c r="Z122" s="423"/>
      <c r="AA122" s="423"/>
      <c r="AB122" s="423"/>
      <c r="AC122" s="423"/>
      <c r="AD122" s="423"/>
      <c r="AE122" s="423"/>
      <c r="AF122" s="423"/>
      <c r="AG122" s="423"/>
      <c r="AH122" s="423"/>
      <c r="AI122" s="423"/>
      <c r="AJ122" s="423"/>
      <c r="AK122" s="423"/>
      <c r="AL122" s="423"/>
      <c r="AM122" s="423"/>
      <c r="AN122" s="423"/>
      <c r="AO122" s="423"/>
      <c r="AP122" s="423"/>
      <c r="AQ122" s="423"/>
      <c r="AR122" s="423"/>
      <c r="AS122" s="423"/>
      <c r="AT122" s="423"/>
      <c r="AU122" s="423"/>
      <c r="AV122" s="394">
        <f>SUM(BC110+BC99+BC88+BC73+BC55+BC34)/6</f>
        <v>1</v>
      </c>
      <c r="AW122" s="394"/>
      <c r="AX122" s="394"/>
      <c r="AY122" s="394"/>
      <c r="AZ122" s="394"/>
      <c r="BA122" s="394"/>
      <c r="BB122" s="23"/>
      <c r="BC122" s="23"/>
      <c r="BD122" s="23"/>
      <c r="BE122" s="177"/>
      <c r="BF122" s="31"/>
    </row>
    <row r="123" spans="1:59" s="32" customFormat="1" ht="25.5" customHeight="1" x14ac:dyDescent="0.25">
      <c r="A123" s="29"/>
      <c r="B123" s="30"/>
      <c r="C123" s="29"/>
      <c r="D123" s="43" t="s">
        <v>115</v>
      </c>
      <c r="E123" s="29"/>
      <c r="F123" s="29"/>
      <c r="G123" s="29"/>
      <c r="H123" s="29"/>
      <c r="I123" s="29"/>
      <c r="J123" s="29"/>
      <c r="K123" s="29"/>
      <c r="L123" s="29"/>
      <c r="M123" s="29"/>
      <c r="N123" s="29"/>
      <c r="O123" s="29"/>
      <c r="P123" s="29"/>
      <c r="Q123" s="424" t="s">
        <v>215</v>
      </c>
      <c r="R123" s="424"/>
      <c r="S123" s="424"/>
      <c r="T123" s="424"/>
      <c r="U123" s="424"/>
      <c r="V123" s="424"/>
      <c r="W123" s="424"/>
      <c r="X123" s="424"/>
      <c r="Y123" s="424"/>
      <c r="Z123" s="424"/>
      <c r="AA123" s="424"/>
      <c r="AB123" s="424"/>
      <c r="AC123" s="424"/>
      <c r="AD123" s="424"/>
      <c r="AE123" s="424"/>
      <c r="AF123" s="424"/>
      <c r="AG123" s="424"/>
      <c r="AH123" s="424"/>
      <c r="AI123" s="424"/>
      <c r="AJ123" s="424"/>
      <c r="AK123" s="424"/>
      <c r="AL123" s="424"/>
      <c r="AM123" s="424"/>
      <c r="AN123" s="424"/>
      <c r="AO123" s="424"/>
      <c r="AP123" s="424"/>
      <c r="AQ123" s="424"/>
      <c r="AR123" s="424"/>
      <c r="AS123" s="424"/>
      <c r="AT123" s="424"/>
      <c r="AU123" s="424"/>
      <c r="AV123" s="457">
        <f>SUM(BD110+BD99+BD88+BD73+BD55+BD34)/6</f>
        <v>0.99694444444444441</v>
      </c>
      <c r="AW123" s="457"/>
      <c r="AX123" s="457"/>
      <c r="AY123" s="457"/>
      <c r="AZ123" s="457"/>
      <c r="BA123" s="457"/>
      <c r="BB123" s="29"/>
      <c r="BC123" s="29"/>
      <c r="BD123" s="29"/>
      <c r="BE123" s="29"/>
      <c r="BF123" s="31"/>
      <c r="BG123" s="29"/>
    </row>
    <row r="124" spans="1:59" s="32" customFormat="1" ht="12.75" thickBot="1" x14ac:dyDescent="0.3">
      <c r="A124" s="29"/>
      <c r="B124" s="44"/>
      <c r="C124" s="45"/>
      <c r="D124" s="45"/>
      <c r="E124" s="45"/>
      <c r="F124" s="45"/>
      <c r="G124" s="45"/>
      <c r="H124" s="45"/>
      <c r="I124" s="45"/>
      <c r="J124" s="45"/>
      <c r="K124" s="45"/>
      <c r="L124" s="45"/>
      <c r="M124" s="45"/>
      <c r="N124" s="45"/>
      <c r="O124" s="45"/>
      <c r="P124" s="45"/>
      <c r="Q124" s="45"/>
      <c r="R124" s="45"/>
      <c r="S124" s="45"/>
      <c r="T124" s="45"/>
      <c r="U124" s="45"/>
      <c r="V124" s="45"/>
      <c r="W124" s="45"/>
      <c r="X124" s="45"/>
      <c r="Y124" s="45"/>
      <c r="Z124" s="45"/>
      <c r="AA124" s="45"/>
      <c r="AB124" s="45"/>
      <c r="AC124" s="45"/>
      <c r="AD124" s="45"/>
      <c r="AE124" s="45"/>
      <c r="AF124" s="45"/>
      <c r="AG124" s="45"/>
      <c r="AH124" s="45"/>
      <c r="AI124" s="45"/>
      <c r="AJ124" s="45"/>
      <c r="AK124" s="45"/>
      <c r="AL124" s="45"/>
      <c r="AM124" s="45"/>
      <c r="AN124" s="45"/>
      <c r="AO124" s="45"/>
      <c r="AP124" s="45"/>
      <c r="AQ124" s="45"/>
      <c r="AR124" s="45"/>
      <c r="AS124" s="45"/>
      <c r="AT124" s="45"/>
      <c r="AU124" s="45"/>
      <c r="AV124" s="45"/>
      <c r="AW124" s="45"/>
      <c r="AX124" s="45"/>
      <c r="AY124" s="45"/>
      <c r="AZ124" s="45"/>
      <c r="BA124" s="45"/>
      <c r="BB124" s="45"/>
      <c r="BC124" s="45"/>
      <c r="BD124" s="45"/>
      <c r="BE124" s="45"/>
      <c r="BF124" s="46"/>
      <c r="BG124" s="29"/>
    </row>
    <row r="125" spans="1:59" x14ac:dyDescent="0.25"/>
    <row r="126" spans="1:59" x14ac:dyDescent="0.25">
      <c r="B126" s="377"/>
      <c r="C126" s="377"/>
      <c r="D126" s="377"/>
    </row>
    <row r="127" spans="1:59" x14ac:dyDescent="0.25"/>
    <row r="128" spans="1:59" x14ac:dyDescent="0.25"/>
    <row r="129" x14ac:dyDescent="0.25"/>
    <row r="130" x14ac:dyDescent="0.25"/>
    <row r="131" x14ac:dyDescent="0.25"/>
    <row r="132" x14ac:dyDescent="0.25"/>
    <row r="133" x14ac:dyDescent="0.25"/>
    <row r="134" x14ac:dyDescent="0.25"/>
    <row r="135" x14ac:dyDescent="0.25"/>
    <row r="136" x14ac:dyDescent="0.25"/>
    <row r="137" x14ac:dyDescent="0.25"/>
    <row r="138" x14ac:dyDescent="0.25"/>
    <row r="139" x14ac:dyDescent="0.25"/>
    <row r="140" x14ac:dyDescent="0.25"/>
    <row r="141" x14ac:dyDescent="0.25"/>
    <row r="142" x14ac:dyDescent="0.25"/>
    <row r="143" x14ac:dyDescent="0.25"/>
    <row r="144" x14ac:dyDescent="0.25"/>
    <row r="145" x14ac:dyDescent="0.25"/>
    <row r="146" x14ac:dyDescent="0.25"/>
    <row r="147" x14ac:dyDescent="0.25"/>
    <row r="148" x14ac:dyDescent="0.25"/>
    <row r="149" x14ac:dyDescent="0.25"/>
    <row r="150" x14ac:dyDescent="0.25"/>
    <row r="151" x14ac:dyDescent="0.25"/>
    <row r="152" x14ac:dyDescent="0.25"/>
    <row r="153" x14ac:dyDescent="0.25"/>
    <row r="154" x14ac:dyDescent="0.25"/>
    <row r="155" x14ac:dyDescent="0.25"/>
    <row r="156" x14ac:dyDescent="0.25"/>
    <row r="157" x14ac:dyDescent="0.25"/>
    <row r="158" x14ac:dyDescent="0.25"/>
    <row r="159" x14ac:dyDescent="0.25"/>
    <row r="160" x14ac:dyDescent="0.25"/>
    <row r="161" x14ac:dyDescent="0.25"/>
    <row r="162" x14ac:dyDescent="0.25"/>
    <row r="163" x14ac:dyDescent="0.25"/>
    <row r="164" x14ac:dyDescent="0.25"/>
    <row r="165" x14ac:dyDescent="0.25"/>
    <row r="166" x14ac:dyDescent="0.25"/>
    <row r="167" x14ac:dyDescent="0.25"/>
    <row r="168" x14ac:dyDescent="0.25"/>
    <row r="169" x14ac:dyDescent="0.25"/>
    <row r="170" x14ac:dyDescent="0.25"/>
    <row r="171" x14ac:dyDescent="0.25"/>
    <row r="172" x14ac:dyDescent="0.25"/>
    <row r="173" x14ac:dyDescent="0.25"/>
    <row r="174" x14ac:dyDescent="0.25"/>
    <row r="175" x14ac:dyDescent="0.25"/>
    <row r="176" x14ac:dyDescent="0.25"/>
    <row r="177" x14ac:dyDescent="0.25"/>
    <row r="178" x14ac:dyDescent="0.25"/>
    <row r="179" x14ac:dyDescent="0.25"/>
    <row r="180" x14ac:dyDescent="0.25"/>
    <row r="181" x14ac:dyDescent="0.25"/>
    <row r="182" x14ac:dyDescent="0.25"/>
    <row r="183" x14ac:dyDescent="0.25"/>
    <row r="184" x14ac:dyDescent="0.25"/>
    <row r="185" x14ac:dyDescent="0.25"/>
    <row r="186" x14ac:dyDescent="0.25"/>
    <row r="187" x14ac:dyDescent="0.25"/>
    <row r="188" x14ac:dyDescent="0.25"/>
    <row r="189" x14ac:dyDescent="0.25"/>
    <row r="190" x14ac:dyDescent="0.25"/>
    <row r="191" x14ac:dyDescent="0.25"/>
    <row r="192" x14ac:dyDescent="0.25"/>
    <row r="193" x14ac:dyDescent="0.25"/>
    <row r="194" x14ac:dyDescent="0.25"/>
    <row r="195" x14ac:dyDescent="0.25"/>
    <row r="196" x14ac:dyDescent="0.25"/>
    <row r="197" x14ac:dyDescent="0.25"/>
    <row r="198" x14ac:dyDescent="0.25"/>
    <row r="199" x14ac:dyDescent="0.25"/>
    <row r="200" x14ac:dyDescent="0.25"/>
    <row r="201" x14ac:dyDescent="0.25"/>
    <row r="202" x14ac:dyDescent="0.25"/>
    <row r="203" x14ac:dyDescent="0.25"/>
    <row r="204" x14ac:dyDescent="0.25"/>
    <row r="205" x14ac:dyDescent="0.25"/>
    <row r="206" x14ac:dyDescent="0.25"/>
    <row r="207" x14ac:dyDescent="0.25"/>
    <row r="208" x14ac:dyDescent="0.25"/>
    <row r="209" x14ac:dyDescent="0.25"/>
    <row r="210" x14ac:dyDescent="0.25"/>
    <row r="211" x14ac:dyDescent="0.25"/>
    <row r="212" x14ac:dyDescent="0.25"/>
    <row r="214" x14ac:dyDescent="0.25"/>
    <row r="215" x14ac:dyDescent="0.25"/>
    <row r="216" x14ac:dyDescent="0.25"/>
    <row r="217" x14ac:dyDescent="0.25"/>
    <row r="218" x14ac:dyDescent="0.25"/>
    <row r="219" x14ac:dyDescent="0.25"/>
    <row r="220" x14ac:dyDescent="0.25"/>
    <row r="223" x14ac:dyDescent="0.25"/>
    <row r="224" ht="12" customHeight="1" x14ac:dyDescent="0.25"/>
    <row r="225" x14ac:dyDescent="0.25"/>
    <row r="226" x14ac:dyDescent="0.25"/>
    <row r="227" x14ac:dyDescent="0.25"/>
    <row r="231" x14ac:dyDescent="0.25"/>
    <row r="232" x14ac:dyDescent="0.25"/>
    <row r="240" ht="12" customHeight="1" x14ac:dyDescent="0.25"/>
    <row r="241" ht="12" customHeight="1" x14ac:dyDescent="0.25"/>
    <row r="242" x14ac:dyDescent="0.25"/>
    <row r="248" x14ac:dyDescent="0.25"/>
    <row r="258" x14ac:dyDescent="0.25"/>
    <row r="274" ht="12" customHeight="1" x14ac:dyDescent="0.25"/>
    <row r="850" ht="12" customHeight="1" x14ac:dyDescent="0.25"/>
    <row r="866" x14ac:dyDescent="0.25"/>
    <row r="872" x14ac:dyDescent="0.25"/>
    <row r="881" ht="12" customHeight="1" x14ac:dyDescent="0.25"/>
    <row r="882" x14ac:dyDescent="0.25"/>
    <row r="884" x14ac:dyDescent="0.25"/>
    <row r="886" x14ac:dyDescent="0.25"/>
    <row r="887" x14ac:dyDescent="0.25"/>
    <row r="888" x14ac:dyDescent="0.25"/>
    <row r="896" ht="12" customHeight="1" x14ac:dyDescent="0.25"/>
    <row r="897" ht="12" customHeight="1" x14ac:dyDescent="0.25"/>
    <row r="898" x14ac:dyDescent="0.25"/>
    <row r="899" x14ac:dyDescent="0.25"/>
    <row r="900" x14ac:dyDescent="0.25"/>
    <row r="901" x14ac:dyDescent="0.25"/>
    <row r="902" x14ac:dyDescent="0.25"/>
    <row r="903" x14ac:dyDescent="0.25"/>
    <row r="904" x14ac:dyDescent="0.25"/>
    <row r="905" x14ac:dyDescent="0.25"/>
    <row r="906" x14ac:dyDescent="0.25"/>
    <row r="907" x14ac:dyDescent="0.25"/>
    <row r="908" x14ac:dyDescent="0.25"/>
    <row r="911" x14ac:dyDescent="0.25"/>
    <row r="912" ht="12" customHeight="1" x14ac:dyDescent="0.25"/>
    <row r="913" x14ac:dyDescent="0.25"/>
    <row r="914" x14ac:dyDescent="0.25"/>
    <row r="915" x14ac:dyDescent="0.25"/>
    <row r="916" x14ac:dyDescent="0.25"/>
    <row r="917" x14ac:dyDescent="0.25"/>
    <row r="918" x14ac:dyDescent="0.25"/>
    <row r="919" x14ac:dyDescent="0.25"/>
    <row r="920" x14ac:dyDescent="0.25"/>
    <row r="921" x14ac:dyDescent="0.25"/>
    <row r="922" x14ac:dyDescent="0.25"/>
    <row r="923" x14ac:dyDescent="0.25"/>
    <row r="924" x14ac:dyDescent="0.25"/>
    <row r="925" x14ac:dyDescent="0.25"/>
    <row r="926" x14ac:dyDescent="0.25"/>
    <row r="927" x14ac:dyDescent="0.25"/>
    <row r="928" x14ac:dyDescent="0.25"/>
    <row r="929" x14ac:dyDescent="0.25"/>
    <row r="930" x14ac:dyDescent="0.25"/>
    <row r="931" x14ac:dyDescent="0.25"/>
    <row r="932" x14ac:dyDescent="0.25"/>
    <row r="933" x14ac:dyDescent="0.25"/>
    <row r="934" x14ac:dyDescent="0.25"/>
    <row r="935" x14ac:dyDescent="0.25"/>
    <row r="936" x14ac:dyDescent="0.25"/>
    <row r="937" x14ac:dyDescent="0.25"/>
    <row r="938" x14ac:dyDescent="0.25"/>
    <row r="939" x14ac:dyDescent="0.25"/>
    <row r="940" x14ac:dyDescent="0.25"/>
    <row r="941" x14ac:dyDescent="0.25"/>
    <row r="942" x14ac:dyDescent="0.25"/>
    <row r="943" x14ac:dyDescent="0.25"/>
    <row r="944" x14ac:dyDescent="0.25"/>
    <row r="945" x14ac:dyDescent="0.25"/>
    <row r="946" x14ac:dyDescent="0.25"/>
    <row r="947" x14ac:dyDescent="0.25"/>
    <row r="948" x14ac:dyDescent="0.25"/>
    <row r="949" x14ac:dyDescent="0.25"/>
    <row r="950" x14ac:dyDescent="0.25"/>
    <row r="951" x14ac:dyDescent="0.25"/>
    <row r="952" x14ac:dyDescent="0.25"/>
    <row r="953" x14ac:dyDescent="0.25"/>
    <row r="954" x14ac:dyDescent="0.25"/>
    <row r="955" x14ac:dyDescent="0.25"/>
    <row r="956" x14ac:dyDescent="0.25"/>
    <row r="957" x14ac:dyDescent="0.25"/>
    <row r="958" x14ac:dyDescent="0.25"/>
    <row r="959" x14ac:dyDescent="0.25"/>
    <row r="960" x14ac:dyDescent="0.25"/>
    <row r="961" x14ac:dyDescent="0.25"/>
    <row r="962" x14ac:dyDescent="0.25"/>
    <row r="963" x14ac:dyDescent="0.25"/>
    <row r="964" x14ac:dyDescent="0.25"/>
    <row r="965" x14ac:dyDescent="0.25"/>
    <row r="966" x14ac:dyDescent="0.25"/>
    <row r="967" x14ac:dyDescent="0.25"/>
    <row r="968" x14ac:dyDescent="0.25"/>
    <row r="969" x14ac:dyDescent="0.25"/>
    <row r="970" x14ac:dyDescent="0.25"/>
    <row r="971" x14ac:dyDescent="0.25"/>
    <row r="972" x14ac:dyDescent="0.25"/>
    <row r="973" x14ac:dyDescent="0.25"/>
    <row r="974" x14ac:dyDescent="0.25"/>
    <row r="975" x14ac:dyDescent="0.25"/>
    <row r="976" x14ac:dyDescent="0.25"/>
    <row r="977" x14ac:dyDescent="0.25"/>
    <row r="978" x14ac:dyDescent="0.25"/>
    <row r="979" x14ac:dyDescent="0.25"/>
    <row r="980" x14ac:dyDescent="0.25"/>
    <row r="981" x14ac:dyDescent="0.25"/>
    <row r="982" x14ac:dyDescent="0.25"/>
    <row r="983" x14ac:dyDescent="0.25"/>
    <row r="984" x14ac:dyDescent="0.25"/>
    <row r="985" x14ac:dyDescent="0.25"/>
    <row r="986" x14ac:dyDescent="0.25"/>
    <row r="987" x14ac:dyDescent="0.25"/>
    <row r="988" x14ac:dyDescent="0.25"/>
    <row r="989" x14ac:dyDescent="0.25"/>
    <row r="990" x14ac:dyDescent="0.25"/>
    <row r="991" x14ac:dyDescent="0.25"/>
    <row r="992" x14ac:dyDescent="0.25"/>
    <row r="993" x14ac:dyDescent="0.25"/>
    <row r="994" x14ac:dyDescent="0.25"/>
    <row r="995" x14ac:dyDescent="0.25"/>
    <row r="996" x14ac:dyDescent="0.25"/>
    <row r="997" x14ac:dyDescent="0.25"/>
    <row r="998" x14ac:dyDescent="0.25"/>
    <row r="999" x14ac:dyDescent="0.25"/>
    <row r="1000" x14ac:dyDescent="0.25"/>
    <row r="1001" x14ac:dyDescent="0.25"/>
    <row r="1002" x14ac:dyDescent="0.25"/>
    <row r="1003" x14ac:dyDescent="0.25"/>
    <row r="1004" x14ac:dyDescent="0.25"/>
    <row r="1005" x14ac:dyDescent="0.25"/>
    <row r="1006" x14ac:dyDescent="0.25"/>
    <row r="1007" x14ac:dyDescent="0.25"/>
    <row r="1008" x14ac:dyDescent="0.25"/>
    <row r="1009" x14ac:dyDescent="0.25"/>
    <row r="1010" x14ac:dyDescent="0.25"/>
    <row r="1011" x14ac:dyDescent="0.25"/>
    <row r="1012" x14ac:dyDescent="0.25"/>
    <row r="1013" x14ac:dyDescent="0.25"/>
    <row r="1014" x14ac:dyDescent="0.25"/>
    <row r="1015" x14ac:dyDescent="0.25"/>
    <row r="1016" x14ac:dyDescent="0.25"/>
    <row r="1017" x14ac:dyDescent="0.25"/>
    <row r="1018" x14ac:dyDescent="0.25"/>
    <row r="1019" x14ac:dyDescent="0.25"/>
    <row r="1020" x14ac:dyDescent="0.25"/>
    <row r="1021" x14ac:dyDescent="0.25"/>
    <row r="1022" x14ac:dyDescent="0.25"/>
    <row r="1023" x14ac:dyDescent="0.25"/>
    <row r="1024" x14ac:dyDescent="0.25"/>
    <row r="1025" x14ac:dyDescent="0.25"/>
    <row r="1026" x14ac:dyDescent="0.25"/>
    <row r="1027" x14ac:dyDescent="0.25"/>
    <row r="1028" x14ac:dyDescent="0.25"/>
    <row r="1029" x14ac:dyDescent="0.25"/>
    <row r="1030" x14ac:dyDescent="0.25"/>
    <row r="1031" x14ac:dyDescent="0.25"/>
    <row r="1032" x14ac:dyDescent="0.25"/>
    <row r="1033" x14ac:dyDescent="0.25"/>
    <row r="1034" x14ac:dyDescent="0.25"/>
    <row r="1035" x14ac:dyDescent="0.25"/>
    <row r="1036" x14ac:dyDescent="0.25"/>
    <row r="1037" x14ac:dyDescent="0.25"/>
    <row r="1038" x14ac:dyDescent="0.25"/>
    <row r="1039" x14ac:dyDescent="0.25"/>
    <row r="1040" x14ac:dyDescent="0.25"/>
    <row r="1041" x14ac:dyDescent="0.25"/>
    <row r="1042" x14ac:dyDescent="0.25"/>
    <row r="1043" x14ac:dyDescent="0.25"/>
    <row r="1044" x14ac:dyDescent="0.25"/>
    <row r="1045" x14ac:dyDescent="0.25"/>
    <row r="1046" x14ac:dyDescent="0.25"/>
    <row r="1047" x14ac:dyDescent="0.25"/>
    <row r="1048" x14ac:dyDescent="0.25"/>
    <row r="1049" x14ac:dyDescent="0.25"/>
    <row r="1050" x14ac:dyDescent="0.25"/>
    <row r="1051" x14ac:dyDescent="0.25"/>
    <row r="1052" x14ac:dyDescent="0.25"/>
    <row r="1053" x14ac:dyDescent="0.25"/>
    <row r="1054" x14ac:dyDescent="0.25"/>
    <row r="1055" x14ac:dyDescent="0.25"/>
    <row r="1056" x14ac:dyDescent="0.25"/>
    <row r="1057" x14ac:dyDescent="0.25"/>
    <row r="1058" x14ac:dyDescent="0.25"/>
    <row r="1059" x14ac:dyDescent="0.25"/>
    <row r="1060" x14ac:dyDescent="0.25"/>
    <row r="1061" x14ac:dyDescent="0.25"/>
    <row r="1062" x14ac:dyDescent="0.25"/>
    <row r="1063" x14ac:dyDescent="0.25"/>
    <row r="1064" x14ac:dyDescent="0.25"/>
    <row r="1065" x14ac:dyDescent="0.25"/>
    <row r="1066" ht="12" customHeight="1" x14ac:dyDescent="0.25"/>
    <row r="1067" ht="12" customHeight="1" x14ac:dyDescent="0.25"/>
    <row r="1068" ht="12" customHeight="1" x14ac:dyDescent="0.25"/>
    <row r="1069" ht="12" customHeight="1" x14ac:dyDescent="0.25"/>
  </sheetData>
  <sheetProtection algorithmName="SHA-512" hashValue="iFNSMuxd6/gO/JEgW44dwUKALNqmMwXexbwAjn5K7zcs4BvP7jGsR6foeLY7Ne7LCMniCR9nwrjT0euB7jwKDg==" saltValue="PdW1LE43Bm+aRwO4d8WWiw==" spinCount="100000" sheet="1" formatCells="0" formatColumns="0" formatRows="0" insertColumns="0" insertRows="0" insertHyperlinks="0" deleteColumns="0" deleteRows="0" sort="0" autoFilter="0" pivotTables="0"/>
  <mergeCells count="159">
    <mergeCell ref="Q123:AU123"/>
    <mergeCell ref="AV123:BA123"/>
    <mergeCell ref="B126:D126"/>
    <mergeCell ref="C118:BE118"/>
    <mergeCell ref="C120:BE120"/>
    <mergeCell ref="C121:AU121"/>
    <mergeCell ref="AV121:BA121"/>
    <mergeCell ref="Q122:AU122"/>
    <mergeCell ref="AV122:BA122"/>
    <mergeCell ref="D108:E108"/>
    <mergeCell ref="D109:E109"/>
    <mergeCell ref="C112:BE112"/>
    <mergeCell ref="C113:BE113"/>
    <mergeCell ref="C114:BE114"/>
    <mergeCell ref="C115:BE116"/>
    <mergeCell ref="D102:E102"/>
    <mergeCell ref="D103:E103"/>
    <mergeCell ref="D104:E104"/>
    <mergeCell ref="D105:E105"/>
    <mergeCell ref="D106:E106"/>
    <mergeCell ref="D107:E107"/>
    <mergeCell ref="D95:E95"/>
    <mergeCell ref="D96:E96"/>
    <mergeCell ref="D97:E97"/>
    <mergeCell ref="D98:E98"/>
    <mergeCell ref="AL99:BA99"/>
    <mergeCell ref="C101:BE101"/>
    <mergeCell ref="AL88:BA88"/>
    <mergeCell ref="C90:BE90"/>
    <mergeCell ref="D91:E91"/>
    <mergeCell ref="D92:E92"/>
    <mergeCell ref="D93:E93"/>
    <mergeCell ref="D94:E94"/>
    <mergeCell ref="D82:E82"/>
    <mergeCell ref="D83:E83"/>
    <mergeCell ref="D84:E84"/>
    <mergeCell ref="D85:E85"/>
    <mergeCell ref="D86:E86"/>
    <mergeCell ref="D87:E87"/>
    <mergeCell ref="D76:E76"/>
    <mergeCell ref="D77:E77"/>
    <mergeCell ref="D78:E78"/>
    <mergeCell ref="D79:E79"/>
    <mergeCell ref="D80:E80"/>
    <mergeCell ref="D81:E81"/>
    <mergeCell ref="D68:E68"/>
    <mergeCell ref="D69:E69"/>
    <mergeCell ref="D70:E70"/>
    <mergeCell ref="D71:E71"/>
    <mergeCell ref="D72:E72"/>
    <mergeCell ref="C75:BF75"/>
    <mergeCell ref="D62:E62"/>
    <mergeCell ref="D63:E63"/>
    <mergeCell ref="D64:E64"/>
    <mergeCell ref="D65:E65"/>
    <mergeCell ref="D66:E66"/>
    <mergeCell ref="D67:E67"/>
    <mergeCell ref="AL55:BA55"/>
    <mergeCell ref="C57:BE57"/>
    <mergeCell ref="D58:E58"/>
    <mergeCell ref="D59:E59"/>
    <mergeCell ref="D60:E60"/>
    <mergeCell ref="D61:E61"/>
    <mergeCell ref="D50:E50"/>
    <mergeCell ref="BB50:BB51"/>
    <mergeCell ref="D51:E51"/>
    <mergeCell ref="D52:E52"/>
    <mergeCell ref="D53:E53"/>
    <mergeCell ref="D54:E54"/>
    <mergeCell ref="D44:E44"/>
    <mergeCell ref="D45:E45"/>
    <mergeCell ref="D46:E46"/>
    <mergeCell ref="D47:E47"/>
    <mergeCell ref="D48:E48"/>
    <mergeCell ref="D49:E49"/>
    <mergeCell ref="D38:E38"/>
    <mergeCell ref="D39:E39"/>
    <mergeCell ref="D40:E40"/>
    <mergeCell ref="D41:E41"/>
    <mergeCell ref="D42:E42"/>
    <mergeCell ref="D43:E43"/>
    <mergeCell ref="D37:E37"/>
    <mergeCell ref="C26:BE26"/>
    <mergeCell ref="D27:E27"/>
    <mergeCell ref="D28:E28"/>
    <mergeCell ref="C29:C30"/>
    <mergeCell ref="D29:E29"/>
    <mergeCell ref="BB29:BB30"/>
    <mergeCell ref="BC29:BC30"/>
    <mergeCell ref="BD29:BD30"/>
    <mergeCell ref="BE29:BE30"/>
    <mergeCell ref="D30:E30"/>
    <mergeCell ref="AX24:BA24"/>
    <mergeCell ref="AX23:BA23"/>
    <mergeCell ref="BB23:BB25"/>
    <mergeCell ref="BC23:BD25"/>
    <mergeCell ref="D31:E31"/>
    <mergeCell ref="D32:E32"/>
    <mergeCell ref="D33:E33"/>
    <mergeCell ref="AL34:BA34"/>
    <mergeCell ref="C36:BE36"/>
    <mergeCell ref="R24:U24"/>
    <mergeCell ref="V24:Y24"/>
    <mergeCell ref="Z24:AC24"/>
    <mergeCell ref="Z23:AC23"/>
    <mergeCell ref="AD23:AG23"/>
    <mergeCell ref="AH23:AK23"/>
    <mergeCell ref="AL23:AO23"/>
    <mergeCell ref="AP23:AS23"/>
    <mergeCell ref="AT23:AW23"/>
    <mergeCell ref="AD24:AG24"/>
    <mergeCell ref="AH24:AK24"/>
    <mergeCell ref="AL24:AO24"/>
    <mergeCell ref="AP24:AS24"/>
    <mergeCell ref="AT24:AW24"/>
    <mergeCell ref="C17:D17"/>
    <mergeCell ref="E17:BE17"/>
    <mergeCell ref="C18:D18"/>
    <mergeCell ref="E18:I18"/>
    <mergeCell ref="J18:AJ18"/>
    <mergeCell ref="AK18:AR18"/>
    <mergeCell ref="AS18:BE18"/>
    <mergeCell ref="C23:E25"/>
    <mergeCell ref="F23:I23"/>
    <mergeCell ref="J23:M23"/>
    <mergeCell ref="N23:Q23"/>
    <mergeCell ref="R23:U23"/>
    <mergeCell ref="V23:Y23"/>
    <mergeCell ref="C19:D21"/>
    <mergeCell ref="E19:I19"/>
    <mergeCell ref="J19:BE19"/>
    <mergeCell ref="E20:I20"/>
    <mergeCell ref="J20:BE20"/>
    <mergeCell ref="E21:I21"/>
    <mergeCell ref="J21:BE21"/>
    <mergeCell ref="BE23:BE25"/>
    <mergeCell ref="F24:I24"/>
    <mergeCell ref="J24:M24"/>
    <mergeCell ref="N24:Q24"/>
    <mergeCell ref="C15:D15"/>
    <mergeCell ref="E15:BE15"/>
    <mergeCell ref="C10:D10"/>
    <mergeCell ref="E10:BE10"/>
    <mergeCell ref="C11:D11"/>
    <mergeCell ref="E11:BE11"/>
    <mergeCell ref="C12:D12"/>
    <mergeCell ref="E12:BE12"/>
    <mergeCell ref="C16:D16"/>
    <mergeCell ref="E16:BE16"/>
    <mergeCell ref="C3:E6"/>
    <mergeCell ref="F3:BB3"/>
    <mergeCell ref="F4:BB4"/>
    <mergeCell ref="F5:BB6"/>
    <mergeCell ref="C9:D9"/>
    <mergeCell ref="E9:BE9"/>
    <mergeCell ref="C13:D13"/>
    <mergeCell ref="E13:BE13"/>
    <mergeCell ref="C14:D14"/>
    <mergeCell ref="E14:BE14"/>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1F5577CEA3D5D043A42A829DBE057B6C" ma:contentTypeVersion="14" ma:contentTypeDescription="Create a new document." ma:contentTypeScope="" ma:versionID="cb958ff6310265f863b6336f155c7372">
  <xsd:schema xmlns:xsd="http://www.w3.org/2001/XMLSchema" xmlns:xs="http://www.w3.org/2001/XMLSchema" xmlns:p="http://schemas.microsoft.com/office/2006/metadata/properties" xmlns:ns3="84fb005d-dacc-48d0-ac88-2084b01a7c77" xmlns:ns4="d20cf6d6-36e0-4ee5-9a61-ec46c7f5a136" targetNamespace="http://schemas.microsoft.com/office/2006/metadata/properties" ma:root="true" ma:fieldsID="dedf90e08ca5a5a82ec809aa15ea717e" ns3:_="" ns4:_="">
    <xsd:import namespace="84fb005d-dacc-48d0-ac88-2084b01a7c77"/>
    <xsd:import namespace="d20cf6d6-36e0-4ee5-9a61-ec46c7f5a136"/>
    <xsd:element name="properties">
      <xsd:complexType>
        <xsd:sequence>
          <xsd:element name="documentManagement">
            <xsd:complexType>
              <xsd:all>
                <xsd:element ref="ns3:MediaServiceMetadata" minOccurs="0"/>
                <xsd:element ref="ns3:MediaServiceFastMetadata" minOccurs="0"/>
                <xsd:element ref="ns3:MediaServiceDateTaken" minOccurs="0"/>
                <xsd:element ref="ns4:SharedWithUsers" minOccurs="0"/>
                <xsd:element ref="ns4:SharedWithDetails" minOccurs="0"/>
                <xsd:element ref="ns4:SharingHintHash" minOccurs="0"/>
                <xsd:element ref="ns3:MediaServiceAutoTags" minOccurs="0"/>
                <xsd:element ref="ns3:MediaServiceOCR" minOccurs="0"/>
                <xsd:element ref="ns3:MediaServiceLocation" minOccurs="0"/>
                <xsd:element ref="ns3:MediaServiceGenerationTime" minOccurs="0"/>
                <xsd:element ref="ns3:MediaServiceEventHashCode" minOccurs="0"/>
                <xsd:element ref="ns3:MediaServiceAutoKeyPoints" minOccurs="0"/>
                <xsd:element ref="ns3:MediaServiceKeyPoints"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4fb005d-dacc-48d0-ac88-2084b01a7c7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Location" ma:index="16" nillable="true" ma:displayName="Location" ma:internalName="MediaServiceLocatio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LengthInSeconds" ma:index="21"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d20cf6d6-36e0-4ee5-9a61-ec46c7f5a136"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SharingHintHash" ma:index="13"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B62CE87-F9C0-4AE5-9204-4A5717668C1F}">
  <ds:schemaRefs>
    <ds:schemaRef ds:uri="http://www.w3.org/XML/1998/namespace"/>
    <ds:schemaRef ds:uri="http://purl.org/dc/dcmitype/"/>
    <ds:schemaRef ds:uri="http://purl.org/dc/elements/1.1/"/>
    <ds:schemaRef ds:uri="http://purl.org/dc/terms/"/>
    <ds:schemaRef ds:uri="d20cf6d6-36e0-4ee5-9a61-ec46c7f5a136"/>
    <ds:schemaRef ds:uri="http://schemas.openxmlformats.org/package/2006/metadata/core-properties"/>
    <ds:schemaRef ds:uri="84fb005d-dacc-48d0-ac88-2084b01a7c77"/>
    <ds:schemaRef ds:uri="http://schemas.microsoft.com/office/2006/documentManagement/types"/>
    <ds:schemaRef ds:uri="http://schemas.microsoft.com/office/infopath/2007/PartnerControls"/>
    <ds:schemaRef ds:uri="http://schemas.microsoft.com/office/2006/metadata/properties"/>
  </ds:schemaRefs>
</ds:datastoreItem>
</file>

<file path=customXml/itemProps2.xml><?xml version="1.0" encoding="utf-8"?>
<ds:datastoreItem xmlns:ds="http://schemas.openxmlformats.org/officeDocument/2006/customXml" ds:itemID="{986FB9E5-B08D-4407-A6DA-40261443A75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4fb005d-dacc-48d0-ac88-2084b01a7c77"/>
    <ds:schemaRef ds:uri="d20cf6d6-36e0-4ee5-9a61-ec46c7f5a13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9C3366E-678F-4838-BA52-4B2A41674A0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PLAN ANUAL DE AUD 2023</vt:lpstr>
      <vt:lpstr>2023(01) 1° SEGUIMIENTO</vt:lpstr>
      <vt:lpstr>2023(02)2°SEGUIMIENTO</vt:lpstr>
      <vt:lpstr>2023(02)3°SEGUIMIENTO</vt:lpstr>
      <vt:lpstr>4°SEGUIMIENTO 31 DE DICEMBRE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MILENA SANABRIA CASTILLO</dc:creator>
  <cp:keywords/>
  <dc:description/>
  <cp:lastModifiedBy>MIGUEL ANGEL GOMEZ MORENO</cp:lastModifiedBy>
  <cp:revision/>
  <dcterms:created xsi:type="dcterms:W3CDTF">2021-03-02T15:03:50Z</dcterms:created>
  <dcterms:modified xsi:type="dcterms:W3CDTF">2024-02-07T15:00:18Z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0x0101001F5577CEA3D5D043A42A829DBE057B6C</vt:lpwstr>
  </property>
</Properties>
</file>