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resa Garcia\TERESA\MATRIZ DE RIESGOS - INDICADORES- FLUJO DE COMUNICACIONES\2019\"/>
    </mc:Choice>
  </mc:AlternateContent>
  <bookViews>
    <workbookView xWindow="0" yWindow="0" windowWidth="20490" windowHeight="7755"/>
  </bookViews>
  <sheets>
    <sheet name="MVTO PLANTA FISIC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48" i="1" l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46" i="1"/>
  <c r="BE14" i="1"/>
  <c r="BE39" i="1" l="1"/>
  <c r="BE40" i="1"/>
  <c r="BE41" i="1"/>
  <c r="BE42" i="1"/>
  <c r="BE43" i="1"/>
  <c r="BE44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25" i="1"/>
  <c r="BE26" i="1"/>
  <c r="BE22" i="1"/>
  <c r="BE23" i="1"/>
  <c r="BE63" i="1" s="1"/>
  <c r="BE24" i="1"/>
  <c r="BE21" i="1"/>
  <c r="BE18" i="1"/>
  <c r="BE19" i="1"/>
  <c r="BE17" i="1"/>
  <c r="BE16" i="1"/>
  <c r="BE15" i="1" l="1"/>
  <c r="BE13" i="1" l="1"/>
  <c r="BC84" i="1" l="1"/>
</calcChain>
</file>

<file path=xl/sharedStrings.xml><?xml version="1.0" encoding="utf-8"?>
<sst xmlns="http://schemas.openxmlformats.org/spreadsheetml/2006/main" count="178" uniqueCount="126">
  <si>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</si>
  <si>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</si>
  <si>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</si>
  <si>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</si>
  <si>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</si>
  <si>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</si>
  <si>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</si>
  <si>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</si>
  <si>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</si>
  <si>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</si>
  <si>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</si>
  <si>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</si>
  <si>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RESPONSABLE</t>
  </si>
  <si>
    <t>OBSERVACIONES</t>
  </si>
  <si>
    <t>Sec</t>
  </si>
  <si>
    <t>ACTIVIDADES</t>
  </si>
  <si>
    <t>FRECUENCIA</t>
  </si>
  <si>
    <t>SEMANAS</t>
  </si>
  <si>
    <t>TOTAL ACTIVIDADES</t>
  </si>
  <si>
    <t>PÁGINA: 1 DE 1</t>
  </si>
  <si>
    <t>32.3</t>
  </si>
  <si>
    <t>AÑO</t>
  </si>
  <si>
    <t>MES</t>
  </si>
  <si>
    <t>Código Serie Documental (Ver Tabla de Retención Documental).</t>
  </si>
  <si>
    <t xml:space="preserve">FIRMA </t>
  </si>
  <si>
    <t>NOMBRE</t>
  </si>
  <si>
    <t>CARGO: JEFE DE RECURSOS FÍSICOS Y SERVICIOS GENERALES</t>
  </si>
  <si>
    <t>UBICACIÓN</t>
  </si>
  <si>
    <t>CARGO: GESTOR DE RECURSOS FÍSICOS Y SERVICIOS GENERALES 
(PARA SECCIONALES Y/O EXTENSIONES)</t>
  </si>
  <si>
    <t>MACROPROCESO DE APOYO</t>
  </si>
  <si>
    <t>CÓDIGO: ABSF096</t>
  </si>
  <si>
    <t>VERSIÓN: 1</t>
  </si>
  <si>
    <t>PROCESO GESTIÓN BIENES Y SERVICIOS</t>
  </si>
  <si>
    <t>DÍA</t>
  </si>
  <si>
    <t>CRONOGRAMA DE SEGUIMIENTO A LAS ACTIVIDADES DE MANTENIMIENTO DE LA PLANTA FÍSICA</t>
  </si>
  <si>
    <t>VIGENCIA: 2019-05-24</t>
  </si>
  <si>
    <t xml:space="preserve">Diagnóstico del estado de los bloques </t>
  </si>
  <si>
    <t>Inpenciccion Visual para detectar posibles anomalias</t>
  </si>
  <si>
    <t>SEMESTRAL</t>
  </si>
  <si>
    <t>Oficinas administrativas, Aulas, Laboratorios,biblioteca, baños, pasillos y circulaciones</t>
  </si>
  <si>
    <t>Barrer pisos, Limpieza  cuartos de telecomunicaciones, Vaciar papeleras,Limpiar polvo de escritorios, mesones, sillas y carteleras,Limpiar pizarrones y borradores Desmanchar puertas, divisiones y paredes, Reparar rayones en el mobiliario Limpiar clósets, Limpiar espejos, lavamanos,inodoros, orinales y duchas. Rellenar jaboneras, toalleros y portarrollos</t>
  </si>
  <si>
    <t>Desempolvar ventanas, repisas, marcos de cuadros y carteleras. Lavar vidrios y marcos por el interior</t>
  </si>
  <si>
    <t>DIARIA</t>
  </si>
  <si>
    <t>MENSUAL</t>
  </si>
  <si>
    <t>SERVICIOS GENERALES</t>
  </si>
  <si>
    <t>Instalaciones eléctricas</t>
  </si>
  <si>
    <t>Inspección visual para detección de posibles anomalías.
• Revisar si se producen ruido (zumbido) y calentamiento de bornes o puntos de conexión.
• Verificar que las conexiones y tornillos de los terminales del tablero sean firmes.
• Verificación y reemplazo de elementos de fijación.
• Verificar que las tapas exteriores de protección estén colocadas y en buen estado</t>
  </si>
  <si>
    <t>• Comprobación del correcto funcionamiento del interruptor principal o de corte.
• Comprobación del correcto funcionamiento de los interruptores termomagnéticos.
• Inspección visual para comprobar el buen estado de los interruptores y tomacorriente.
• Verificar que las conexiones y tornillos de los terminales de interruptores y tomacorrientes sean firmes.
• Limpieza superficial de los interruptores y tomacorriente con un trapo seco.</t>
  </si>
  <si>
    <t>Inspección visual para detección de posibles anomalías.(goteos en llaves, baños,lavamanos, verificar humedades)</t>
  </si>
  <si>
    <t>• Remover de los canales, cajas de inspección y colectores las piedras, sedimentos o basura que
pueda obstruir la descarga del agua.
• Observar si hay manchas de humedad en las paredes y pisos que pueden estar señalando posible
fuga de las tuberías                                                          • Reponer las rejillas de piso en todos los puntos de captación de drenaje que por deterioro o pérdida
no existan</t>
  </si>
  <si>
    <t>• Comprobar que el equipo hidroneumático está funcionando correctamente (revisando los valores de
la presión de referencia y la presión de aspiración), al igual que el equipo de control.
• Observar si hay manchas de humedad en las paredes y pisos que pueden estar señalando posible
fuga de las tuberías</t>
  </si>
  <si>
    <t>Inspección visual para detección de posibles anomalías.(goteos en llaves, baños,  lavamanos, verificar humedades)</t>
  </si>
  <si>
    <t>GUSTAVO SIERRA -GUSTAVO TORRES</t>
  </si>
  <si>
    <t>•• Carpintería</t>
  </si>
  <si>
    <t>Revisión del funcionamiento de los herrajes y cerraduras de las puertas.
• Lubricación de cerraduras utilizando grafito en polvo.
• Revisión del estado de los vidrios y cambio de aquellos rotos o rayados</t>
  </si>
  <si>
    <t>• Revisión del estado de la pintura;carpintería, metálica o de madera,
• Revisión de los herrajes y estado de los mecanismos, si se requiere lubricación con aceite ligero</t>
  </si>
  <si>
    <t>Puertas, ventanas, Herrajes, cerraduras y manijas</t>
  </si>
  <si>
    <t>VICENTE ADRIANO RODRIGUEZ</t>
  </si>
  <si>
    <t>BLOQUE ADMINISTRATIVO "L"</t>
  </si>
  <si>
    <t>PINTURA INTERIORES</t>
  </si>
  <si>
    <t>ANUAL</t>
  </si>
  <si>
    <t>EDIFICIO k</t>
  </si>
  <si>
    <t>PASILLOS Y RETOQUES OFICINAS</t>
  </si>
  <si>
    <t>BLOQUE A</t>
  </si>
  <si>
    <t>COLUMNAS Y VIGAS EXTERNAS</t>
  </si>
  <si>
    <t>BLOQUE B</t>
  </si>
  <si>
    <t>BLOQUE C</t>
  </si>
  <si>
    <t>BLOQUE D</t>
  </si>
  <si>
    <t>BLOQUE F</t>
  </si>
  <si>
    <t>COLUMNAS Y VIGAS EXTERNAS Y AREAS COMUNES</t>
  </si>
  <si>
    <t>BLOQUE E</t>
  </si>
  <si>
    <t>LABORATORIOS</t>
  </si>
  <si>
    <t>TODA LA SEDE</t>
  </si>
  <si>
    <t>LIMPIEZA Y PINDADA DE PAREDES (GRAFITIS)</t>
  </si>
  <si>
    <t>AUDITORIO EMILIO SEIRRA</t>
  </si>
  <si>
    <t>PINTURA PRIMR PISO (DE ACUERDO A LAS NECESIDADES O REQUERIMEITOS)</t>
  </si>
  <si>
    <t>FACULTAD EDUCACION FISICA</t>
  </si>
  <si>
    <t>ORLANDO MEDOZA, FERNANDO VARELA, GUILLERMO GONZALEZ</t>
  </si>
  <si>
    <t xml:space="preserve">Fumigación contra plagas </t>
  </si>
  <si>
    <t>Lavado de tanques</t>
  </si>
  <si>
    <t>lavado de tanques</t>
  </si>
  <si>
    <t>Mantenimiento termohigrometros</t>
  </si>
  <si>
    <t xml:space="preserve">Calibracion, cuadro comparativo </t>
  </si>
  <si>
    <t>Recarga y/o Cambio de extintores</t>
  </si>
  <si>
    <t>Apoyo Mantenimiento de zonas verdes y campos deportivos (podas, demarcaciones)</t>
  </si>
  <si>
    <t>Mantenimiento ciclico, universidad de cundinamarca y CAD</t>
  </si>
  <si>
    <t>Recolección de Basuras</t>
  </si>
  <si>
    <t>CONTRATO-ORLANDO</t>
  </si>
  <si>
    <t>EQUIPO DE MANTENIMEINTO-TGABRIEL TALERO Y NETHALI ALVARADO</t>
  </si>
  <si>
    <t>ORLANDO MENDOZA</t>
  </si>
  <si>
    <t>Apoyo modificicacion (desarme e instalacion de oficinas en diferentes areas de la institucion)</t>
  </si>
  <si>
    <t>Apoyo y mantenimiento Seccionales yExtensiones universidad</t>
  </si>
  <si>
    <t>VISTA Y MANTENIMIENTO PREDIOS</t>
  </si>
  <si>
    <t>FACATATIVA</t>
  </si>
  <si>
    <t>ZIPAQUIRA</t>
  </si>
  <si>
    <t>CHOCONTA</t>
  </si>
  <si>
    <t>SOACHA</t>
  </si>
  <si>
    <t>GIRARDOT</t>
  </si>
  <si>
    <t>UBATE</t>
  </si>
  <si>
    <t>EQUIPO DE MANTENIMEINTO</t>
  </si>
  <si>
    <t xml:space="preserve">Líneas generales de alimentación
•• Sistema de puesta a tierra
•• Tablero general de distribución y protección
•• Interruptor principal
•• Instalaciones interiores
•• Tuberías
•• Cajas de protección
•• Interruptores termomagnéticos
•• Fusibles de protección
•• Cajas
</t>
  </si>
  <si>
    <t>MARCO DIAZ TECNICO ELECTRICISTA - GUILLERMO GONZALEZ</t>
  </si>
  <si>
    <t>•• Instalaciones de iluminación</t>
  </si>
  <si>
    <t>•• Interior
•• Exterior
√√ Alumbrado de zonas peatonales y jardín
√√ Alumbrado viarios
√√Interruptores
√√ Tomacorrientes                 √√Sistemas de control y regulación</t>
  </si>
  <si>
    <t xml:space="preserve">• Limpieza de las lámparas y similares                  </t>
  </si>
  <si>
    <t>• Revisión de las luminarias y reposición de las lámparas por grupos de equipos completos y áreas de iluminacion.</t>
  </si>
  <si>
    <t>SEMANAL</t>
  </si>
  <si>
    <t>TRIMESTRAL</t>
  </si>
  <si>
    <t>Innstalaciones hidrosanitarias</t>
  </si>
  <si>
    <r>
      <rPr>
        <b/>
        <sz val="12"/>
        <color theme="1"/>
        <rFont val="Arial"/>
        <family val="2"/>
      </rPr>
      <t xml:space="preserve">Instalaciones hidráulicas </t>
    </r>
    <r>
      <rPr>
        <sz val="10"/>
        <color theme="1"/>
        <rFont val="Arial"/>
        <family val="2"/>
      </rPr>
      <t xml:space="preserve">                       •• Tubería de distribución de agua potable
•• Válvulas
•• Grifería
•• Tanques de almacenamiento
•• Sistemas hidroneumáticos de presión
•• Medidores</t>
    </r>
  </si>
  <si>
    <r>
      <t xml:space="preserve">Instalaciones sanitarias               </t>
    </r>
    <r>
      <rPr>
        <sz val="12"/>
        <color theme="1"/>
        <rFont val="Arial"/>
        <family val="2"/>
      </rPr>
      <t>•• Drenajes
•• Sistemas de drenaje de suelos
•• Cajas de inspección
•• Sumideros</t>
    </r>
  </si>
  <si>
    <r>
      <rPr>
        <b/>
        <sz val="14"/>
        <color theme="1"/>
        <rFont val="Arial"/>
        <family val="2"/>
      </rPr>
      <t xml:space="preserve">Aparatos sanitarios </t>
    </r>
    <r>
      <rPr>
        <b/>
        <sz val="11"/>
        <color theme="1"/>
        <rFont val="Arial"/>
        <family val="2"/>
      </rPr>
      <t xml:space="preserve">                         </t>
    </r>
    <r>
      <rPr>
        <sz val="11"/>
        <color theme="1"/>
        <rFont val="Arial"/>
        <family val="2"/>
      </rPr>
      <t>•• Lavamanos
•• Sanitarios
•• Orinales
•• Duchas
•• Asientos, barras de apoyo y pasamanos</t>
    </r>
  </si>
  <si>
    <t>Inspección visual para detección de posibles anomalías.(tomas dañadas, bombillo fundidos, interruptores)</t>
  </si>
  <si>
    <t>Pinturas</t>
  </si>
  <si>
    <t>AREAS</t>
  </si>
  <si>
    <t>SECCIONALES Y EXTENSIONES</t>
  </si>
  <si>
    <t>CHIA</t>
  </si>
  <si>
    <t>CAPARRAPI</t>
  </si>
  <si>
    <t>CHOACHI</t>
  </si>
  <si>
    <t>CABRERA Y PANDI</t>
  </si>
  <si>
    <t>VILLAPINZON</t>
  </si>
  <si>
    <t xml:space="preserve">BELTRAN </t>
  </si>
  <si>
    <t>CAQUEZA</t>
  </si>
  <si>
    <t>BOGOTA (PALOQUEMAO)</t>
  </si>
  <si>
    <t>GOBNERNACION</t>
  </si>
  <si>
    <t>SEDE BOGOTA (CONVENIOS)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</si>
</sst>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3D3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1" fillId="0" borderId="11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/>
    <xf numFmtId="0" fontId="1" fillId="2" borderId="0" xfId="0" applyFont="1" applyFill="1"/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3" fillId="0" borderId="0" xfId="0" applyFont="1" applyBorder="1"/>
    <xf numFmtId="0" fontId="3" fillId="0" borderId="0" xfId="0" applyFont="1"/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2" borderId="11" xfId="0" applyFont="1" applyFill="1" applyBorder="1"/>
    <xf numFmtId="0" fontId="3" fillId="2" borderId="11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6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Border="1" applyAlignment="1"/>
    <xf numFmtId="0" fontId="11" fillId="0" borderId="0" xfId="0" applyFont="1" applyBorder="1"/>
    <xf numFmtId="9" fontId="3" fillId="0" borderId="0" xfId="0" applyNumberFormat="1" applyFont="1"/>
    <xf numFmtId="14" fontId="8" fillId="0" borderId="0" xfId="0" applyNumberFormat="1" applyFont="1"/>
    <xf numFmtId="0" fontId="3" fillId="0" borderId="0" xfId="0" applyFont="1" applyAlignment="1">
      <alignment horizontal="right"/>
    </xf>
    <xf numFmtId="2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4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2" fillId="2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justify" vertical="center" wrapText="1"/>
    </xf>
    <xf numFmtId="0" fontId="1" fillId="7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vertical="center" wrapText="1"/>
    </xf>
    <xf numFmtId="0" fontId="1" fillId="2" borderId="11" xfId="0" applyFont="1" applyFill="1" applyBorder="1" applyAlignment="1">
      <alignment horizontal="left"/>
    </xf>
    <xf numFmtId="0" fontId="1" fillId="0" borderId="20" xfId="0" applyFont="1" applyBorder="1" applyAlignment="1"/>
    <xf numFmtId="0" fontId="1" fillId="0" borderId="22" xfId="0" applyFont="1" applyBorder="1" applyAlignment="1"/>
    <xf numFmtId="0" fontId="1" fillId="0" borderId="21" xfId="0" applyFont="1" applyBorder="1" applyAlignment="1"/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1" fillId="0" borderId="11" xfId="0" applyFont="1" applyBorder="1" applyAlignment="1">
      <alignment wrapText="1"/>
    </xf>
    <xf numFmtId="0" fontId="1" fillId="5" borderId="11" xfId="0" applyFont="1" applyFill="1" applyBorder="1"/>
    <xf numFmtId="0" fontId="1" fillId="2" borderId="11" xfId="0" applyFont="1" applyFill="1" applyBorder="1" applyAlignment="1">
      <alignment horizontal="justify" vertical="center" wrapText="1"/>
    </xf>
    <xf numFmtId="0" fontId="3" fillId="4" borderId="11" xfId="0" applyFont="1" applyFill="1" applyBorder="1"/>
    <xf numFmtId="0" fontId="0" fillId="2" borderId="11" xfId="0" applyFill="1" applyBorder="1" applyAlignment="1">
      <alignment vertical="center" wrapText="1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left" wrapText="1"/>
    </xf>
    <xf numFmtId="0" fontId="13" fillId="2" borderId="11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/>
    <xf numFmtId="0" fontId="17" fillId="2" borderId="11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justify" vertical="center" wrapText="1"/>
    </xf>
    <xf numFmtId="0" fontId="1" fillId="0" borderId="11" xfId="0" applyFont="1" applyBorder="1" applyAlignment="1">
      <alignment horizontal="left"/>
    </xf>
    <xf numFmtId="0" fontId="1" fillId="2" borderId="0" xfId="0" applyFont="1" applyFill="1" applyBorder="1"/>
    <xf numFmtId="0" fontId="1" fillId="2" borderId="20" xfId="0" applyFont="1" applyFill="1" applyBorder="1"/>
    <xf numFmtId="0" fontId="3" fillId="2" borderId="22" xfId="0" applyFont="1" applyFill="1" applyBorder="1"/>
    <xf numFmtId="0" fontId="1" fillId="0" borderId="13" xfId="0" applyFont="1" applyBorder="1"/>
    <xf numFmtId="0" fontId="2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vertical="center" wrapText="1"/>
    </xf>
    <xf numFmtId="0" fontId="0" fillId="2" borderId="26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0" fillId="2" borderId="14" xfId="0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textRotation="80" wrapText="1"/>
    </xf>
    <xf numFmtId="0" fontId="3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78" wrapText="1"/>
    </xf>
    <xf numFmtId="0" fontId="5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" fillId="2" borderId="15" xfId="0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/>
    <xf numFmtId="0" fontId="0" fillId="5" borderId="11" xfId="0" applyFill="1" applyBorder="1" applyAlignment="1"/>
    <xf numFmtId="0" fontId="3" fillId="6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left" vertical="center"/>
    </xf>
    <xf numFmtId="0" fontId="3" fillId="5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2" borderId="11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29" xfId="0" applyBorder="1" applyAlignment="1">
      <alignment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4" borderId="11" xfId="0" applyFont="1" applyFill="1" applyBorder="1" applyAlignment="1"/>
    <xf numFmtId="0" fontId="0" fillId="4" borderId="1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3D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495836</xdr:colOff>
      <xdr:row>0</xdr:row>
      <xdr:rowOff>114012</xdr:rowOff>
    </xdr:from>
    <xdr:to>
      <xdr:col>1</xdr:col>
      <xdr:colOff>1063626</xdr:colOff>
      <xdr:row>3</xdr:row>
      <xdr:rowOff>100637</xdr:rowOff>
    </xdr:to>
    <xdr:pic>
      <xdr:nvPicPr>
        <xdr:cNvPr id="4" name="Imagen 3" descr="https://www.ucundinamarca.edu.co/images/iconos/escudo-ucundinamarca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1" r="10221" b="20986"/>
        <a:stretch/>
      </xdr:blipFill>
      <xdr:spPr bwMode="auto">
        <a:xfrm>
          <a:off x="940336" y="114012"/>
          <a:ext cx="567790" cy="828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%20ORLANDO%202019\INDICADORES%20Y%20CRONOGRAMA\CRONOGRAMA%20%20MANTENIMIENTO%20PLANTA%20FISICA%2020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MVTO PLANTA FISICA"/>
    </sheetNames>
    <sheetDataSet>
      <sheetData sheetId="0" refreshError="1"/>
      <sheetData sheetId="1">
        <row r="79">
          <cell r="C79">
            <v>0</v>
          </cell>
          <cell r="D79" t="str">
            <v>TOTAL ACTIVIDADES</v>
          </cell>
        </row>
        <row r="80">
          <cell r="B80" t="str">
            <v>PROYECCION</v>
          </cell>
          <cell r="C80">
            <v>0</v>
          </cell>
          <cell r="D80">
            <v>1059</v>
          </cell>
        </row>
        <row r="81">
          <cell r="B81" t="str">
            <v>EJECUTADO</v>
          </cell>
          <cell r="C81">
            <v>0</v>
          </cell>
          <cell r="D81">
            <v>350</v>
          </cell>
        </row>
        <row r="82">
          <cell r="B82" t="str">
            <v>NO EJECUTADO</v>
          </cell>
          <cell r="C82">
            <v>0</v>
          </cell>
          <cell r="D82">
            <v>5</v>
          </cell>
        </row>
        <row r="87">
          <cell r="C87">
            <v>277</v>
          </cell>
          <cell r="D87" t="str">
            <v>X</v>
          </cell>
        </row>
        <row r="88">
          <cell r="B88" t="str">
            <v>NO SE HAN REALIZADO</v>
          </cell>
          <cell r="C88">
            <v>0</v>
          </cell>
        </row>
        <row r="89">
          <cell r="B89">
            <v>0</v>
          </cell>
          <cell r="C89">
            <v>0</v>
          </cell>
        </row>
        <row r="90">
          <cell r="B90" t="str">
            <v>TOTAL EJECUCION AL 11 DE MARZO DE 2018</v>
          </cell>
          <cell r="C90">
            <v>0.26156751652502358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85"/>
  <sheetViews>
    <sheetView showGridLines="0" tabSelected="1" zoomScale="70" zoomScaleNormal="70" zoomScaleSheetLayoutView="70" workbookViewId="0">
      <selection activeCell="B5" sqref="B5:BB9"/>
    </sheetView>
  </sheetViews>
  <sheetFormatPr baseColWidth="10" defaultColWidth="11.42578125" defaultRowHeight="23.25" x14ac:dyDescent="0.35"/>
  <cols>
    <col min="1" max="1" width="6.5703125" style="28" customWidth="1"/>
    <col min="2" max="2" width="30.85546875" style="9" customWidth="1"/>
    <col min="3" max="3" width="16.140625" style="9" customWidth="1"/>
    <col min="4" max="4" width="17" style="9" customWidth="1"/>
    <col min="5" max="5" width="35.42578125" style="9" customWidth="1"/>
    <col min="6" max="6" width="18.28515625" style="9" customWidth="1"/>
    <col min="7" max="18" width="3.7109375" style="9" customWidth="1"/>
    <col min="19" max="26" width="3.7109375" style="8" customWidth="1"/>
    <col min="27" max="54" width="3.7109375" style="9" customWidth="1"/>
    <col min="55" max="55" width="18.85546875" style="9" customWidth="1"/>
    <col min="56" max="56" width="20.28515625" style="9" customWidth="1"/>
    <col min="57" max="57" width="18" style="9" customWidth="1"/>
    <col min="58" max="113" width="11.42578125" style="8"/>
    <col min="114" max="16384" width="11.42578125" style="9"/>
  </cols>
  <sheetData>
    <row r="1" spans="1:113" ht="17.25" customHeight="1" x14ac:dyDescent="0.2">
      <c r="A1" s="107"/>
      <c r="B1" s="107"/>
      <c r="C1" s="108" t="s">
        <v>29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11" t="s">
        <v>30</v>
      </c>
      <c r="BE1" s="111"/>
    </row>
    <row r="2" spans="1:113" ht="21" customHeight="1" x14ac:dyDescent="0.2">
      <c r="A2" s="107"/>
      <c r="B2" s="107"/>
      <c r="C2" s="108" t="s">
        <v>32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11" t="s">
        <v>31</v>
      </c>
      <c r="BE2" s="111"/>
    </row>
    <row r="3" spans="1:113" ht="27" customHeight="1" x14ac:dyDescent="0.2">
      <c r="A3" s="107"/>
      <c r="B3" s="107"/>
      <c r="C3" s="108" t="s">
        <v>34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11" t="s">
        <v>35</v>
      </c>
      <c r="BE3" s="111"/>
    </row>
    <row r="4" spans="1:113" ht="15" x14ac:dyDescent="0.2">
      <c r="A4" s="107"/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11" t="s">
        <v>19</v>
      </c>
      <c r="BE4" s="111"/>
    </row>
    <row r="5" spans="1:113" ht="12.75" x14ac:dyDescent="0.2">
      <c r="A5" s="115" t="s">
        <v>20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17"/>
      <c r="BD5" s="118"/>
      <c r="BE5" s="118"/>
    </row>
    <row r="6" spans="1:113" ht="15" customHeight="1" x14ac:dyDescent="0.2">
      <c r="A6" s="115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19"/>
      <c r="BD6" s="119"/>
      <c r="BE6" s="119"/>
    </row>
    <row r="7" spans="1:113" ht="15" x14ac:dyDescent="0.25">
      <c r="A7" s="115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0" t="s">
        <v>21</v>
      </c>
      <c r="BD7" s="11" t="s">
        <v>22</v>
      </c>
      <c r="BE7" s="11" t="s">
        <v>33</v>
      </c>
    </row>
    <row r="8" spans="1:113" ht="15" x14ac:dyDescent="0.25">
      <c r="A8" s="115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0"/>
      <c r="BD8" s="11"/>
      <c r="BE8" s="11"/>
    </row>
    <row r="9" spans="1:113" ht="24" customHeight="1" thickBot="1" x14ac:dyDescent="0.25">
      <c r="A9" s="116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6"/>
      <c r="BD9" s="146"/>
      <c r="BE9" s="146"/>
    </row>
    <row r="10" spans="1:113" s="13" customFormat="1" ht="28.5" customHeight="1" thickBot="1" x14ac:dyDescent="0.25">
      <c r="A10" s="109" t="s">
        <v>14</v>
      </c>
      <c r="B10" s="109" t="s">
        <v>27</v>
      </c>
      <c r="C10" s="147" t="s">
        <v>15</v>
      </c>
      <c r="D10" s="148"/>
      <c r="E10" s="149"/>
      <c r="F10" s="109" t="s">
        <v>16</v>
      </c>
      <c r="G10" s="114" t="s">
        <v>0</v>
      </c>
      <c r="H10" s="112"/>
      <c r="I10" s="112"/>
      <c r="J10" s="113"/>
      <c r="K10" s="114" t="s">
        <v>1</v>
      </c>
      <c r="L10" s="112"/>
      <c r="M10" s="112"/>
      <c r="N10" s="113"/>
      <c r="O10" s="114" t="s">
        <v>2</v>
      </c>
      <c r="P10" s="112"/>
      <c r="Q10" s="112"/>
      <c r="R10" s="112"/>
      <c r="S10" s="114" t="s">
        <v>3</v>
      </c>
      <c r="T10" s="112"/>
      <c r="U10" s="112"/>
      <c r="V10" s="113"/>
      <c r="W10" s="114" t="s">
        <v>4</v>
      </c>
      <c r="X10" s="112"/>
      <c r="Y10" s="112"/>
      <c r="Z10" s="113"/>
      <c r="AA10" s="112" t="s">
        <v>5</v>
      </c>
      <c r="AB10" s="112"/>
      <c r="AC10" s="112"/>
      <c r="AD10" s="113"/>
      <c r="AE10" s="112" t="s">
        <v>6</v>
      </c>
      <c r="AF10" s="112"/>
      <c r="AG10" s="112"/>
      <c r="AH10" s="113"/>
      <c r="AI10" s="112" t="s">
        <v>7</v>
      </c>
      <c r="AJ10" s="112"/>
      <c r="AK10" s="112"/>
      <c r="AL10" s="113"/>
      <c r="AM10" s="112" t="s">
        <v>8</v>
      </c>
      <c r="AN10" s="112"/>
      <c r="AO10" s="112"/>
      <c r="AP10" s="113"/>
      <c r="AQ10" s="112" t="s">
        <v>9</v>
      </c>
      <c r="AR10" s="112"/>
      <c r="AS10" s="112"/>
      <c r="AT10" s="113"/>
      <c r="AU10" s="112" t="s">
        <v>10</v>
      </c>
      <c r="AV10" s="112"/>
      <c r="AW10" s="112"/>
      <c r="AX10" s="113"/>
      <c r="AY10" s="112" t="s">
        <v>11</v>
      </c>
      <c r="AZ10" s="112"/>
      <c r="BA10" s="112"/>
      <c r="BB10" s="112"/>
      <c r="BC10" s="109" t="s">
        <v>12</v>
      </c>
      <c r="BD10" s="109" t="s">
        <v>13</v>
      </c>
      <c r="BE10" s="109" t="s">
        <v>18</v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</row>
    <row r="11" spans="1:113" s="13" customFormat="1" ht="13.5" customHeight="1" thickBot="1" x14ac:dyDescent="0.25">
      <c r="A11" s="110"/>
      <c r="B11" s="110"/>
      <c r="C11" s="150"/>
      <c r="D11" s="151"/>
      <c r="E11" s="152"/>
      <c r="F11" s="110"/>
      <c r="G11" s="114" t="s">
        <v>17</v>
      </c>
      <c r="H11" s="112"/>
      <c r="I11" s="112"/>
      <c r="J11" s="113"/>
      <c r="K11" s="114" t="s">
        <v>17</v>
      </c>
      <c r="L11" s="112"/>
      <c r="M11" s="112"/>
      <c r="N11" s="113"/>
      <c r="O11" s="114" t="s">
        <v>17</v>
      </c>
      <c r="P11" s="112"/>
      <c r="Q11" s="112"/>
      <c r="R11" s="112"/>
      <c r="S11" s="114" t="s">
        <v>17</v>
      </c>
      <c r="T11" s="112"/>
      <c r="U11" s="112"/>
      <c r="V11" s="112"/>
      <c r="W11" s="114" t="s">
        <v>17</v>
      </c>
      <c r="X11" s="112"/>
      <c r="Y11" s="112"/>
      <c r="Z11" s="112"/>
      <c r="AA11" s="114" t="s">
        <v>17</v>
      </c>
      <c r="AB11" s="112"/>
      <c r="AC11" s="112"/>
      <c r="AD11" s="113"/>
      <c r="AE11" s="112" t="s">
        <v>17</v>
      </c>
      <c r="AF11" s="112"/>
      <c r="AG11" s="112"/>
      <c r="AH11" s="113"/>
      <c r="AI11" s="112" t="s">
        <v>17</v>
      </c>
      <c r="AJ11" s="112"/>
      <c r="AK11" s="112"/>
      <c r="AL11" s="113"/>
      <c r="AM11" s="112" t="s">
        <v>17</v>
      </c>
      <c r="AN11" s="112"/>
      <c r="AO11" s="112"/>
      <c r="AP11" s="113"/>
      <c r="AQ11" s="112" t="s">
        <v>17</v>
      </c>
      <c r="AR11" s="112"/>
      <c r="AS11" s="112"/>
      <c r="AT11" s="113"/>
      <c r="AU11" s="112" t="s">
        <v>17</v>
      </c>
      <c r="AV11" s="112"/>
      <c r="AW11" s="112"/>
      <c r="AX11" s="113"/>
      <c r="AY11" s="112" t="s">
        <v>17</v>
      </c>
      <c r="AZ11" s="112"/>
      <c r="BA11" s="112"/>
      <c r="BB11" s="112"/>
      <c r="BC11" s="110"/>
      <c r="BD11" s="110"/>
      <c r="BE11" s="110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</row>
    <row r="12" spans="1:113" s="13" customFormat="1" ht="18" customHeight="1" x14ac:dyDescent="0.2">
      <c r="A12" s="110"/>
      <c r="B12" s="110"/>
      <c r="C12" s="150"/>
      <c r="D12" s="151"/>
      <c r="E12" s="152"/>
      <c r="F12" s="110"/>
      <c r="G12" s="14">
        <v>1</v>
      </c>
      <c r="H12" s="15">
        <v>2</v>
      </c>
      <c r="I12" s="15">
        <v>3</v>
      </c>
      <c r="J12" s="15">
        <v>4</v>
      </c>
      <c r="K12" s="15">
        <v>1</v>
      </c>
      <c r="L12" s="15">
        <v>2</v>
      </c>
      <c r="M12" s="15">
        <v>3</v>
      </c>
      <c r="N12" s="15">
        <v>4</v>
      </c>
      <c r="O12" s="15">
        <v>1</v>
      </c>
      <c r="P12" s="15">
        <v>2</v>
      </c>
      <c r="Q12" s="15">
        <v>3</v>
      </c>
      <c r="R12" s="16">
        <v>4</v>
      </c>
      <c r="S12" s="14">
        <v>1</v>
      </c>
      <c r="T12" s="14">
        <v>2</v>
      </c>
      <c r="U12" s="14">
        <v>3</v>
      </c>
      <c r="V12" s="15">
        <v>4</v>
      </c>
      <c r="W12" s="17">
        <v>1</v>
      </c>
      <c r="X12" s="14">
        <v>2</v>
      </c>
      <c r="Y12" s="15">
        <v>3</v>
      </c>
      <c r="Z12" s="15">
        <v>4</v>
      </c>
      <c r="AA12" s="15">
        <v>1</v>
      </c>
      <c r="AB12" s="15">
        <v>2</v>
      </c>
      <c r="AC12" s="15">
        <v>3</v>
      </c>
      <c r="AD12" s="15">
        <v>4</v>
      </c>
      <c r="AE12" s="15">
        <v>1</v>
      </c>
      <c r="AF12" s="15">
        <v>2</v>
      </c>
      <c r="AG12" s="15">
        <v>3</v>
      </c>
      <c r="AH12" s="15">
        <v>4</v>
      </c>
      <c r="AI12" s="15">
        <v>1</v>
      </c>
      <c r="AJ12" s="15">
        <v>2</v>
      </c>
      <c r="AK12" s="15">
        <v>3</v>
      </c>
      <c r="AL12" s="15">
        <v>4</v>
      </c>
      <c r="AM12" s="15">
        <v>1</v>
      </c>
      <c r="AN12" s="15">
        <v>2</v>
      </c>
      <c r="AO12" s="15">
        <v>3</v>
      </c>
      <c r="AP12" s="15">
        <v>4</v>
      </c>
      <c r="AQ12" s="15">
        <v>1</v>
      </c>
      <c r="AR12" s="15">
        <v>2</v>
      </c>
      <c r="AS12" s="15">
        <v>3</v>
      </c>
      <c r="AT12" s="15">
        <v>4</v>
      </c>
      <c r="AU12" s="15">
        <v>1</v>
      </c>
      <c r="AV12" s="15">
        <v>2</v>
      </c>
      <c r="AW12" s="15">
        <v>3</v>
      </c>
      <c r="AX12" s="15">
        <v>4</v>
      </c>
      <c r="AY12" s="15">
        <v>1</v>
      </c>
      <c r="AZ12" s="15">
        <v>2</v>
      </c>
      <c r="BA12" s="15">
        <v>3</v>
      </c>
      <c r="BB12" s="18">
        <v>4</v>
      </c>
      <c r="BC12" s="110"/>
      <c r="BD12" s="110"/>
      <c r="BE12" s="110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</row>
    <row r="13" spans="1:113" s="13" customFormat="1" ht="31.5" x14ac:dyDescent="0.2">
      <c r="A13" s="6">
        <v>1</v>
      </c>
      <c r="B13" s="7" t="s">
        <v>36</v>
      </c>
      <c r="C13" s="143" t="s">
        <v>37</v>
      </c>
      <c r="D13" s="144"/>
      <c r="E13" s="145"/>
      <c r="F13" s="6" t="s">
        <v>38</v>
      </c>
      <c r="G13" s="6"/>
      <c r="H13" s="6"/>
      <c r="I13" s="6"/>
      <c r="J13" s="37">
        <v>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38">
        <v>1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38">
        <v>1</v>
      </c>
      <c r="AZ13" s="6"/>
      <c r="BA13" s="6"/>
      <c r="BB13" s="19"/>
      <c r="BC13" s="6"/>
      <c r="BD13" s="6"/>
      <c r="BE13" s="19">
        <f>SUM(G13:AY13)</f>
        <v>3</v>
      </c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</row>
    <row r="14" spans="1:113" s="22" customFormat="1" ht="81" customHeight="1" x14ac:dyDescent="0.2">
      <c r="A14" s="104">
        <v>2</v>
      </c>
      <c r="B14" s="142" t="s">
        <v>39</v>
      </c>
      <c r="C14" s="139" t="s">
        <v>40</v>
      </c>
      <c r="D14" s="139"/>
      <c r="E14" s="139"/>
      <c r="F14" s="43" t="s">
        <v>42</v>
      </c>
      <c r="G14" s="39">
        <v>5</v>
      </c>
      <c r="H14" s="39">
        <v>5</v>
      </c>
      <c r="I14" s="39">
        <v>5</v>
      </c>
      <c r="J14" s="39">
        <v>5</v>
      </c>
      <c r="K14" s="40">
        <v>5</v>
      </c>
      <c r="L14" s="40">
        <v>5</v>
      </c>
      <c r="M14" s="40">
        <v>5</v>
      </c>
      <c r="N14" s="40">
        <v>5</v>
      </c>
      <c r="O14" s="40">
        <v>5</v>
      </c>
      <c r="P14" s="40">
        <v>5</v>
      </c>
      <c r="Q14" s="40">
        <v>5</v>
      </c>
      <c r="R14" s="40">
        <v>5</v>
      </c>
      <c r="S14" s="40">
        <v>5</v>
      </c>
      <c r="T14" s="40">
        <v>5</v>
      </c>
      <c r="U14" s="40">
        <v>5</v>
      </c>
      <c r="V14" s="40">
        <v>5</v>
      </c>
      <c r="W14" s="40">
        <v>5</v>
      </c>
      <c r="X14" s="40">
        <v>5</v>
      </c>
      <c r="Y14" s="40">
        <v>5</v>
      </c>
      <c r="Z14" s="40">
        <v>5</v>
      </c>
      <c r="AA14" s="81">
        <v>5</v>
      </c>
      <c r="AB14" s="81">
        <v>5</v>
      </c>
      <c r="AC14" s="81">
        <v>5</v>
      </c>
      <c r="AD14" s="42">
        <v>5</v>
      </c>
      <c r="AE14" s="42">
        <v>5</v>
      </c>
      <c r="AF14" s="42">
        <v>5</v>
      </c>
      <c r="AG14" s="41">
        <v>5</v>
      </c>
      <c r="AH14" s="41">
        <v>5</v>
      </c>
      <c r="AI14" s="41">
        <v>5</v>
      </c>
      <c r="AJ14" s="41">
        <v>5</v>
      </c>
      <c r="AK14" s="41">
        <v>5</v>
      </c>
      <c r="AL14" s="41">
        <v>5</v>
      </c>
      <c r="AM14" s="41">
        <v>5</v>
      </c>
      <c r="AN14" s="41">
        <v>5</v>
      </c>
      <c r="AO14" s="41">
        <v>5</v>
      </c>
      <c r="AP14" s="41">
        <v>5</v>
      </c>
      <c r="AQ14" s="41">
        <v>5</v>
      </c>
      <c r="AR14" s="41">
        <v>5</v>
      </c>
      <c r="AS14" s="41">
        <v>5</v>
      </c>
      <c r="AT14" s="41">
        <v>5</v>
      </c>
      <c r="AU14" s="41">
        <v>5</v>
      </c>
      <c r="AV14" s="41">
        <v>5</v>
      </c>
      <c r="AW14" s="41">
        <v>5</v>
      </c>
      <c r="AX14" s="41">
        <v>5</v>
      </c>
      <c r="AY14" s="41">
        <v>5</v>
      </c>
      <c r="AZ14" s="41">
        <v>5</v>
      </c>
      <c r="BA14" s="41">
        <v>5</v>
      </c>
      <c r="BB14" s="43"/>
      <c r="BC14" s="83" t="s">
        <v>44</v>
      </c>
      <c r="BD14" s="20"/>
      <c r="BE14" s="19">
        <f>SUM(G14:BB14)</f>
        <v>235</v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</row>
    <row r="15" spans="1:113" s="22" customFormat="1" ht="33" customHeight="1" x14ac:dyDescent="0.2">
      <c r="A15" s="104"/>
      <c r="B15" s="142"/>
      <c r="C15" s="139" t="s">
        <v>41</v>
      </c>
      <c r="D15" s="139"/>
      <c r="E15" s="139"/>
      <c r="F15" s="6" t="s">
        <v>43</v>
      </c>
      <c r="G15" s="43"/>
      <c r="H15" s="43"/>
      <c r="I15" s="43"/>
      <c r="J15" s="39">
        <v>1</v>
      </c>
      <c r="K15" s="1"/>
      <c r="L15" s="43"/>
      <c r="M15" s="43"/>
      <c r="N15" s="39">
        <v>1</v>
      </c>
      <c r="O15" s="43"/>
      <c r="P15" s="43"/>
      <c r="Q15" s="39"/>
      <c r="R15" s="39">
        <v>1</v>
      </c>
      <c r="S15" s="43"/>
      <c r="T15" s="43"/>
      <c r="U15" s="43"/>
      <c r="V15" s="39">
        <v>1</v>
      </c>
      <c r="W15" s="43"/>
      <c r="X15" s="43"/>
      <c r="Y15" s="43"/>
      <c r="Z15" s="39">
        <v>1</v>
      </c>
      <c r="AA15" s="43"/>
      <c r="AB15" s="43"/>
      <c r="AC15" s="43"/>
      <c r="AD15" s="44">
        <v>1</v>
      </c>
      <c r="AE15" s="43"/>
      <c r="AF15" s="43"/>
      <c r="AG15" s="43"/>
      <c r="AH15" s="44">
        <v>1</v>
      </c>
      <c r="AI15" s="43"/>
      <c r="AJ15" s="43"/>
      <c r="AK15" s="43"/>
      <c r="AL15" s="44">
        <v>1</v>
      </c>
      <c r="AM15" s="43"/>
      <c r="AN15" s="43"/>
      <c r="AO15" s="43"/>
      <c r="AP15" s="41">
        <v>1</v>
      </c>
      <c r="AQ15" s="43"/>
      <c r="AR15" s="43"/>
      <c r="AS15" s="43"/>
      <c r="AT15" s="44">
        <v>1</v>
      </c>
      <c r="AU15" s="43"/>
      <c r="AV15" s="43"/>
      <c r="AW15" s="43"/>
      <c r="AX15" s="44">
        <v>1</v>
      </c>
      <c r="AY15" s="43"/>
      <c r="AZ15" s="43"/>
      <c r="BA15" s="43"/>
      <c r="BB15" s="44">
        <v>1</v>
      </c>
      <c r="BC15" s="83"/>
      <c r="BD15" s="6"/>
      <c r="BE15" s="19">
        <f>SUM(F15:BB15)</f>
        <v>12</v>
      </c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</row>
    <row r="16" spans="1:113" s="22" customFormat="1" ht="153.75" customHeight="1" x14ac:dyDescent="0.2">
      <c r="A16" s="105">
        <v>3</v>
      </c>
      <c r="B16" s="106" t="s">
        <v>45</v>
      </c>
      <c r="C16" s="84" t="s">
        <v>100</v>
      </c>
      <c r="D16" s="85"/>
      <c r="E16" s="69" t="s">
        <v>46</v>
      </c>
      <c r="F16" s="43" t="s">
        <v>43</v>
      </c>
      <c r="G16" s="4"/>
      <c r="H16" s="5"/>
      <c r="I16" s="4"/>
      <c r="J16" s="54">
        <v>1</v>
      </c>
      <c r="K16" s="5"/>
      <c r="L16" s="3"/>
      <c r="M16" s="3"/>
      <c r="N16" s="54">
        <v>1</v>
      </c>
      <c r="O16" s="3"/>
      <c r="P16" s="3"/>
      <c r="Q16" s="45"/>
      <c r="R16" s="54">
        <v>1</v>
      </c>
      <c r="S16" s="5"/>
      <c r="T16" s="3"/>
      <c r="U16" s="3"/>
      <c r="V16" s="54">
        <v>1</v>
      </c>
      <c r="W16" s="5"/>
      <c r="X16" s="3"/>
      <c r="Y16" s="3"/>
      <c r="Z16" s="54">
        <v>1</v>
      </c>
      <c r="AA16" s="5"/>
      <c r="AB16" s="3"/>
      <c r="AC16" s="4"/>
      <c r="AD16" s="52">
        <v>1</v>
      </c>
      <c r="AE16" s="5"/>
      <c r="AF16" s="3"/>
      <c r="AG16" s="46"/>
      <c r="AH16" s="47">
        <v>1</v>
      </c>
      <c r="AI16" s="5"/>
      <c r="AJ16" s="3"/>
      <c r="AK16" s="46"/>
      <c r="AL16" s="52">
        <v>1</v>
      </c>
      <c r="AM16" s="5"/>
      <c r="AN16" s="3"/>
      <c r="AO16" s="4"/>
      <c r="AP16" s="52">
        <v>1</v>
      </c>
      <c r="AQ16" s="5"/>
      <c r="AR16" s="3"/>
      <c r="AS16" s="46"/>
      <c r="AT16" s="52">
        <v>1</v>
      </c>
      <c r="AU16" s="5"/>
      <c r="AV16" s="3"/>
      <c r="AW16" s="46"/>
      <c r="AX16" s="52">
        <v>1</v>
      </c>
      <c r="AY16" s="46"/>
      <c r="AZ16" s="5"/>
      <c r="BA16" s="46"/>
      <c r="BB16" s="52">
        <v>1</v>
      </c>
      <c r="BC16" s="99" t="s">
        <v>101</v>
      </c>
      <c r="BD16" s="6"/>
      <c r="BE16" s="19">
        <f>SUM(G16:BB16)</f>
        <v>12</v>
      </c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</row>
    <row r="17" spans="1:113" s="22" customFormat="1" ht="190.5" customHeight="1" x14ac:dyDescent="0.2">
      <c r="A17" s="105"/>
      <c r="B17" s="106"/>
      <c r="C17" s="86"/>
      <c r="D17" s="87"/>
      <c r="E17" s="69" t="s">
        <v>47</v>
      </c>
      <c r="F17" s="43" t="s">
        <v>38</v>
      </c>
      <c r="G17" s="54">
        <v>1</v>
      </c>
      <c r="H17" s="54">
        <v>1</v>
      </c>
      <c r="I17" s="54">
        <v>1</v>
      </c>
      <c r="J17" s="54">
        <v>1</v>
      </c>
      <c r="K17" s="54">
        <v>1</v>
      </c>
      <c r="L17" s="54">
        <v>1</v>
      </c>
      <c r="M17" s="54">
        <v>1</v>
      </c>
      <c r="N17" s="54">
        <v>1</v>
      </c>
      <c r="O17" s="54">
        <v>1</v>
      </c>
      <c r="P17" s="54">
        <v>1</v>
      </c>
      <c r="Q17" s="54">
        <v>1</v>
      </c>
      <c r="R17" s="54">
        <v>1</v>
      </c>
      <c r="S17" s="54">
        <v>1</v>
      </c>
      <c r="T17" s="54">
        <v>1</v>
      </c>
      <c r="U17" s="54">
        <v>1</v>
      </c>
      <c r="V17" s="54">
        <v>1</v>
      </c>
      <c r="W17" s="54">
        <v>1</v>
      </c>
      <c r="X17" s="54">
        <v>1</v>
      </c>
      <c r="Y17" s="54">
        <v>1</v>
      </c>
      <c r="Z17" s="54">
        <v>1</v>
      </c>
      <c r="AA17" s="81">
        <v>1</v>
      </c>
      <c r="AB17" s="81">
        <v>1</v>
      </c>
      <c r="AC17" s="82">
        <v>1</v>
      </c>
      <c r="AD17" s="47">
        <v>1</v>
      </c>
      <c r="AE17" s="52">
        <v>1</v>
      </c>
      <c r="AF17" s="52">
        <v>1</v>
      </c>
      <c r="AG17" s="46">
        <v>0</v>
      </c>
      <c r="AH17" s="46">
        <v>0</v>
      </c>
      <c r="AI17" s="3">
        <v>0</v>
      </c>
      <c r="AJ17" s="52">
        <v>1</v>
      </c>
      <c r="AK17" s="47">
        <v>1</v>
      </c>
      <c r="AL17" s="47">
        <v>1</v>
      </c>
      <c r="AM17" s="52">
        <v>1</v>
      </c>
      <c r="AN17" s="52">
        <v>1</v>
      </c>
      <c r="AO17" s="47">
        <v>1</v>
      </c>
      <c r="AP17" s="52">
        <v>1</v>
      </c>
      <c r="AQ17" s="52">
        <v>1</v>
      </c>
      <c r="AR17" s="52">
        <v>1</v>
      </c>
      <c r="AS17" s="47">
        <v>1</v>
      </c>
      <c r="AT17" s="47">
        <v>1</v>
      </c>
      <c r="AU17" s="52">
        <v>1</v>
      </c>
      <c r="AV17" s="52">
        <v>1</v>
      </c>
      <c r="AW17" s="47">
        <v>1</v>
      </c>
      <c r="AX17" s="47">
        <v>1</v>
      </c>
      <c r="AY17" s="52">
        <v>1</v>
      </c>
      <c r="AZ17" s="52">
        <v>1</v>
      </c>
      <c r="BA17" s="46"/>
      <c r="BB17" s="46"/>
      <c r="BC17" s="99"/>
      <c r="BD17" s="6"/>
      <c r="BE17" s="19">
        <f>SUM(G17:BB17)</f>
        <v>43</v>
      </c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</row>
    <row r="18" spans="1:113" s="22" customFormat="1" ht="51" customHeight="1" x14ac:dyDescent="0.2">
      <c r="A18" s="105">
        <v>4</v>
      </c>
      <c r="B18" s="120" t="s">
        <v>102</v>
      </c>
      <c r="C18" s="84" t="s">
        <v>103</v>
      </c>
      <c r="D18" s="85"/>
      <c r="E18" s="69" t="s">
        <v>112</v>
      </c>
      <c r="F18" s="43" t="s">
        <v>106</v>
      </c>
      <c r="G18" s="4"/>
      <c r="H18" s="4"/>
      <c r="I18" s="4"/>
      <c r="J18" s="4"/>
      <c r="K18" s="3"/>
      <c r="L18" s="3"/>
      <c r="M18" s="3"/>
      <c r="N18" s="3"/>
      <c r="O18" s="3"/>
      <c r="P18" s="3"/>
      <c r="Q18" s="54"/>
      <c r="R18" s="54">
        <v>1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46"/>
      <c r="AD18" s="47">
        <v>1</v>
      </c>
      <c r="AE18" s="46"/>
      <c r="AF18" s="46"/>
      <c r="AG18" s="46"/>
      <c r="AH18" s="46"/>
      <c r="AI18" s="3"/>
      <c r="AJ18" s="3"/>
      <c r="AK18" s="46"/>
      <c r="AL18" s="46"/>
      <c r="AM18" s="3"/>
      <c r="AN18" s="3"/>
      <c r="AO18" s="46"/>
      <c r="AP18" s="47">
        <v>1</v>
      </c>
      <c r="AQ18" s="3"/>
      <c r="AR18" s="3"/>
      <c r="AS18" s="46"/>
      <c r="AT18" s="46"/>
      <c r="AU18" s="3"/>
      <c r="AV18" s="3"/>
      <c r="AW18" s="46"/>
      <c r="AX18" s="46"/>
      <c r="AY18" s="3"/>
      <c r="AZ18" s="52">
        <v>1</v>
      </c>
      <c r="BA18" s="46"/>
      <c r="BB18" s="46"/>
      <c r="BC18" s="48"/>
      <c r="BD18" s="6"/>
      <c r="BE18" s="19">
        <f t="shared" ref="BE18:BE19" si="0">SUM(G18:BB18)</f>
        <v>4</v>
      </c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</row>
    <row r="19" spans="1:113" s="22" customFormat="1" ht="15.75" x14ac:dyDescent="0.2">
      <c r="A19" s="105"/>
      <c r="B19" s="120"/>
      <c r="C19" s="130"/>
      <c r="D19" s="131"/>
      <c r="E19" s="53" t="s">
        <v>104</v>
      </c>
      <c r="F19" s="43" t="s">
        <v>107</v>
      </c>
      <c r="G19" s="4"/>
      <c r="H19" s="4"/>
      <c r="I19" s="4"/>
      <c r="J19" s="4"/>
      <c r="K19" s="3"/>
      <c r="L19" s="3"/>
      <c r="M19" s="3"/>
      <c r="N19" s="3"/>
      <c r="O19" s="3"/>
      <c r="P19" s="3"/>
      <c r="Q19" s="54"/>
      <c r="R19" s="54">
        <v>1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46"/>
      <c r="AD19" s="47">
        <v>1</v>
      </c>
      <c r="AE19" s="46"/>
      <c r="AF19" s="46"/>
      <c r="AG19" s="46"/>
      <c r="AH19" s="46"/>
      <c r="AI19" s="3"/>
      <c r="AJ19" s="3"/>
      <c r="AK19" s="46"/>
      <c r="AL19" s="46"/>
      <c r="AM19" s="3"/>
      <c r="AN19" s="3"/>
      <c r="AO19" s="46"/>
      <c r="AP19" s="47">
        <v>1</v>
      </c>
      <c r="AQ19" s="3"/>
      <c r="AR19" s="3"/>
      <c r="AS19" s="46"/>
      <c r="AT19" s="46"/>
      <c r="AU19" s="3"/>
      <c r="AV19" s="3"/>
      <c r="AW19" s="46"/>
      <c r="AX19" s="46"/>
      <c r="AY19" s="3"/>
      <c r="AZ19" s="52">
        <v>1</v>
      </c>
      <c r="BA19" s="46"/>
      <c r="BB19" s="46"/>
      <c r="BC19" s="48"/>
      <c r="BD19" s="6"/>
      <c r="BE19" s="19">
        <f t="shared" si="0"/>
        <v>4</v>
      </c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</row>
    <row r="20" spans="1:113" s="22" customFormat="1" ht="38.25" x14ac:dyDescent="0.2">
      <c r="A20" s="105"/>
      <c r="B20" s="120"/>
      <c r="C20" s="132"/>
      <c r="D20" s="133"/>
      <c r="E20" s="70" t="s">
        <v>105</v>
      </c>
      <c r="F20" s="43" t="s">
        <v>107</v>
      </c>
      <c r="G20" s="66"/>
      <c r="H20" s="66"/>
      <c r="I20" s="66"/>
      <c r="J20" s="6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6"/>
      <c r="AD20" s="46"/>
      <c r="AE20" s="3"/>
      <c r="AF20" s="3"/>
      <c r="AG20" s="46"/>
      <c r="AH20" s="46"/>
      <c r="AI20" s="3"/>
      <c r="AJ20" s="3"/>
      <c r="AK20" s="46"/>
      <c r="AL20" s="46"/>
      <c r="AM20" s="3"/>
      <c r="AN20" s="3"/>
      <c r="AO20" s="46"/>
      <c r="AP20" s="46"/>
      <c r="AQ20" s="3"/>
      <c r="AR20" s="3"/>
      <c r="AS20" s="46"/>
      <c r="AT20" s="46"/>
      <c r="AU20" s="3"/>
      <c r="AV20" s="3"/>
      <c r="AW20" s="46"/>
      <c r="AX20" s="46"/>
      <c r="AY20" s="3"/>
      <c r="AZ20" s="3"/>
      <c r="BA20" s="46"/>
      <c r="BB20" s="46"/>
      <c r="BC20" s="48"/>
      <c r="BD20" s="6"/>
      <c r="BE20" s="19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</row>
    <row r="21" spans="1:113" s="22" customFormat="1" ht="49.5" customHeight="1" x14ac:dyDescent="0.2">
      <c r="A21" s="121">
        <v>5</v>
      </c>
      <c r="B21" s="121" t="s">
        <v>108</v>
      </c>
      <c r="C21" s="134" t="s">
        <v>109</v>
      </c>
      <c r="D21" s="134"/>
      <c r="E21" s="27" t="s">
        <v>48</v>
      </c>
      <c r="F21" s="43" t="s">
        <v>42</v>
      </c>
      <c r="G21" s="54">
        <v>5</v>
      </c>
      <c r="H21" s="54">
        <v>5</v>
      </c>
      <c r="I21" s="54">
        <v>5</v>
      </c>
      <c r="J21" s="54">
        <v>5</v>
      </c>
      <c r="K21" s="54"/>
      <c r="L21" s="54">
        <v>5</v>
      </c>
      <c r="M21" s="54">
        <v>5</v>
      </c>
      <c r="N21" s="54">
        <v>5</v>
      </c>
      <c r="O21" s="54">
        <v>5</v>
      </c>
      <c r="P21" s="54">
        <v>5</v>
      </c>
      <c r="Q21" s="54">
        <v>5</v>
      </c>
      <c r="R21" s="54">
        <v>5</v>
      </c>
      <c r="S21" s="54">
        <v>5</v>
      </c>
      <c r="T21" s="54">
        <v>5</v>
      </c>
      <c r="U21" s="54">
        <v>5</v>
      </c>
      <c r="V21" s="54">
        <v>5</v>
      </c>
      <c r="W21" s="54">
        <v>5</v>
      </c>
      <c r="X21" s="54">
        <v>5</v>
      </c>
      <c r="Y21" s="54">
        <v>5</v>
      </c>
      <c r="Z21" s="54">
        <v>5</v>
      </c>
      <c r="AA21" s="81">
        <v>5</v>
      </c>
      <c r="AB21" s="81">
        <v>5</v>
      </c>
      <c r="AC21" s="82">
        <v>5</v>
      </c>
      <c r="AD21" s="47">
        <v>5</v>
      </c>
      <c r="AE21" s="52">
        <v>5</v>
      </c>
      <c r="AF21" s="42">
        <v>5</v>
      </c>
      <c r="AG21" s="47">
        <v>5</v>
      </c>
      <c r="AH21" s="47"/>
      <c r="AI21" s="52"/>
      <c r="AJ21" s="52">
        <v>5</v>
      </c>
      <c r="AK21" s="47">
        <v>5</v>
      </c>
      <c r="AL21" s="47">
        <v>5</v>
      </c>
      <c r="AM21" s="52">
        <v>5</v>
      </c>
      <c r="AN21" s="52">
        <v>5</v>
      </c>
      <c r="AO21" s="47">
        <v>5</v>
      </c>
      <c r="AP21" s="47">
        <v>5</v>
      </c>
      <c r="AQ21" s="52">
        <v>5</v>
      </c>
      <c r="AR21" s="52">
        <v>5</v>
      </c>
      <c r="AS21" s="47">
        <v>5</v>
      </c>
      <c r="AT21" s="47">
        <v>5</v>
      </c>
      <c r="AU21" s="52">
        <v>5</v>
      </c>
      <c r="AV21" s="52">
        <v>5</v>
      </c>
      <c r="AW21" s="47">
        <v>5</v>
      </c>
      <c r="AX21" s="47">
        <v>5</v>
      </c>
      <c r="AY21" s="52">
        <v>5</v>
      </c>
      <c r="AZ21" s="52">
        <v>5</v>
      </c>
      <c r="BA21" s="47"/>
      <c r="BB21" s="47"/>
      <c r="BC21" s="48" t="s">
        <v>44</v>
      </c>
      <c r="BD21" s="6"/>
      <c r="BE21" s="19">
        <f>SUM(G21:BB21)</f>
        <v>215</v>
      </c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</row>
    <row r="22" spans="1:113" s="22" customFormat="1" ht="134.25" customHeight="1" x14ac:dyDescent="0.2">
      <c r="A22" s="122"/>
      <c r="B22" s="122"/>
      <c r="C22" s="134"/>
      <c r="D22" s="134"/>
      <c r="E22" s="48" t="s">
        <v>50</v>
      </c>
      <c r="F22" s="55" t="s">
        <v>107</v>
      </c>
      <c r="G22" s="4"/>
      <c r="H22" s="4"/>
      <c r="I22" s="4"/>
      <c r="J22" s="4"/>
      <c r="K22" s="3"/>
      <c r="L22" s="4"/>
      <c r="M22" s="3"/>
      <c r="N22" s="3"/>
      <c r="O22" s="3"/>
      <c r="P22" s="3"/>
      <c r="Q22" s="3"/>
      <c r="R22" s="49">
        <v>1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82">
        <v>1</v>
      </c>
      <c r="AD22" s="4"/>
      <c r="AE22" s="3"/>
      <c r="AF22" s="3"/>
      <c r="AG22" s="46"/>
      <c r="AH22" s="46"/>
      <c r="AI22" s="3"/>
      <c r="AJ22" s="3"/>
      <c r="AK22" s="46"/>
      <c r="AL22" s="46"/>
      <c r="AM22" s="3"/>
      <c r="AN22" s="3"/>
      <c r="AO22" s="46"/>
      <c r="AP22" s="47">
        <v>1</v>
      </c>
      <c r="AQ22" s="3"/>
      <c r="AR22" s="3"/>
      <c r="AS22" s="46"/>
      <c r="AT22" s="46"/>
      <c r="AU22" s="3"/>
      <c r="AV22" s="3"/>
      <c r="AW22" s="46"/>
      <c r="AX22" s="46"/>
      <c r="AY22" s="3"/>
      <c r="AZ22" s="52">
        <v>1</v>
      </c>
      <c r="BA22" s="46"/>
      <c r="BB22" s="46"/>
      <c r="BC22" s="48" t="s">
        <v>52</v>
      </c>
      <c r="BD22" s="53"/>
      <c r="BE22" s="19">
        <f t="shared" ref="BE22:BE44" si="1">SUM(G22:BB22)</f>
        <v>4</v>
      </c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</row>
    <row r="23" spans="1:113" s="25" customFormat="1" ht="153" x14ac:dyDescent="0.2">
      <c r="A23" s="122"/>
      <c r="B23" s="122"/>
      <c r="C23" s="71" t="s">
        <v>110</v>
      </c>
      <c r="D23" s="71"/>
      <c r="E23" s="48" t="s">
        <v>49</v>
      </c>
      <c r="F23" s="3" t="s">
        <v>43</v>
      </c>
      <c r="G23" s="66"/>
      <c r="H23" s="66"/>
      <c r="I23" s="66"/>
      <c r="J23" s="50">
        <v>1</v>
      </c>
      <c r="K23" s="3"/>
      <c r="L23" s="3"/>
      <c r="M23" s="3"/>
      <c r="N23" s="54">
        <v>1</v>
      </c>
      <c r="O23" s="3"/>
      <c r="P23" s="3"/>
      <c r="Q23" s="3"/>
      <c r="R23" s="54">
        <v>1</v>
      </c>
      <c r="S23" s="3"/>
      <c r="T23" s="3"/>
      <c r="U23" s="3"/>
      <c r="V23" s="54">
        <v>1</v>
      </c>
      <c r="W23" s="3"/>
      <c r="X23" s="3"/>
      <c r="Y23" s="3"/>
      <c r="Z23" s="81">
        <v>1</v>
      </c>
      <c r="AA23" s="3"/>
      <c r="AB23" s="3"/>
      <c r="AC23" s="46"/>
      <c r="AD23" s="52">
        <v>1</v>
      </c>
      <c r="AE23" s="3"/>
      <c r="AF23" s="3"/>
      <c r="AG23" s="46"/>
      <c r="AH23" s="52">
        <v>1</v>
      </c>
      <c r="AI23" s="3"/>
      <c r="AJ23" s="3"/>
      <c r="AK23" s="46"/>
      <c r="AL23" s="52">
        <v>1</v>
      </c>
      <c r="AM23" s="3"/>
      <c r="AN23" s="3"/>
      <c r="AO23" s="46"/>
      <c r="AP23" s="52">
        <v>1</v>
      </c>
      <c r="AQ23" s="3"/>
      <c r="AR23" s="3"/>
      <c r="AS23" s="46"/>
      <c r="AT23" s="52">
        <v>1</v>
      </c>
      <c r="AU23" s="3"/>
      <c r="AV23" s="3"/>
      <c r="AW23" s="46"/>
      <c r="AX23" s="52">
        <v>1</v>
      </c>
      <c r="AY23" s="3"/>
      <c r="AZ23" s="3"/>
      <c r="BA23" s="46"/>
      <c r="BB23" s="46"/>
      <c r="BC23" s="48" t="s">
        <v>52</v>
      </c>
      <c r="BD23" s="53"/>
      <c r="BE23" s="19">
        <f t="shared" si="1"/>
        <v>11</v>
      </c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</row>
    <row r="24" spans="1:113" s="25" customFormat="1" ht="135.75" x14ac:dyDescent="0.2">
      <c r="A24" s="123"/>
      <c r="B24" s="123"/>
      <c r="C24" s="72" t="s">
        <v>111</v>
      </c>
      <c r="D24" s="72"/>
      <c r="E24" s="48" t="s">
        <v>51</v>
      </c>
      <c r="F24" s="3" t="s">
        <v>42</v>
      </c>
      <c r="G24" s="54">
        <v>5</v>
      </c>
      <c r="H24" s="54">
        <v>5</v>
      </c>
      <c r="I24" s="54">
        <v>5</v>
      </c>
      <c r="J24" s="54">
        <v>5</v>
      </c>
      <c r="K24" s="54">
        <v>5</v>
      </c>
      <c r="L24" s="54">
        <v>5</v>
      </c>
      <c r="M24" s="54">
        <v>5</v>
      </c>
      <c r="N24" s="54">
        <v>5</v>
      </c>
      <c r="O24" s="54">
        <v>5</v>
      </c>
      <c r="P24" s="54">
        <v>5</v>
      </c>
      <c r="Q24" s="54">
        <v>5</v>
      </c>
      <c r="R24" s="54">
        <v>5</v>
      </c>
      <c r="S24" s="54">
        <v>5</v>
      </c>
      <c r="T24" s="54">
        <v>5</v>
      </c>
      <c r="U24" s="54">
        <v>5</v>
      </c>
      <c r="V24" s="54">
        <v>5</v>
      </c>
      <c r="W24" s="54">
        <v>5</v>
      </c>
      <c r="X24" s="54">
        <v>5</v>
      </c>
      <c r="Y24" s="54">
        <v>5</v>
      </c>
      <c r="Z24" s="54">
        <v>5</v>
      </c>
      <c r="AA24" s="81">
        <v>5</v>
      </c>
      <c r="AB24" s="81">
        <v>5</v>
      </c>
      <c r="AC24" s="82">
        <v>5</v>
      </c>
      <c r="AD24" s="47">
        <v>5</v>
      </c>
      <c r="AE24" s="52">
        <v>5</v>
      </c>
      <c r="AF24" s="42">
        <v>5</v>
      </c>
      <c r="AG24" s="47">
        <v>5</v>
      </c>
      <c r="AH24" s="47">
        <v>5</v>
      </c>
      <c r="AI24" s="52"/>
      <c r="AJ24" s="52"/>
      <c r="AK24" s="47">
        <v>5</v>
      </c>
      <c r="AL24" s="47">
        <v>5</v>
      </c>
      <c r="AM24" s="52">
        <v>5</v>
      </c>
      <c r="AN24" s="52">
        <v>5</v>
      </c>
      <c r="AO24" s="47">
        <v>5</v>
      </c>
      <c r="AP24" s="47">
        <v>5</v>
      </c>
      <c r="AQ24" s="52">
        <v>5</v>
      </c>
      <c r="AR24" s="52">
        <v>5</v>
      </c>
      <c r="AS24" s="47">
        <v>5</v>
      </c>
      <c r="AT24" s="47">
        <v>5</v>
      </c>
      <c r="AU24" s="52">
        <v>5</v>
      </c>
      <c r="AV24" s="52">
        <v>5</v>
      </c>
      <c r="AW24" s="47">
        <v>5</v>
      </c>
      <c r="AX24" s="47">
        <v>5</v>
      </c>
      <c r="AY24" s="52">
        <v>5</v>
      </c>
      <c r="AZ24" s="52">
        <v>5</v>
      </c>
      <c r="BA24" s="47">
        <v>5</v>
      </c>
      <c r="BB24" s="47"/>
      <c r="BC24" s="51" t="s">
        <v>44</v>
      </c>
      <c r="BD24" s="53"/>
      <c r="BE24" s="19">
        <f t="shared" si="1"/>
        <v>225</v>
      </c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</row>
    <row r="25" spans="1:113" s="25" customFormat="1" ht="88.5" customHeight="1" x14ac:dyDescent="0.2">
      <c r="A25" s="88">
        <v>6</v>
      </c>
      <c r="B25" s="88" t="s">
        <v>53</v>
      </c>
      <c r="C25" s="124" t="s">
        <v>56</v>
      </c>
      <c r="D25" s="125"/>
      <c r="E25" s="48" t="s">
        <v>54</v>
      </c>
      <c r="F25" s="55" t="s">
        <v>43</v>
      </c>
      <c r="G25" s="48"/>
      <c r="H25" s="48"/>
      <c r="I25" s="135">
        <v>1</v>
      </c>
      <c r="J25" s="136"/>
      <c r="K25" s="3"/>
      <c r="L25" s="3"/>
      <c r="M25" s="3"/>
      <c r="N25" s="3"/>
      <c r="O25" s="135">
        <v>1</v>
      </c>
      <c r="P25" s="136"/>
      <c r="Q25" s="3"/>
      <c r="R25" s="3"/>
      <c r="S25" s="3"/>
      <c r="T25" s="3"/>
      <c r="U25" s="137">
        <v>1</v>
      </c>
      <c r="V25" s="138"/>
      <c r="W25" s="3"/>
      <c r="X25" s="3"/>
      <c r="Y25" s="3"/>
      <c r="Z25" s="3"/>
      <c r="AA25" s="92">
        <v>1</v>
      </c>
      <c r="AB25" s="93"/>
      <c r="AC25" s="3"/>
      <c r="AD25" s="3"/>
      <c r="AE25" s="3"/>
      <c r="AF25" s="3"/>
      <c r="AG25" s="100">
        <v>1</v>
      </c>
      <c r="AH25" s="101"/>
      <c r="AI25" s="3"/>
      <c r="AJ25" s="3"/>
      <c r="AK25" s="3"/>
      <c r="AL25" s="3"/>
      <c r="AM25" s="100">
        <v>1</v>
      </c>
      <c r="AN25" s="101"/>
      <c r="AO25" s="3"/>
      <c r="AP25" s="52">
        <v>1</v>
      </c>
      <c r="AQ25" s="3"/>
      <c r="AR25" s="3"/>
      <c r="AS25" s="100">
        <v>1</v>
      </c>
      <c r="AT25" s="101"/>
      <c r="AU25" s="3"/>
      <c r="AV25" s="3"/>
      <c r="AW25" s="3"/>
      <c r="AX25" s="3"/>
      <c r="AY25" s="100">
        <v>1</v>
      </c>
      <c r="AZ25" s="101"/>
      <c r="BA25" s="3"/>
      <c r="BB25" s="3"/>
      <c r="BC25" s="55" t="s">
        <v>57</v>
      </c>
      <c r="BD25" s="53"/>
      <c r="BE25" s="19">
        <f t="shared" si="1"/>
        <v>9</v>
      </c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</row>
    <row r="26" spans="1:113" s="25" customFormat="1" ht="89.25" x14ac:dyDescent="0.2">
      <c r="A26" s="89"/>
      <c r="B26" s="89"/>
      <c r="C26" s="126"/>
      <c r="D26" s="127"/>
      <c r="E26" s="48" t="s">
        <v>55</v>
      </c>
      <c r="F26" s="55" t="s">
        <v>43</v>
      </c>
      <c r="G26" s="48"/>
      <c r="H26" s="48"/>
      <c r="I26" s="48"/>
      <c r="J26" s="48"/>
      <c r="K26" s="92">
        <v>1</v>
      </c>
      <c r="L26" s="93"/>
      <c r="M26" s="3"/>
      <c r="N26" s="3"/>
      <c r="O26" s="3"/>
      <c r="P26" s="3"/>
      <c r="Q26" s="92">
        <v>1</v>
      </c>
      <c r="R26" s="93"/>
      <c r="S26" s="3"/>
      <c r="T26" s="3"/>
      <c r="U26" s="3"/>
      <c r="V26" s="3"/>
      <c r="W26" s="92">
        <v>1</v>
      </c>
      <c r="X26" s="93"/>
      <c r="Y26" s="3"/>
      <c r="Z26" s="3"/>
      <c r="AA26" s="3"/>
      <c r="AB26" s="3"/>
      <c r="AC26" s="92">
        <v>1</v>
      </c>
      <c r="AD26" s="93"/>
      <c r="AE26" s="3"/>
      <c r="AF26" s="3"/>
      <c r="AG26" s="3"/>
      <c r="AH26" s="3"/>
      <c r="AI26" s="100">
        <v>1</v>
      </c>
      <c r="AJ26" s="101"/>
      <c r="AK26" s="3"/>
      <c r="AL26" s="3"/>
      <c r="AM26" s="3"/>
      <c r="AN26" s="3"/>
      <c r="AO26" s="100">
        <v>1</v>
      </c>
      <c r="AP26" s="101"/>
      <c r="AQ26" s="3"/>
      <c r="AR26" s="3"/>
      <c r="AS26" s="3"/>
      <c r="AT26" s="3"/>
      <c r="AU26" s="100">
        <v>1</v>
      </c>
      <c r="AV26" s="101"/>
      <c r="AW26" s="3"/>
      <c r="AX26" s="3"/>
      <c r="AY26" s="3"/>
      <c r="AZ26" s="3"/>
      <c r="BA26" s="3"/>
      <c r="BB26" s="3"/>
      <c r="BC26" s="3"/>
      <c r="BD26" s="53"/>
      <c r="BE26" s="19">
        <f t="shared" si="1"/>
        <v>7</v>
      </c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</row>
    <row r="27" spans="1:113" s="25" customFormat="1" ht="38.25" x14ac:dyDescent="0.2">
      <c r="A27" s="88">
        <v>6</v>
      </c>
      <c r="B27" s="88" t="s">
        <v>113</v>
      </c>
      <c r="C27" s="55" t="s">
        <v>58</v>
      </c>
      <c r="D27" s="128" t="s">
        <v>59</v>
      </c>
      <c r="E27" s="129"/>
      <c r="F27" s="55" t="s">
        <v>60</v>
      </c>
      <c r="G27" s="48"/>
      <c r="H27" s="48"/>
      <c r="I27" s="3"/>
      <c r="J27" s="92">
        <v>1</v>
      </c>
      <c r="K27" s="9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99" t="s">
        <v>77</v>
      </c>
      <c r="BD27" s="4"/>
      <c r="BE27" s="19">
        <f t="shared" si="1"/>
        <v>1</v>
      </c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</row>
    <row r="28" spans="1:113" s="25" customFormat="1" ht="23.25" customHeight="1" x14ac:dyDescent="0.2">
      <c r="A28" s="102"/>
      <c r="B28" s="102"/>
      <c r="C28" s="55" t="s">
        <v>61</v>
      </c>
      <c r="D28" s="128" t="s">
        <v>62</v>
      </c>
      <c r="E28" s="129"/>
      <c r="F28" s="55" t="s">
        <v>60</v>
      </c>
      <c r="G28" s="48"/>
      <c r="H28" s="48"/>
      <c r="I28" s="48"/>
      <c r="J28" s="48"/>
      <c r="K28" s="3"/>
      <c r="L28" s="5"/>
      <c r="M28" s="94">
        <v>1</v>
      </c>
      <c r="N28" s="9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99"/>
      <c r="BD28" s="4"/>
      <c r="BE28" s="19">
        <f t="shared" si="1"/>
        <v>1</v>
      </c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</row>
    <row r="29" spans="1:113" s="25" customFormat="1" ht="20.25" customHeight="1" x14ac:dyDescent="0.2">
      <c r="A29" s="102"/>
      <c r="B29" s="102"/>
      <c r="C29" s="55" t="s">
        <v>63</v>
      </c>
      <c r="D29" s="90" t="s">
        <v>64</v>
      </c>
      <c r="E29" s="91"/>
      <c r="F29" s="55" t="s">
        <v>60</v>
      </c>
      <c r="G29" s="48"/>
      <c r="H29" s="48"/>
      <c r="I29" s="48"/>
      <c r="J29" s="48"/>
      <c r="K29" s="3"/>
      <c r="L29" s="3"/>
      <c r="M29" s="3"/>
      <c r="N29" s="3"/>
      <c r="O29" s="3"/>
      <c r="P29" s="3"/>
      <c r="Q29" s="3"/>
      <c r="R29" s="92">
        <v>1</v>
      </c>
      <c r="S29" s="9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99"/>
      <c r="BD29" s="4"/>
      <c r="BE29" s="19">
        <f t="shared" si="1"/>
        <v>1</v>
      </c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</row>
    <row r="30" spans="1:113" s="25" customFormat="1" ht="15.75" customHeight="1" x14ac:dyDescent="0.2">
      <c r="A30" s="102"/>
      <c r="B30" s="102"/>
      <c r="C30" s="55" t="s">
        <v>65</v>
      </c>
      <c r="D30" s="90" t="s">
        <v>64</v>
      </c>
      <c r="E30" s="91"/>
      <c r="F30" s="55" t="s">
        <v>60</v>
      </c>
      <c r="G30" s="48"/>
      <c r="H30" s="48"/>
      <c r="I30" s="48"/>
      <c r="J30" s="4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4">
        <v>1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99"/>
      <c r="BD30" s="4"/>
      <c r="BE30" s="19">
        <f t="shared" si="1"/>
        <v>1</v>
      </c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</row>
    <row r="31" spans="1:113" s="25" customFormat="1" ht="18.75" customHeight="1" x14ac:dyDescent="0.2">
      <c r="A31" s="102"/>
      <c r="B31" s="102"/>
      <c r="C31" s="55" t="s">
        <v>66</v>
      </c>
      <c r="D31" s="90" t="s">
        <v>64</v>
      </c>
      <c r="E31" s="91"/>
      <c r="F31" s="55" t="s">
        <v>60</v>
      </c>
      <c r="G31" s="48"/>
      <c r="H31" s="48"/>
      <c r="I31" s="48"/>
      <c r="J31" s="4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54">
        <v>1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99"/>
      <c r="BD31" s="4"/>
      <c r="BE31" s="19">
        <f t="shared" si="1"/>
        <v>1</v>
      </c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</row>
    <row r="32" spans="1:113" s="25" customFormat="1" ht="15.75" customHeight="1" x14ac:dyDescent="0.2">
      <c r="A32" s="102"/>
      <c r="B32" s="102"/>
      <c r="C32" s="55" t="s">
        <v>67</v>
      </c>
      <c r="D32" s="90" t="s">
        <v>64</v>
      </c>
      <c r="E32" s="91"/>
      <c r="F32" s="55" t="s">
        <v>60</v>
      </c>
      <c r="G32" s="48"/>
      <c r="H32" s="48"/>
      <c r="I32" s="48"/>
      <c r="J32" s="4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81">
        <v>1</v>
      </c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99"/>
      <c r="BD32" s="4"/>
      <c r="BE32" s="19">
        <f t="shared" si="1"/>
        <v>1</v>
      </c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</row>
    <row r="33" spans="1:113" s="25" customFormat="1" ht="18.75" customHeight="1" x14ac:dyDescent="0.2">
      <c r="A33" s="102"/>
      <c r="B33" s="102"/>
      <c r="C33" s="55" t="s">
        <v>68</v>
      </c>
      <c r="D33" s="90" t="s">
        <v>69</v>
      </c>
      <c r="E33" s="91"/>
      <c r="F33" s="55" t="s">
        <v>60</v>
      </c>
      <c r="G33" s="48"/>
      <c r="H33" s="48"/>
      <c r="I33" s="48"/>
      <c r="J33" s="4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81">
        <v>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99"/>
      <c r="BD33" s="4"/>
      <c r="BE33" s="19">
        <f t="shared" si="1"/>
        <v>1</v>
      </c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</row>
    <row r="34" spans="1:113" s="25" customFormat="1" ht="15" x14ac:dyDescent="0.2">
      <c r="A34" s="102"/>
      <c r="B34" s="102"/>
      <c r="C34" s="55" t="s">
        <v>70</v>
      </c>
      <c r="D34" s="90" t="s">
        <v>69</v>
      </c>
      <c r="E34" s="91"/>
      <c r="F34" s="55" t="s">
        <v>60</v>
      </c>
      <c r="G34" s="48"/>
      <c r="H34" s="48"/>
      <c r="I34" s="48"/>
      <c r="J34" s="48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52">
        <v>1</v>
      </c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99"/>
      <c r="BD34" s="4"/>
      <c r="BE34" s="19">
        <f t="shared" si="1"/>
        <v>1</v>
      </c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</row>
    <row r="35" spans="1:113" s="25" customFormat="1" ht="29.25" customHeight="1" x14ac:dyDescent="0.2">
      <c r="A35" s="102"/>
      <c r="B35" s="102"/>
      <c r="C35" s="55" t="s">
        <v>71</v>
      </c>
      <c r="D35" s="90" t="s">
        <v>69</v>
      </c>
      <c r="E35" s="91"/>
      <c r="F35" s="55" t="s">
        <v>60</v>
      </c>
      <c r="G35" s="48"/>
      <c r="H35" s="48"/>
      <c r="I35" s="48"/>
      <c r="J35" s="4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52">
        <v>1</v>
      </c>
      <c r="AF35" s="52">
        <v>1</v>
      </c>
      <c r="AG35" s="47">
        <v>1</v>
      </c>
      <c r="AH35" s="56">
        <v>1</v>
      </c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99"/>
      <c r="BD35" s="4"/>
      <c r="BE35" s="19">
        <f t="shared" si="1"/>
        <v>4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</row>
    <row r="36" spans="1:113" s="25" customFormat="1" ht="18.75" customHeight="1" x14ac:dyDescent="0.2">
      <c r="A36" s="102"/>
      <c r="B36" s="102"/>
      <c r="C36" s="55" t="s">
        <v>72</v>
      </c>
      <c r="D36" s="90" t="s">
        <v>73</v>
      </c>
      <c r="E36" s="91"/>
      <c r="F36" s="5"/>
      <c r="G36" s="48"/>
      <c r="H36" s="48"/>
      <c r="I36" s="48"/>
      <c r="J36" s="48"/>
      <c r="K36" s="3"/>
      <c r="L36" s="54">
        <v>1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52"/>
      <c r="AF36" s="52"/>
      <c r="AG36" s="47"/>
      <c r="AH36" s="56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99"/>
      <c r="BD36" s="4"/>
      <c r="BE36" s="19">
        <f t="shared" si="1"/>
        <v>1</v>
      </c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</row>
    <row r="37" spans="1:113" s="25" customFormat="1" ht="25.5" x14ac:dyDescent="0.2">
      <c r="A37" s="102"/>
      <c r="B37" s="102"/>
      <c r="C37" s="55" t="s">
        <v>74</v>
      </c>
      <c r="D37" s="90" t="s">
        <v>75</v>
      </c>
      <c r="E37" s="91"/>
      <c r="F37" s="55" t="s">
        <v>60</v>
      </c>
      <c r="G37" s="48"/>
      <c r="H37" s="48"/>
      <c r="I37" s="48"/>
      <c r="J37" s="48"/>
      <c r="K37" s="5"/>
      <c r="L37" s="54">
        <v>1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92">
        <v>1</v>
      </c>
      <c r="AB37" s="9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99"/>
      <c r="BD37" s="4"/>
      <c r="BE37" s="19">
        <f t="shared" si="1"/>
        <v>2</v>
      </c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</row>
    <row r="38" spans="1:113" s="25" customFormat="1" ht="38.25" x14ac:dyDescent="0.2">
      <c r="A38" s="103"/>
      <c r="B38" s="103"/>
      <c r="C38" s="55" t="s">
        <v>76</v>
      </c>
      <c r="D38" s="90" t="s">
        <v>69</v>
      </c>
      <c r="E38" s="91"/>
      <c r="F38" s="55" t="s">
        <v>60</v>
      </c>
      <c r="G38" s="66"/>
      <c r="H38" s="66"/>
      <c r="I38" s="66"/>
      <c r="J38" s="6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52">
        <v>1</v>
      </c>
      <c r="AF38" s="3"/>
      <c r="AG38" s="3"/>
      <c r="AH38" s="3"/>
      <c r="AI38" s="3"/>
      <c r="AJ38" s="3"/>
      <c r="AK38" s="3"/>
      <c r="AL38" s="100">
        <v>1</v>
      </c>
      <c r="AM38" s="101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99"/>
      <c r="BD38" s="4"/>
      <c r="BE38" s="19">
        <f t="shared" si="1"/>
        <v>2</v>
      </c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</row>
    <row r="39" spans="1:113" s="25" customFormat="1" ht="30.75" customHeight="1" x14ac:dyDescent="0.25">
      <c r="A39" s="4"/>
      <c r="B39" s="73" t="s">
        <v>78</v>
      </c>
      <c r="C39" s="58" t="s">
        <v>78</v>
      </c>
      <c r="D39" s="60"/>
      <c r="E39" s="59"/>
      <c r="F39" s="2" t="s">
        <v>38</v>
      </c>
      <c r="G39" s="4"/>
      <c r="H39" s="4"/>
      <c r="I39" s="4"/>
      <c r="J39" s="4"/>
      <c r="K39" s="155">
        <v>1</v>
      </c>
      <c r="L39" s="155"/>
      <c r="M39" s="155"/>
      <c r="N39" s="155"/>
      <c r="O39" s="3"/>
      <c r="P39" s="3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159">
        <v>1</v>
      </c>
      <c r="AN39" s="160"/>
      <c r="AO39" s="160"/>
      <c r="AP39" s="160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2"/>
      <c r="BC39" s="2" t="s">
        <v>87</v>
      </c>
      <c r="BD39" s="53"/>
      <c r="BE39" s="19">
        <f t="shared" si="1"/>
        <v>2</v>
      </c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</row>
    <row r="40" spans="1:113" s="25" customFormat="1" ht="21.75" customHeight="1" x14ac:dyDescent="0.25">
      <c r="A40" s="4"/>
      <c r="B40" s="73" t="s">
        <v>79</v>
      </c>
      <c r="C40" s="58" t="s">
        <v>80</v>
      </c>
      <c r="D40" s="60"/>
      <c r="E40" s="59"/>
      <c r="F40" s="2" t="s">
        <v>38</v>
      </c>
      <c r="G40" s="4"/>
      <c r="H40" s="4"/>
      <c r="I40" s="4"/>
      <c r="J40" s="4"/>
      <c r="K40" s="161">
        <v>1</v>
      </c>
      <c r="L40" s="162"/>
      <c r="M40" s="162"/>
      <c r="N40" s="162"/>
      <c r="O40" s="3"/>
      <c r="P40" s="3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159">
        <v>1</v>
      </c>
      <c r="AN40" s="160"/>
      <c r="AO40" s="160"/>
      <c r="AP40" s="160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2"/>
      <c r="BC40" s="2" t="s">
        <v>87</v>
      </c>
      <c r="BD40" s="53"/>
      <c r="BE40" s="19">
        <f t="shared" si="1"/>
        <v>2</v>
      </c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</row>
    <row r="41" spans="1:113" s="25" customFormat="1" ht="22.5" customHeight="1" x14ac:dyDescent="0.25">
      <c r="A41" s="4"/>
      <c r="B41" s="73" t="s">
        <v>81</v>
      </c>
      <c r="C41" s="76" t="s">
        <v>82</v>
      </c>
      <c r="D41" s="58"/>
      <c r="E41" s="59"/>
      <c r="F41" s="2" t="s">
        <v>38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163">
        <v>1</v>
      </c>
      <c r="R41" s="164"/>
      <c r="S41" s="164"/>
      <c r="T41" s="16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165">
        <v>1</v>
      </c>
      <c r="AN41" s="165"/>
      <c r="AO41" s="165"/>
      <c r="AP41" s="165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2"/>
      <c r="BC41" s="2"/>
      <c r="BD41" s="53"/>
      <c r="BE41" s="19">
        <f t="shared" si="1"/>
        <v>2</v>
      </c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</row>
    <row r="42" spans="1:113" s="25" customFormat="1" ht="19.5" customHeight="1" x14ac:dyDescent="0.25">
      <c r="A42" s="57"/>
      <c r="B42" s="74" t="s">
        <v>83</v>
      </c>
      <c r="C42" s="61" t="s">
        <v>83</v>
      </c>
      <c r="D42" s="62"/>
      <c r="E42" s="63"/>
      <c r="F42" s="2" t="s">
        <v>60</v>
      </c>
      <c r="G42" s="4"/>
      <c r="H42" s="4"/>
      <c r="I42" s="4"/>
      <c r="J42" s="4"/>
      <c r="K42" s="4"/>
      <c r="L42" s="4"/>
      <c r="M42" s="4"/>
      <c r="N42" s="4"/>
      <c r="O42" s="4"/>
      <c r="P42" s="4"/>
      <c r="U42" s="4"/>
      <c r="V42" s="4"/>
      <c r="W42" s="4"/>
      <c r="X42" s="4"/>
      <c r="Y42" s="4"/>
      <c r="Z42" s="4"/>
      <c r="AA42" s="4"/>
      <c r="AB42" s="4"/>
      <c r="AC42" s="4"/>
      <c r="AD42" s="165">
        <v>1</v>
      </c>
      <c r="AE42" s="166"/>
      <c r="AF42" s="166"/>
      <c r="AG42" s="166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2"/>
      <c r="BC42" s="2" t="s">
        <v>87</v>
      </c>
      <c r="BD42" s="23"/>
      <c r="BE42" s="19">
        <f t="shared" si="1"/>
        <v>1</v>
      </c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</row>
    <row r="43" spans="1:113" s="25" customFormat="1" ht="53.25" customHeight="1" x14ac:dyDescent="0.25">
      <c r="A43" s="66"/>
      <c r="B43" s="75" t="s">
        <v>84</v>
      </c>
      <c r="C43" s="58" t="s">
        <v>85</v>
      </c>
      <c r="D43" s="60"/>
      <c r="E43" s="59"/>
      <c r="F43" s="2" t="s">
        <v>43</v>
      </c>
      <c r="G43" s="4"/>
      <c r="H43" s="4"/>
      <c r="I43" s="45">
        <v>1</v>
      </c>
      <c r="J43" s="4"/>
      <c r="K43" s="4"/>
      <c r="L43" s="4"/>
      <c r="M43" s="4"/>
      <c r="N43" s="4"/>
      <c r="O43" s="179">
        <v>1</v>
      </c>
      <c r="P43" s="180"/>
      <c r="Q43" s="4"/>
      <c r="R43" s="4"/>
      <c r="S43" s="4"/>
      <c r="T43" s="4"/>
      <c r="U43" s="4"/>
      <c r="V43" s="45"/>
      <c r="W43" s="179">
        <v>1</v>
      </c>
      <c r="X43" s="180"/>
      <c r="Y43" s="4"/>
      <c r="Z43" s="4"/>
      <c r="AA43" s="181">
        <v>1</v>
      </c>
      <c r="AB43" s="182"/>
      <c r="AC43" s="4"/>
      <c r="AD43" s="4"/>
      <c r="AE43" s="153">
        <v>1</v>
      </c>
      <c r="AF43" s="154"/>
      <c r="AG43" s="4"/>
      <c r="AH43" s="4"/>
      <c r="AI43" s="153">
        <v>1</v>
      </c>
      <c r="AJ43" s="154"/>
      <c r="AK43" s="4"/>
      <c r="AL43" s="4"/>
      <c r="AM43" s="153">
        <v>1</v>
      </c>
      <c r="AN43" s="154"/>
      <c r="AO43" s="4"/>
      <c r="AP43" s="4"/>
      <c r="AQ43" s="153">
        <v>1</v>
      </c>
      <c r="AR43" s="154"/>
      <c r="AS43" s="4"/>
      <c r="AT43" s="4"/>
      <c r="AU43" s="153">
        <v>1</v>
      </c>
      <c r="AV43" s="154"/>
      <c r="AW43" s="4"/>
      <c r="AX43" s="4"/>
      <c r="AY43" s="153">
        <v>1</v>
      </c>
      <c r="AZ43" s="154"/>
      <c r="BA43" s="4"/>
      <c r="BB43" s="2"/>
      <c r="BC43" s="64" t="s">
        <v>88</v>
      </c>
      <c r="BD43" s="23"/>
      <c r="BE43" s="19">
        <f t="shared" si="1"/>
        <v>10</v>
      </c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</row>
    <row r="44" spans="1:113" s="25" customFormat="1" ht="23.25" customHeight="1" thickBot="1" x14ac:dyDescent="0.25">
      <c r="A44" s="4"/>
      <c r="B44" s="73" t="s">
        <v>86</v>
      </c>
      <c r="C44" s="58" t="s">
        <v>86</v>
      </c>
      <c r="D44" s="60"/>
      <c r="E44" s="59"/>
      <c r="F44" s="2" t="s">
        <v>42</v>
      </c>
      <c r="G44" s="45">
        <v>5</v>
      </c>
      <c r="H44" s="45">
        <v>5</v>
      </c>
      <c r="I44" s="45">
        <v>5</v>
      </c>
      <c r="J44" s="45">
        <v>5</v>
      </c>
      <c r="K44" s="45">
        <v>5</v>
      </c>
      <c r="L44" s="45">
        <v>5</v>
      </c>
      <c r="M44" s="45">
        <v>5</v>
      </c>
      <c r="N44" s="45">
        <v>5</v>
      </c>
      <c r="O44" s="45">
        <v>5</v>
      </c>
      <c r="P44" s="45">
        <v>5</v>
      </c>
      <c r="Q44" s="45">
        <v>5</v>
      </c>
      <c r="R44" s="45">
        <v>5</v>
      </c>
      <c r="S44" s="45">
        <v>5</v>
      </c>
      <c r="T44" s="45">
        <v>5</v>
      </c>
      <c r="U44" s="45">
        <v>5</v>
      </c>
      <c r="V44" s="45">
        <v>5</v>
      </c>
      <c r="W44" s="45">
        <v>5</v>
      </c>
      <c r="X44" s="45">
        <v>5</v>
      </c>
      <c r="Y44" s="45">
        <v>5</v>
      </c>
      <c r="Z44" s="45">
        <v>5</v>
      </c>
      <c r="AA44" s="45">
        <v>5</v>
      </c>
      <c r="AB44" s="45">
        <v>5</v>
      </c>
      <c r="AC44" s="65">
        <v>5</v>
      </c>
      <c r="AD44" s="65">
        <v>5</v>
      </c>
      <c r="AE44" s="65">
        <v>5</v>
      </c>
      <c r="AF44" s="65">
        <v>5</v>
      </c>
      <c r="AG44" s="65"/>
      <c r="AH44" s="65"/>
      <c r="AI44" s="65">
        <v>5</v>
      </c>
      <c r="AJ44" s="65">
        <v>5</v>
      </c>
      <c r="AK44" s="65">
        <v>5</v>
      </c>
      <c r="AL44" s="65">
        <v>5</v>
      </c>
      <c r="AM44" s="65">
        <v>5</v>
      </c>
      <c r="AN44" s="65">
        <v>5</v>
      </c>
      <c r="AO44" s="65">
        <v>5</v>
      </c>
      <c r="AP44" s="65">
        <v>5</v>
      </c>
      <c r="AQ44" s="65">
        <v>5</v>
      </c>
      <c r="AR44" s="65">
        <v>5</v>
      </c>
      <c r="AS44" s="65">
        <v>5</v>
      </c>
      <c r="AT44" s="65">
        <v>5</v>
      </c>
      <c r="AU44" s="65">
        <v>5</v>
      </c>
      <c r="AV44" s="65">
        <v>5</v>
      </c>
      <c r="AW44" s="65">
        <v>5</v>
      </c>
      <c r="AX44" s="65">
        <v>5</v>
      </c>
      <c r="AY44" s="65">
        <v>5</v>
      </c>
      <c r="AZ44" s="65">
        <v>5</v>
      </c>
      <c r="BA44" s="65">
        <v>5</v>
      </c>
      <c r="BB44" s="65"/>
      <c r="BC44" s="80" t="s">
        <v>89</v>
      </c>
      <c r="BD44" s="23"/>
      <c r="BE44" s="19">
        <f t="shared" si="1"/>
        <v>225</v>
      </c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</row>
    <row r="45" spans="1:113" s="25" customFormat="1" ht="38.25" x14ac:dyDescent="0.2">
      <c r="A45" s="68"/>
      <c r="B45" s="66" t="s">
        <v>90</v>
      </c>
      <c r="C45" s="176" t="s">
        <v>114</v>
      </c>
      <c r="D45" s="177"/>
      <c r="E45" s="178"/>
      <c r="F45" s="26"/>
      <c r="G45" s="4"/>
      <c r="H45" s="4"/>
      <c r="I45" s="4"/>
      <c r="J45" s="2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78"/>
      <c r="BC45" s="172" t="s">
        <v>99</v>
      </c>
      <c r="BD45" s="79"/>
      <c r="BE45" s="19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</row>
    <row r="46" spans="1:113" s="25" customFormat="1" ht="15" x14ac:dyDescent="0.2">
      <c r="A46" s="4"/>
      <c r="B46" s="169" t="s">
        <v>91</v>
      </c>
      <c r="C46" s="176" t="s">
        <v>115</v>
      </c>
      <c r="D46" s="177"/>
      <c r="E46" s="178"/>
      <c r="F46" s="26"/>
      <c r="G46" s="4"/>
      <c r="H46" s="4"/>
      <c r="I46" s="4"/>
      <c r="J46" s="4"/>
      <c r="K46" s="67">
        <v>1</v>
      </c>
      <c r="L46" s="4"/>
      <c r="M46" s="1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78"/>
      <c r="BC46" s="173"/>
      <c r="BD46" s="79"/>
      <c r="BE46" s="19">
        <f>SUM(G46:BB46)</f>
        <v>1</v>
      </c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</row>
    <row r="47" spans="1:113" s="25" customFormat="1" ht="15" x14ac:dyDescent="0.2">
      <c r="A47" s="4"/>
      <c r="B47" s="170"/>
      <c r="C47" s="96" t="s">
        <v>93</v>
      </c>
      <c r="D47" s="97"/>
      <c r="E47" s="98"/>
      <c r="F47" s="26"/>
      <c r="G47" s="4"/>
      <c r="H47" s="4"/>
      <c r="I47" s="4"/>
      <c r="J47" s="2"/>
      <c r="K47" s="1"/>
      <c r="L47" s="4"/>
      <c r="M47" s="4"/>
      <c r="N47" s="4"/>
      <c r="O47" s="1"/>
      <c r="P47" s="45">
        <v>1</v>
      </c>
      <c r="Q47" s="4">
        <v>0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78"/>
      <c r="BC47" s="173"/>
      <c r="BD47" s="79"/>
      <c r="BE47" s="19">
        <v>1</v>
      </c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</row>
    <row r="48" spans="1:113" s="25" customFormat="1" ht="15" x14ac:dyDescent="0.2">
      <c r="A48" s="4"/>
      <c r="B48" s="170"/>
      <c r="C48" s="96" t="s">
        <v>94</v>
      </c>
      <c r="D48" s="97"/>
      <c r="E48" s="98"/>
      <c r="F48" s="26"/>
      <c r="G48" s="4"/>
      <c r="H48" s="4"/>
      <c r="I48" s="4"/>
      <c r="J48" s="2"/>
      <c r="K48" s="23"/>
      <c r="L48" s="4"/>
      <c r="M48" s="4"/>
      <c r="N48" s="4"/>
      <c r="O48" s="4"/>
      <c r="P48" s="4"/>
      <c r="Q48" s="4"/>
      <c r="R48" s="1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78"/>
      <c r="BC48" s="173"/>
      <c r="BD48" s="79"/>
      <c r="BE48" s="19">
        <f t="shared" ref="BE48:BE62" si="2">SUM(G48:BB48)</f>
        <v>0</v>
      </c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</row>
    <row r="49" spans="1:113" s="25" customFormat="1" ht="15" x14ac:dyDescent="0.2">
      <c r="A49" s="4"/>
      <c r="B49" s="170"/>
      <c r="C49" s="96" t="s">
        <v>95</v>
      </c>
      <c r="D49" s="97"/>
      <c r="E49" s="98"/>
      <c r="F49" s="26"/>
      <c r="G49" s="4"/>
      <c r="H49" s="4"/>
      <c r="I49" s="4"/>
      <c r="J49" s="2"/>
      <c r="K49" s="23"/>
      <c r="L49" s="4"/>
      <c r="M49" s="4"/>
      <c r="N49" s="4"/>
      <c r="O49" s="4"/>
      <c r="P49" s="4"/>
      <c r="Q49" s="4"/>
      <c r="R49" s="4"/>
      <c r="S49" s="4"/>
      <c r="T49" s="4"/>
      <c r="U49" s="4"/>
      <c r="V49" s="67">
        <v>1</v>
      </c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78"/>
      <c r="BC49" s="173"/>
      <c r="BD49" s="79"/>
      <c r="BE49" s="19">
        <v>2</v>
      </c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</row>
    <row r="50" spans="1:113" s="25" customFormat="1" ht="15" x14ac:dyDescent="0.2">
      <c r="A50" s="4"/>
      <c r="B50" s="170"/>
      <c r="C50" s="96" t="s">
        <v>96</v>
      </c>
      <c r="D50" s="97"/>
      <c r="E50" s="98"/>
      <c r="F50" s="26"/>
      <c r="G50" s="4"/>
      <c r="H50" s="4"/>
      <c r="I50" s="4"/>
      <c r="J50" s="2"/>
      <c r="K50" s="23"/>
      <c r="L50" s="4"/>
      <c r="M50" s="4"/>
      <c r="N50" s="4"/>
      <c r="O50" s="4"/>
      <c r="P50" s="4"/>
      <c r="Q50" s="45">
        <v>1</v>
      </c>
      <c r="R50" s="4"/>
      <c r="S50" s="4"/>
      <c r="T50" s="4"/>
      <c r="U50" s="4"/>
      <c r="V50" s="4"/>
      <c r="W50" s="4"/>
      <c r="X50" s="4"/>
      <c r="Y50" s="4"/>
      <c r="Z50" s="45">
        <v>1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78"/>
      <c r="BC50" s="173"/>
      <c r="BD50" s="79"/>
      <c r="BE50" s="19">
        <f t="shared" si="2"/>
        <v>2</v>
      </c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</row>
    <row r="51" spans="1:113" s="25" customFormat="1" ht="15" x14ac:dyDescent="0.2">
      <c r="A51" s="4"/>
      <c r="B51" s="170"/>
      <c r="C51" s="96" t="s">
        <v>116</v>
      </c>
      <c r="D51" s="97"/>
      <c r="E51" s="98"/>
      <c r="F51" s="26"/>
      <c r="G51" s="4"/>
      <c r="H51" s="4"/>
      <c r="I51" s="4"/>
      <c r="J51" s="2"/>
      <c r="K51" s="2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65">
        <v>1</v>
      </c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78"/>
      <c r="BC51" s="173"/>
      <c r="BD51" s="79"/>
      <c r="BE51" s="19">
        <f t="shared" si="2"/>
        <v>1</v>
      </c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</row>
    <row r="52" spans="1:113" s="25" customFormat="1" ht="15" x14ac:dyDescent="0.2">
      <c r="A52" s="4"/>
      <c r="B52" s="170"/>
      <c r="C52" s="96" t="s">
        <v>97</v>
      </c>
      <c r="D52" s="97"/>
      <c r="E52" s="98"/>
      <c r="F52" s="26"/>
      <c r="G52" s="4"/>
      <c r="H52" s="4"/>
      <c r="I52" s="4"/>
      <c r="J52" s="2"/>
      <c r="K52" s="2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65">
        <v>1</v>
      </c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78"/>
      <c r="BC52" s="174"/>
      <c r="BD52" s="79"/>
      <c r="BE52" s="19">
        <f t="shared" si="2"/>
        <v>1</v>
      </c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</row>
    <row r="53" spans="1:113" s="25" customFormat="1" ht="15" x14ac:dyDescent="0.2">
      <c r="A53" s="4"/>
      <c r="B53" s="171"/>
      <c r="C53" s="96" t="s">
        <v>98</v>
      </c>
      <c r="D53" s="97"/>
      <c r="E53" s="98"/>
      <c r="F53" s="26"/>
      <c r="G53" s="4"/>
      <c r="H53" s="4"/>
      <c r="I53" s="4"/>
      <c r="J53" s="4"/>
      <c r="K53" s="4"/>
      <c r="L53" s="4"/>
      <c r="M53" s="4"/>
      <c r="N53" s="77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78"/>
      <c r="BC53" s="174"/>
      <c r="BD53" s="79"/>
      <c r="BE53" s="19">
        <f t="shared" si="2"/>
        <v>0</v>
      </c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</row>
    <row r="54" spans="1:113" s="25" customFormat="1" ht="15" x14ac:dyDescent="0.2">
      <c r="A54" s="4"/>
      <c r="B54" s="167" t="s">
        <v>92</v>
      </c>
      <c r="C54" s="96" t="s">
        <v>117</v>
      </c>
      <c r="D54" s="97"/>
      <c r="E54" s="98"/>
      <c r="F54" s="26"/>
      <c r="G54" s="4"/>
      <c r="H54" s="4"/>
      <c r="I54" s="4"/>
      <c r="J54" s="2"/>
      <c r="K54" s="67">
        <v>1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78"/>
      <c r="BC54" s="174"/>
      <c r="BD54" s="79"/>
      <c r="BE54" s="19">
        <f t="shared" si="2"/>
        <v>1</v>
      </c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</row>
    <row r="55" spans="1:113" s="25" customFormat="1" ht="15" x14ac:dyDescent="0.2">
      <c r="A55" s="4"/>
      <c r="B55" s="168"/>
      <c r="C55" s="96" t="s">
        <v>118</v>
      </c>
      <c r="D55" s="97"/>
      <c r="E55" s="98"/>
      <c r="F55" s="26"/>
      <c r="G55" s="4"/>
      <c r="H55" s="4"/>
      <c r="I55" s="4"/>
      <c r="J55" s="2"/>
      <c r="K55" s="23"/>
      <c r="L55" s="45">
        <v>1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78"/>
      <c r="BC55" s="174"/>
      <c r="BD55" s="79"/>
      <c r="BE55" s="19">
        <f t="shared" si="2"/>
        <v>1</v>
      </c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</row>
    <row r="56" spans="1:113" s="25" customFormat="1" ht="15" x14ac:dyDescent="0.2">
      <c r="A56" s="4"/>
      <c r="B56" s="168"/>
      <c r="C56" s="96" t="s">
        <v>119</v>
      </c>
      <c r="D56" s="97"/>
      <c r="E56" s="98"/>
      <c r="F56" s="26"/>
      <c r="G56" s="4"/>
      <c r="H56" s="4"/>
      <c r="I56" s="4"/>
      <c r="J56" s="2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67">
        <v>1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78"/>
      <c r="BC56" s="174"/>
      <c r="BD56" s="79"/>
      <c r="BE56" s="19">
        <f t="shared" si="2"/>
        <v>1</v>
      </c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</row>
    <row r="57" spans="1:113" s="25" customFormat="1" ht="15" x14ac:dyDescent="0.2">
      <c r="A57" s="4"/>
      <c r="B57" s="168"/>
      <c r="C57" s="96" t="s">
        <v>120</v>
      </c>
      <c r="D57" s="97"/>
      <c r="E57" s="98"/>
      <c r="F57" s="26"/>
      <c r="G57" s="4"/>
      <c r="H57" s="4"/>
      <c r="I57" s="4"/>
      <c r="J57" s="2"/>
      <c r="K57" s="2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78"/>
      <c r="BC57" s="174"/>
      <c r="BD57" s="79"/>
      <c r="BE57" s="19">
        <f t="shared" si="2"/>
        <v>0</v>
      </c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</row>
    <row r="58" spans="1:113" s="25" customFormat="1" ht="15" x14ac:dyDescent="0.2">
      <c r="A58" s="4"/>
      <c r="B58" s="168"/>
      <c r="C58" s="96" t="s">
        <v>121</v>
      </c>
      <c r="D58" s="97"/>
      <c r="E58" s="98"/>
      <c r="F58" s="26"/>
      <c r="G58" s="4"/>
      <c r="H58" s="4"/>
      <c r="I58" s="4"/>
      <c r="J58" s="2"/>
      <c r="K58" s="2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67">
        <v>1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78"/>
      <c r="BC58" s="174"/>
      <c r="BD58" s="79"/>
      <c r="BE58" s="19">
        <f t="shared" si="2"/>
        <v>1</v>
      </c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</row>
    <row r="59" spans="1:113" s="25" customFormat="1" ht="15" x14ac:dyDescent="0.2">
      <c r="A59" s="4"/>
      <c r="B59" s="168"/>
      <c r="C59" s="96" t="s">
        <v>122</v>
      </c>
      <c r="D59" s="97"/>
      <c r="E59" s="98"/>
      <c r="F59" s="26"/>
      <c r="G59" s="4"/>
      <c r="H59" s="4"/>
      <c r="I59" s="4"/>
      <c r="J59" s="2"/>
      <c r="K59" s="2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78"/>
      <c r="BC59" s="174"/>
      <c r="BD59" s="79"/>
      <c r="BE59" s="19">
        <f t="shared" si="2"/>
        <v>0</v>
      </c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</row>
    <row r="60" spans="1:113" s="25" customFormat="1" ht="15" x14ac:dyDescent="0.2">
      <c r="A60" s="4"/>
      <c r="B60" s="168"/>
      <c r="C60" s="96" t="s">
        <v>123</v>
      </c>
      <c r="D60" s="97"/>
      <c r="E60" s="98"/>
      <c r="F60" s="26"/>
      <c r="G60" s="4"/>
      <c r="H60" s="4"/>
      <c r="I60" s="4"/>
      <c r="J60" s="2"/>
      <c r="K60" s="23"/>
      <c r="L60" s="4"/>
      <c r="M60" s="4"/>
      <c r="N60" s="4"/>
      <c r="O60" s="4"/>
      <c r="P60" s="4"/>
      <c r="Q60" s="4"/>
      <c r="R60" s="4"/>
      <c r="S60" s="4"/>
      <c r="T60" s="45">
        <v>1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78"/>
      <c r="BC60" s="174"/>
      <c r="BD60" s="79"/>
      <c r="BE60" s="19">
        <f t="shared" si="2"/>
        <v>1</v>
      </c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</row>
    <row r="61" spans="1:113" s="25" customFormat="1" ht="15" x14ac:dyDescent="0.2">
      <c r="A61" s="4"/>
      <c r="B61" s="168"/>
      <c r="C61" s="96" t="s">
        <v>124</v>
      </c>
      <c r="D61" s="97"/>
      <c r="E61" s="98"/>
      <c r="F61" s="26"/>
      <c r="G61" s="4"/>
      <c r="H61" s="4"/>
      <c r="I61" s="4"/>
      <c r="J61" s="2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78"/>
      <c r="BC61" s="174"/>
      <c r="BD61" s="79"/>
      <c r="BE61" s="19">
        <f t="shared" si="2"/>
        <v>0</v>
      </c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</row>
    <row r="62" spans="1:113" s="25" customFormat="1" ht="15.75" thickBot="1" x14ac:dyDescent="0.25">
      <c r="A62" s="4"/>
      <c r="B62" s="168"/>
      <c r="C62" s="96" t="s">
        <v>125</v>
      </c>
      <c r="D62" s="97"/>
      <c r="E62" s="98"/>
      <c r="F62" s="26"/>
      <c r="G62" s="4"/>
      <c r="H62" s="4"/>
      <c r="I62" s="4"/>
      <c r="J62" s="45">
        <v>1</v>
      </c>
      <c r="K62" s="67">
        <v>1</v>
      </c>
      <c r="L62" s="4"/>
      <c r="M62" s="4"/>
      <c r="N62" s="45">
        <v>1</v>
      </c>
      <c r="O62" s="4"/>
      <c r="P62" s="4"/>
      <c r="Q62" s="4"/>
      <c r="R62" s="45">
        <v>1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78"/>
      <c r="BC62" s="175"/>
      <c r="BD62" s="79"/>
      <c r="BE62" s="19">
        <f t="shared" si="2"/>
        <v>4</v>
      </c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</row>
    <row r="63" spans="1:113" x14ac:dyDescent="0.35">
      <c r="BE63" s="9">
        <f>SUM(BE13:BE62)</f>
        <v>1060</v>
      </c>
    </row>
    <row r="64" spans="1:113" x14ac:dyDescent="0.35">
      <c r="B64" s="156" t="s">
        <v>24</v>
      </c>
      <c r="C64" s="156"/>
      <c r="D64" s="156"/>
      <c r="F64" s="156" t="s">
        <v>24</v>
      </c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</row>
    <row r="65" spans="1:57" x14ac:dyDescent="0.35">
      <c r="B65" s="156" t="s">
        <v>25</v>
      </c>
      <c r="C65" s="156"/>
      <c r="D65" s="156"/>
      <c r="F65" s="156" t="s">
        <v>25</v>
      </c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BE65" s="9">
        <v>1059</v>
      </c>
    </row>
    <row r="66" spans="1:57" ht="32.25" customHeight="1" x14ac:dyDescent="0.35">
      <c r="B66" s="158" t="s">
        <v>26</v>
      </c>
      <c r="C66" s="158"/>
      <c r="D66" s="158"/>
      <c r="F66" s="157" t="s">
        <v>28</v>
      </c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</row>
    <row r="67" spans="1:57" x14ac:dyDescent="0.35">
      <c r="B67" s="29"/>
      <c r="C67" s="29"/>
      <c r="D67" s="29"/>
      <c r="E67" s="8"/>
    </row>
    <row r="68" spans="1:57" ht="18" x14ac:dyDescent="0.25">
      <c r="A68" s="9" t="s">
        <v>23</v>
      </c>
      <c r="B68" s="29"/>
      <c r="C68" s="29"/>
      <c r="D68" s="29"/>
      <c r="E68" s="30"/>
      <c r="F68" s="31"/>
    </row>
    <row r="69" spans="1:57" x14ac:dyDescent="0.35">
      <c r="B69" s="29"/>
      <c r="C69" s="29"/>
      <c r="D69" s="29"/>
      <c r="E69" s="8"/>
    </row>
    <row r="70" spans="1:57" x14ac:dyDescent="0.35">
      <c r="B70" s="29"/>
      <c r="C70" s="29"/>
      <c r="D70" s="29"/>
      <c r="E70" s="8"/>
    </row>
    <row r="71" spans="1:57" x14ac:dyDescent="0.35">
      <c r="B71" s="29"/>
      <c r="C71" s="29"/>
      <c r="D71" s="29"/>
    </row>
    <row r="72" spans="1:57" x14ac:dyDescent="0.35">
      <c r="B72" s="29"/>
      <c r="C72" s="29"/>
      <c r="D72" s="29"/>
      <c r="E72" s="31"/>
    </row>
    <row r="74" spans="1:57" x14ac:dyDescent="0.35">
      <c r="B74" s="32"/>
      <c r="C74" s="13"/>
      <c r="D74" s="13"/>
      <c r="E74" s="31"/>
    </row>
    <row r="75" spans="1:57" x14ac:dyDescent="0.35">
      <c r="B75" s="13"/>
      <c r="C75" s="13"/>
      <c r="D75" s="13"/>
      <c r="E75" s="33"/>
    </row>
    <row r="76" spans="1:57" x14ac:dyDescent="0.35">
      <c r="B76" s="13"/>
      <c r="C76" s="13"/>
      <c r="D76" s="13"/>
    </row>
    <row r="77" spans="1:57" x14ac:dyDescent="0.35">
      <c r="B77" s="13"/>
      <c r="C77" s="13"/>
      <c r="D77" s="13"/>
    </row>
    <row r="78" spans="1:57" x14ac:dyDescent="0.35">
      <c r="B78" s="13"/>
      <c r="C78" s="34"/>
      <c r="D78" s="34"/>
    </row>
    <row r="81" spans="5:55" x14ac:dyDescent="0.35">
      <c r="E81" s="35"/>
    </row>
    <row r="84" spans="5:55" x14ac:dyDescent="0.35">
      <c r="BC84" s="9">
        <f>43+38+75+19+9+48</f>
        <v>232</v>
      </c>
    </row>
    <row r="85" spans="5:55" x14ac:dyDescent="0.35">
      <c r="E85" s="36"/>
    </row>
  </sheetData>
  <sheetProtection algorithmName="SHA-512" hashValue="7awasS9a/igHL+8bIiqo/iKV9Ny9hmx/tWCH/jE6izPf/XiEjJ4oI9sPAGmdgz6LZpMnRW/Lw1WcYhVp97bWwg==" saltValue="JAMvbX0TAzoUBrvVQtEkFw==" spinCount="100000" sheet="1" objects="1" scenarios="1"/>
  <mergeCells count="141">
    <mergeCell ref="BC45:BC62"/>
    <mergeCell ref="AQ43:AR43"/>
    <mergeCell ref="AU43:AV43"/>
    <mergeCell ref="AY43:AZ43"/>
    <mergeCell ref="C45:E45"/>
    <mergeCell ref="C46:E46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O43:P43"/>
    <mergeCell ref="W43:X43"/>
    <mergeCell ref="AA43:AB43"/>
    <mergeCell ref="F65:U65"/>
    <mergeCell ref="F66:U66"/>
    <mergeCell ref="B64:D64"/>
    <mergeCell ref="B65:D65"/>
    <mergeCell ref="B66:D66"/>
    <mergeCell ref="F64:U64"/>
    <mergeCell ref="AM39:AP39"/>
    <mergeCell ref="K40:N40"/>
    <mergeCell ref="AM40:AP40"/>
    <mergeCell ref="Q41:T41"/>
    <mergeCell ref="AM41:AP41"/>
    <mergeCell ref="AD42:AG42"/>
    <mergeCell ref="C62:E62"/>
    <mergeCell ref="B54:B62"/>
    <mergeCell ref="B46:B53"/>
    <mergeCell ref="AM25:AN25"/>
    <mergeCell ref="AS25:AT25"/>
    <mergeCell ref="AY25:AZ25"/>
    <mergeCell ref="AE43:AF43"/>
    <mergeCell ref="AI43:AJ43"/>
    <mergeCell ref="AM43:AN43"/>
    <mergeCell ref="K39:N39"/>
    <mergeCell ref="C60:E60"/>
    <mergeCell ref="C61:E61"/>
    <mergeCell ref="C15:E15"/>
    <mergeCell ref="C14:E14"/>
    <mergeCell ref="B5:BB9"/>
    <mergeCell ref="B14:B15"/>
    <mergeCell ref="C13:E13"/>
    <mergeCell ref="S10:V10"/>
    <mergeCell ref="W10:Z10"/>
    <mergeCell ref="AA10:AD10"/>
    <mergeCell ref="BC16:BC17"/>
    <mergeCell ref="BC9:BE9"/>
    <mergeCell ref="C10:E12"/>
    <mergeCell ref="F10:F12"/>
    <mergeCell ref="B10:B12"/>
    <mergeCell ref="K10:N10"/>
    <mergeCell ref="BD10:BD12"/>
    <mergeCell ref="AM11:AP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18:A20"/>
    <mergeCell ref="B18:B20"/>
    <mergeCell ref="A21:A24"/>
    <mergeCell ref="AU26:AV26"/>
    <mergeCell ref="C25:D26"/>
    <mergeCell ref="B27:B38"/>
    <mergeCell ref="D27:E27"/>
    <mergeCell ref="D28:E28"/>
    <mergeCell ref="D29:E29"/>
    <mergeCell ref="K26:L26"/>
    <mergeCell ref="Q26:R26"/>
    <mergeCell ref="W26:X26"/>
    <mergeCell ref="AC26:AD26"/>
    <mergeCell ref="AI26:AJ26"/>
    <mergeCell ref="AO26:AP26"/>
    <mergeCell ref="C18:D20"/>
    <mergeCell ref="B21:B24"/>
    <mergeCell ref="C21:C22"/>
    <mergeCell ref="D21:D22"/>
    <mergeCell ref="I25:J25"/>
    <mergeCell ref="O25:P25"/>
    <mergeCell ref="U25:V25"/>
    <mergeCell ref="AA25:AB25"/>
    <mergeCell ref="AG25:AH25"/>
    <mergeCell ref="A1:B4"/>
    <mergeCell ref="C1:BC1"/>
    <mergeCell ref="C2:BC2"/>
    <mergeCell ref="C3:BC4"/>
    <mergeCell ref="BE10:BE12"/>
    <mergeCell ref="BD1:BE1"/>
    <mergeCell ref="BD2:BE2"/>
    <mergeCell ref="BD3:BE3"/>
    <mergeCell ref="BD4:BE4"/>
    <mergeCell ref="AI10:AL10"/>
    <mergeCell ref="AM10:AP10"/>
    <mergeCell ref="AQ10:AT10"/>
    <mergeCell ref="AU10:AX10"/>
    <mergeCell ref="AY10:BB10"/>
    <mergeCell ref="G10:J10"/>
    <mergeCell ref="A10:A12"/>
    <mergeCell ref="A5:A9"/>
    <mergeCell ref="BC5:BE6"/>
    <mergeCell ref="AQ11:AT11"/>
    <mergeCell ref="AU11:AX11"/>
    <mergeCell ref="AY11:BB11"/>
    <mergeCell ref="BC10:BC12"/>
    <mergeCell ref="AE10:AH10"/>
    <mergeCell ref="O10:R10"/>
    <mergeCell ref="BC14:BC15"/>
    <mergeCell ref="C16:D17"/>
    <mergeCell ref="A25:A26"/>
    <mergeCell ref="B25:B26"/>
    <mergeCell ref="D30:E30"/>
    <mergeCell ref="J27:K27"/>
    <mergeCell ref="M28:N28"/>
    <mergeCell ref="R29:S29"/>
    <mergeCell ref="C47:E47"/>
    <mergeCell ref="D31:E31"/>
    <mergeCell ref="D32:E32"/>
    <mergeCell ref="D33:E33"/>
    <mergeCell ref="D34:E34"/>
    <mergeCell ref="D35:E35"/>
    <mergeCell ref="D36:E36"/>
    <mergeCell ref="D37:E37"/>
    <mergeCell ref="D38:E38"/>
    <mergeCell ref="BC27:BC38"/>
    <mergeCell ref="AA37:AB37"/>
    <mergeCell ref="AL38:AM38"/>
    <mergeCell ref="A27:A38"/>
    <mergeCell ref="A14:A15"/>
    <mergeCell ref="A16:A17"/>
    <mergeCell ref="B16:B17"/>
  </mergeCells>
  <printOptions horizontalCentered="1"/>
  <pageMargins left="0.51181102362204722" right="0.51181102362204722" top="0.74803149606299213" bottom="0.74803149606299213" header="0.31496062992125984" footer="0.31496062992125984"/>
  <pageSetup paperSize="187" scale="44" orientation="landscape" r:id="rId1"/>
  <colBreaks count="1" manualBreakCount="1">
    <brk id="5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MVTO PLANTA FISICA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MILENA MORENO BELTRAN</dc:creator>
  <cp:lastModifiedBy>LUZ TERESA GARCIA CARREÑO</cp:lastModifiedBy>
  <cp:lastPrinted>2019-05-23T23:03:46Z</cp:lastPrinted>
  <dcterms:created xsi:type="dcterms:W3CDTF">2019-04-24T17:01:07Z</dcterms:created>
  <dcterms:modified xsi:type="dcterms:W3CDTF">2019-06-20T14:46:41Z</dcterms:modified>
</cp:coreProperties>
</file>