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mailunicundiedu-my.sharepoint.com/personal/ssruiz_ucundinamarca_edu_co/Documents/COMPRAS/2025/32.1-41.3 ORDENES CONTRACTUALES DE SERVICIO/U-CD-059 JARDINERAS/ANEXOS PUBLICACIÓN/"/>
    </mc:Choice>
  </mc:AlternateContent>
  <xr:revisionPtr revIDLastSave="9" documentId="11_594BC103159C632498D6215AC2B7B3B973378393" xr6:coauthVersionLast="47" xr6:coauthVersionMax="47" xr10:uidLastSave="{F765813E-2D82-4C4E-844B-9BBFF49A4D33}"/>
  <bookViews>
    <workbookView xWindow="-120" yWindow="-120" windowWidth="20730" windowHeight="11040" xr2:uid="{00000000-000D-0000-FFFF-FFFF00000000}"/>
  </bookViews>
  <sheets>
    <sheet name="JUSTIFICACION DE PRECIOS BAJOS" sheetId="1" r:id="rId1"/>
  </sheets>
  <definedNames>
    <definedName name="_xlnm.Print_Area" localSheetId="0">'JUSTIFICACION DE PRECIOS BAJOS'!$A$1:$N$89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8" i="1" l="1"/>
  <c r="I78" i="1"/>
  <c r="G78" i="1"/>
  <c r="E78" i="1"/>
  <c r="K31" i="1"/>
  <c r="E29" i="1"/>
  <c r="I31" i="1" s="1"/>
  <c r="I25" i="1"/>
  <c r="E25" i="1"/>
  <c r="K25" i="1" s="1"/>
  <c r="L78" i="1" l="1"/>
  <c r="E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G25" authorId="0" shapeId="0" xr:uid="{00000000-0006-0000-0000-000002000000}">
      <text>
        <r>
          <rPr>
            <b/>
            <sz val="9"/>
            <color indexed="81"/>
            <rFont val="Tahoma"/>
            <family val="2"/>
          </rPr>
          <t>Señor oferente, transcriba el valor de su propuesta económica en este espacio.</t>
        </r>
        <r>
          <rPr>
            <sz val="9"/>
            <color indexed="81"/>
            <rFont val="Tahoma"/>
            <family val="2"/>
          </rPr>
          <t xml:space="preserve">
</t>
        </r>
      </text>
    </comment>
    <comment ref="E31" authorId="0" shapeId="0" xr:uid="{00000000-0006-0000-0000-000003000000}">
      <text>
        <r>
          <rPr>
            <b/>
            <sz val="9"/>
            <color indexed="81"/>
            <rFont val="Tahoma"/>
            <family val="2"/>
          </rPr>
          <t>Señor oferente, por favor transcriba el valor mínimo calculado por la entidad en la etapa de evaluación.</t>
        </r>
      </text>
    </comment>
    <comment ref="G31" authorId="0" shapeId="0" xr:uid="{00000000-0006-0000-0000-000004000000}">
      <text>
        <r>
          <rPr>
            <b/>
            <sz val="9"/>
            <color indexed="81"/>
            <rFont val="Tahoma"/>
            <family val="2"/>
          </rPr>
          <t>Señor oferente, transcriba el valor de su propuesta económica en este espacio.</t>
        </r>
      </text>
    </comment>
    <comment ref="B37" authorId="0" shapeId="0" xr:uid="{00000000-0006-0000-0000-000005000000}">
      <text>
        <r>
          <rPr>
            <b/>
            <sz val="9"/>
            <color indexed="81"/>
            <rFont val="Tahoma"/>
            <family val="2"/>
          </rPr>
          <t>Recuerde que deberá adjuntar la evidencias que soporten lo indicado en este espacio.</t>
        </r>
      </text>
    </comment>
    <comment ref="B78" authorId="1" shapeId="0" xr:uid="{00000000-0006-0000-0000-000006000000}">
      <text>
        <r>
          <rPr>
            <b/>
            <sz val="9"/>
            <color indexed="81"/>
            <rFont val="Tahoma"/>
            <family val="2"/>
          </rPr>
          <t>Señor oferente, transcriba el valor de su propuesta económica en este espacio.</t>
        </r>
      </text>
    </comment>
  </commentList>
</comments>
</file>

<file path=xl/sharedStrings.xml><?xml version="1.0" encoding="utf-8"?>
<sst xmlns="http://schemas.openxmlformats.org/spreadsheetml/2006/main" count="60" uniqueCount="50">
  <si>
    <t>MACROPROCESO DE APOYO</t>
  </si>
  <si>
    <t>CÓDIGO:  ABSr132</t>
  </si>
  <si>
    <t xml:space="preserve">PROCESO GESTIÓN BIENES Y SERVICIOS </t>
  </si>
  <si>
    <t>VERSIÓN: 5</t>
  </si>
  <si>
    <t>JUSTIFICACIÓN ANÁLISIS DE PRECIOS ARTIFICIALMENTE BAJOS</t>
  </si>
  <si>
    <t>VIGENCIA: 2025-02-28</t>
  </si>
  <si>
    <t>PÁGINA: 1 de 2</t>
  </si>
  <si>
    <t>32.1</t>
  </si>
  <si>
    <t>FECHA DE ELABORACIÓN</t>
  </si>
  <si>
    <t>AAAA / MM / DD</t>
  </si>
  <si>
    <t>OBJETO:</t>
  </si>
  <si>
    <t>ASPECTOS A TENER EN CUENTA</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</si>
  <si>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</si>
  <si>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t>1. ANÁLISIS DE VALOR COTIZADO SEGÚN NÚMERO DE COTIZACIONES RECEPCIONADAS</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</si>
  <si>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</si>
  <si>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HASTA CUATRO (4) OFERTAS/COTIZACIONES</t>
  </si>
  <si>
    <t>1.1</t>
  </si>
  <si>
    <t>VALOR PRESUPUESTO OFICIAL ESTIMADO POR LA UNVERSIDAD DE CUNDINAMARCA</t>
  </si>
  <si>
    <t>1.1 ANÁLISIS DEL VALOR OFERTADO/COTIZADO - COMPARACIÓN ABSOLUTA</t>
  </si>
  <si>
    <t>PORCENTAJE MÍNIMO ACEPTABLE DEL PRESUPUESTO OFICIAL</t>
  </si>
  <si>
    <t>VALOR DE LA OFERTA/COTIZACIÓN INCLUIDOS IMPUESTOS</t>
  </si>
  <si>
    <t>% Diferencia de la oferta/cotización con respecto al presupuesto oficial estimado</t>
  </si>
  <si>
    <t xml:space="preserve">ALERTA VALOR MÍNIMO ACEPTABLE </t>
  </si>
  <si>
    <t>VALOR MÍNIMO ACEPTABLE DEL PRESUPUESTO OFICIAL</t>
  </si>
  <si>
    <t>DILIGENCIE ESTE CUADRO CUANDO LA ENTIDAD RECIBE CINCO (5) O MÁS OFERTAS/COTIZACIONES</t>
  </si>
  <si>
    <t>1.2</t>
  </si>
  <si>
    <t>1.2 ANÁLISIS DEL VALOR OFERTADO/COTIZADO - COMPARACIÓN RELATIVA</t>
  </si>
  <si>
    <t>PORCENTAJE MÍNIMO ACEPTABLE CALCULADO EN LA EVALUACIÓN DE LAS OFERTAS/COTIZACIONES</t>
  </si>
  <si>
    <t>VALOR MÍNIMO ACEPTABLE CALCULADO EN LA EVALUACIÓN DE LAS OFERTAS/COTIZACIONES</t>
  </si>
  <si>
    <t>2. JUSTIFICACIÓN DEL VALOR COTIZADO</t>
  </si>
  <si>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</si>
  <si>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r>
      <t xml:space="preserve">Justificación: </t>
    </r>
    <r>
      <rPr>
        <b/>
        <i/>
        <sz val="11"/>
        <color theme="1"/>
        <rFont val="Arial"/>
        <family val="2"/>
      </rPr>
      <t>"Recuerde que deberá adjuntar la evidencias que soporten lo indicado en este espacio"</t>
    </r>
  </si>
  <si>
    <t>3. DESAGREGACIÓN DE LA PROPUESTA</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</si>
  <si>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</si>
  <si>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</si>
  <si>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</si>
  <si>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</si>
  <si>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</si>
  <si>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</si>
  <si>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</si>
  <si>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</si>
  <si>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</si>
  <si>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</si>
  <si>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</si>
  <si>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</si>
  <si>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 xml:space="preserve">  Diagonal 18 No. 20-29 Fusagasugá – Cundinamarca                                                                                                   
  Teléfono: (601) 8281483 Línea Gratuita: 018000180414                                                                                                                              
www.ucundinamarca.edu.co E-mail: info@ucundinamarca.edu.co 
NIT: 890.680.062-2</t>
  </si>
  <si>
    <t>Documento controlado por el Sistema de Gestión de la Calidad.</t>
  </si>
  <si>
    <t>Asegúrese que corresponde a la última versión consultando el Portal Institucional</t>
  </si>
  <si>
    <t>32.1-41.3</t>
  </si>
  <si>
    <t>CONTRATAR EL SERVICIO DE INSTALACIÓN DE JARDINERAS EN CEMENTO Y ORNATO PARA LA ZONA COMÚN DEL BLOQUE C-SECTOR CAFETERÍA UNIVERSITARIA DE LA UNIVERSIDAD DE CUNDINAMARCA SECCIONAL UBATE. (INCLUYE MATERIALES Y PLANTAS).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</si>
</sst>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yyyy\-mm\-dd;@"/>
    <numFmt numFmtId="165" formatCode="_-* #,##0_-;\-* #,##0_-;_-* &quot;-&quot;??_-;_-@_-"/>
    <numFmt numFmtId="166" formatCode="_-* #,##0.00_-;\-* #,##0.00_-;_-* &quot;-&quot;_-;_-@_-"/>
  </numFmts>
  <fonts count="21" x14ac:knownFonts="1">
    <font>
      <sz val="11"/>
      <color theme="1"/>
      <name val="Aptos Narrow"/>
      <family val="2"/>
      <scheme val="minor"/>
    </font>
    <font>
      <sz val="11"/>
      <color theme="1"/>
      <name val="Aptos Narrow"/>
      <family val="2"/>
      <scheme val="minor"/>
    </font>
    <font>
      <sz val="11"/>
      <color theme="0"/>
      <name val="Aptos Narrow"/>
      <family val="2"/>
      <scheme val="minor"/>
    </font>
    <font>
      <sz val="11"/>
      <color theme="1"/>
      <name val="Arial"/>
      <family val="2"/>
    </font>
    <font>
      <sz val="11"/>
      <color rgb="FF000000"/>
      <name val="Arial"/>
      <family val="2"/>
    </font>
    <font>
      <b/>
      <sz val="10"/>
      <color rgb="FF292929"/>
      <name val="Arial"/>
      <family val="2"/>
    </font>
    <font>
      <b/>
      <sz val="10"/>
      <color theme="0"/>
      <name val="Arial"/>
      <family val="2"/>
    </font>
    <font>
      <sz val="11"/>
      <color theme="0"/>
      <name val="Arial"/>
      <family val="2"/>
    </font>
    <font>
      <b/>
      <sz val="11"/>
      <color theme="1"/>
      <name val="Arial"/>
      <family val="2"/>
    </font>
    <font>
      <sz val="11"/>
      <name val="Arial"/>
      <family val="2"/>
    </font>
    <font>
      <b/>
      <sz val="11"/>
      <color theme="0"/>
      <name val="Arial"/>
      <family val="2"/>
    </font>
    <font>
      <b/>
      <sz val="10"/>
      <color theme="1"/>
      <name val="Arial"/>
      <family val="2"/>
    </font>
    <font>
      <sz val="10"/>
      <color theme="1"/>
      <name val="Arial"/>
      <family val="2"/>
    </font>
    <font>
      <b/>
      <i/>
      <sz val="10"/>
      <color theme="1"/>
      <name val="Arial"/>
      <family val="2"/>
    </font>
    <font>
      <b/>
      <sz val="10"/>
      <name val="Arial"/>
      <family val="2"/>
    </font>
    <font>
      <b/>
      <sz val="11"/>
      <name val="Arial"/>
      <family val="2"/>
    </font>
    <font>
      <i/>
      <sz val="10"/>
      <color theme="1"/>
      <name val="Arial"/>
      <family val="2"/>
    </font>
    <font>
      <b/>
      <i/>
      <sz val="11"/>
      <color theme="1"/>
      <name val="Arial"/>
      <family val="2"/>
    </font>
    <font>
      <i/>
      <sz val="11"/>
      <color theme="1"/>
      <name val="Arial"/>
      <family val="2"/>
    </font>
    <font>
      <b/>
      <sz val="9"/>
      <color indexed="81"/>
      <name val="Tahoma"/>
      <family val="2"/>
    </font>
    <font>
      <sz val="9"/>
      <color indexed="81"/>
      <name val="Tahoma"/>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2">
    <border>
      <left/>
      <right/>
      <top/>
      <bottom/>
      <diagonal/>
    </border>
    <border>
      <left style="thin">
        <color rgb="FF4B514E"/>
      </left>
      <right/>
      <top style="thin">
        <color rgb="FF4B514E"/>
      </top>
      <bottom style="thin">
        <color rgb="FF4B514E"/>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86">
    <xf numFmtId="0" fontId="0" fillId="0" borderId="0" xfId="0"/>
    <xf numFmtId="0" fontId="3" fillId="2" borderId="0" xfId="0" applyFont="1" applyFill="1" applyProtection="1">
      <protection hidden="1"/>
    </xf>
    <xf numFmtId="0" fontId="3" fillId="2" borderId="0" xfId="0" applyFont="1" applyFill="1" applyAlignment="1" applyProtection="1">
      <alignment horizontal="center"/>
      <protection hidden="1"/>
    </xf>
    <xf numFmtId="0" fontId="0" fillId="2" borderId="0" xfId="0" applyFill="1" applyProtection="1">
      <protection hidden="1"/>
    </xf>
    <xf numFmtId="0" fontId="5" fillId="0" borderId="0" xfId="0" applyFont="1" applyAlignment="1" applyProtection="1">
      <alignment vertical="center" wrapText="1"/>
      <protection hidden="1"/>
    </xf>
    <xf numFmtId="0" fontId="2" fillId="2" borderId="0" xfId="0" applyFont="1" applyFill="1" applyProtection="1">
      <protection hidden="1"/>
    </xf>
    <xf numFmtId="0" fontId="6" fillId="2" borderId="0" xfId="0" applyFont="1" applyFill="1" applyAlignment="1" applyProtection="1">
      <alignment horizontal="center" vertical="center" wrapText="1"/>
      <protection hidden="1"/>
    </xf>
    <xf numFmtId="0" fontId="7" fillId="2" borderId="0" xfId="0" applyFont="1" applyFill="1" applyProtection="1">
      <protection hidden="1"/>
    </xf>
    <xf numFmtId="0" fontId="8" fillId="2" borderId="0" xfId="0" applyFont="1" applyFill="1" applyProtection="1">
      <protection hidden="1"/>
    </xf>
    <xf numFmtId="164" fontId="9" fillId="4" borderId="5" xfId="0" applyNumberFormat="1" applyFont="1" applyFill="1" applyBorder="1" applyAlignment="1" applyProtection="1">
      <alignment horizontal="center" vertical="center" wrapText="1"/>
      <protection locked="0"/>
    </xf>
    <xf numFmtId="164" fontId="9" fillId="0" borderId="0" xfId="0" applyNumberFormat="1" applyFont="1" applyAlignment="1" applyProtection="1">
      <alignment vertical="center" wrapText="1"/>
      <protection hidden="1"/>
    </xf>
    <xf numFmtId="0" fontId="3" fillId="0" borderId="0" xfId="0" applyFont="1" applyAlignment="1" applyProtection="1">
      <alignment vertical="top"/>
      <protection hidden="1"/>
    </xf>
    <xf numFmtId="0" fontId="3" fillId="0" borderId="0" xfId="0" applyFont="1" applyAlignment="1" applyProtection="1">
      <alignment horizontal="left" vertical="top"/>
      <protection hidden="1"/>
    </xf>
    <xf numFmtId="0" fontId="11"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3" fillId="0" borderId="0" xfId="0" applyFont="1" applyAlignment="1" applyProtection="1">
      <alignment horizontal="center" vertical="center"/>
      <protection hidden="1"/>
    </xf>
    <xf numFmtId="0" fontId="3" fillId="2" borderId="0" xfId="0" applyFont="1" applyFill="1" applyAlignment="1" applyProtection="1">
      <alignment horizontal="center" vertical="center"/>
      <protection hidden="1"/>
    </xf>
    <xf numFmtId="0" fontId="13" fillId="2" borderId="0" xfId="0" applyFont="1" applyFill="1" applyProtection="1">
      <protection hidden="1"/>
    </xf>
    <xf numFmtId="41" fontId="11" fillId="0" borderId="5" xfId="2" applyFont="1" applyFill="1" applyBorder="1" applyAlignment="1" applyProtection="1">
      <alignment vertical="center" wrapText="1"/>
      <protection locked="0"/>
    </xf>
    <xf numFmtId="10" fontId="11" fillId="0" borderId="5" xfId="3" applyNumberFormat="1" applyFont="1" applyFill="1" applyBorder="1" applyAlignment="1" applyProtection="1">
      <alignment horizontal="right" vertical="center" wrapText="1"/>
      <protection hidden="1"/>
    </xf>
    <xf numFmtId="165" fontId="11" fillId="0" borderId="5" xfId="1" applyNumberFormat="1" applyFont="1" applyFill="1" applyBorder="1" applyAlignment="1" applyProtection="1">
      <alignment vertical="center" wrapText="1"/>
      <protection locked="0"/>
    </xf>
    <xf numFmtId="0" fontId="12" fillId="2" borderId="0" xfId="0" applyFont="1" applyFill="1" applyProtection="1">
      <protection hidden="1"/>
    </xf>
    <xf numFmtId="41" fontId="11" fillId="0" borderId="5" xfId="2" applyFont="1" applyFill="1" applyBorder="1" applyAlignment="1" applyProtection="1">
      <alignment vertical="center" wrapText="1"/>
      <protection hidden="1"/>
    </xf>
    <xf numFmtId="165" fontId="11" fillId="4" borderId="5" xfId="1" applyNumberFormat="1" applyFont="1" applyFill="1" applyBorder="1" applyAlignment="1" applyProtection="1">
      <alignment vertical="center" wrapText="1"/>
      <protection locked="0"/>
    </xf>
    <xf numFmtId="0" fontId="11" fillId="2" borderId="0" xfId="0" applyFont="1" applyFill="1" applyAlignment="1" applyProtection="1">
      <alignment horizontal="justify" vertical="center" wrapText="1"/>
      <protection hidden="1"/>
    </xf>
    <xf numFmtId="0" fontId="11" fillId="2" borderId="0" xfId="0" applyFont="1" applyFill="1" applyAlignment="1" applyProtection="1">
      <alignment vertical="top" wrapText="1"/>
      <protection hidden="1"/>
    </xf>
    <xf numFmtId="0" fontId="11" fillId="2" borderId="0" xfId="0" applyFont="1" applyFill="1" applyAlignment="1" applyProtection="1">
      <alignment horizontal="left" vertical="center" wrapText="1"/>
      <protection hidden="1"/>
    </xf>
    <xf numFmtId="0" fontId="12" fillId="2" borderId="0" xfId="0" applyFont="1" applyFill="1" applyAlignment="1" applyProtection="1">
      <alignment horizontal="left" vertical="center" wrapText="1"/>
      <protection hidden="1"/>
    </xf>
    <xf numFmtId="0" fontId="12" fillId="0" borderId="0" xfId="0" applyFont="1" applyAlignment="1" applyProtection="1">
      <alignment horizontal="left" vertical="center" wrapText="1"/>
      <protection hidden="1"/>
    </xf>
    <xf numFmtId="0" fontId="10" fillId="3" borderId="4" xfId="0" applyFont="1" applyFill="1" applyBorder="1" applyAlignment="1" applyProtection="1">
      <alignment horizontal="center" vertical="center" wrapText="1"/>
      <protection hidden="1"/>
    </xf>
    <xf numFmtId="0" fontId="10" fillId="3" borderId="5" xfId="0" applyFont="1" applyFill="1" applyBorder="1" applyAlignment="1" applyProtection="1">
      <alignment horizontal="center" vertical="center" wrapText="1"/>
      <protection hidden="1"/>
    </xf>
    <xf numFmtId="9" fontId="18" fillId="4" borderId="21" xfId="2" applyNumberFormat="1" applyFont="1" applyFill="1" applyBorder="1" applyAlignment="1" applyProtection="1">
      <alignment horizontal="center" vertical="center" wrapText="1"/>
      <protection locked="0"/>
    </xf>
    <xf numFmtId="41" fontId="3" fillId="0" borderId="21" xfId="2" applyFont="1" applyFill="1" applyBorder="1" applyAlignment="1" applyProtection="1">
      <alignment horizontal="left" vertical="center" wrapText="1"/>
      <protection hidden="1"/>
    </xf>
    <xf numFmtId="166" fontId="3" fillId="2" borderId="0" xfId="2" applyNumberFormat="1" applyFont="1" applyFill="1" applyProtection="1">
      <protection hidden="1"/>
    </xf>
    <xf numFmtId="0" fontId="12" fillId="0" borderId="0" xfId="0" applyFont="1" applyAlignment="1" applyProtection="1">
      <alignment vertical="center" wrapText="1"/>
      <protection hidden="1"/>
    </xf>
    <xf numFmtId="0" fontId="8" fillId="2" borderId="0" xfId="0" applyFont="1" applyFill="1" applyAlignment="1" applyProtection="1">
      <alignment horizontal="center"/>
      <protection hidden="1"/>
    </xf>
    <xf numFmtId="0" fontId="12" fillId="0" borderId="0" xfId="0" applyFont="1" applyAlignment="1" applyProtection="1">
      <alignment vertical="center"/>
      <protection hidden="1"/>
    </xf>
    <xf numFmtId="0" fontId="3" fillId="2" borderId="0" xfId="0" applyFont="1" applyFill="1" applyAlignment="1" applyProtection="1">
      <alignment vertical="center" wrapText="1"/>
      <protection hidden="1"/>
    </xf>
    <xf numFmtId="0" fontId="10" fillId="3" borderId="5" xfId="0" applyFont="1" applyFill="1" applyBorder="1" applyAlignment="1" applyProtection="1">
      <alignment horizontal="center" vertical="center" wrapText="1"/>
      <protection hidden="1"/>
    </xf>
    <xf numFmtId="0" fontId="4" fillId="0" borderId="1" xfId="0" applyFont="1" applyBorder="1" applyAlignment="1" applyProtection="1">
      <alignment vertical="top" wrapText="1"/>
      <protection hidden="1"/>
    </xf>
    <xf numFmtId="0" fontId="5" fillId="0" borderId="2" xfId="0" applyFont="1" applyBorder="1" applyAlignment="1" applyProtection="1">
      <alignment horizontal="center" vertical="center" wrapText="1"/>
      <protection hidden="1"/>
    </xf>
    <xf numFmtId="0" fontId="5" fillId="0" borderId="3" xfId="0" applyFont="1" applyBorder="1" applyAlignment="1" applyProtection="1">
      <alignment horizontal="center" vertical="center" wrapText="1"/>
      <protection hidden="1"/>
    </xf>
    <xf numFmtId="0" fontId="5" fillId="0" borderId="4" xfId="0" applyFont="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hidden="1"/>
    </xf>
    <xf numFmtId="0" fontId="5" fillId="0" borderId="6" xfId="0" applyFont="1" applyBorder="1" applyAlignment="1" applyProtection="1">
      <alignment horizontal="center" vertical="center" wrapText="1"/>
      <protection hidden="1"/>
    </xf>
    <xf numFmtId="0" fontId="5" fillId="0" borderId="7" xfId="0" applyFont="1" applyBorder="1" applyAlignment="1" applyProtection="1">
      <alignment horizontal="center" vertical="center" wrapText="1"/>
      <protection hidden="1"/>
    </xf>
    <xf numFmtId="0" fontId="5" fillId="0" borderId="8" xfId="0" applyFont="1" applyBorder="1" applyAlignment="1" applyProtection="1">
      <alignment horizontal="center" vertical="center" wrapText="1"/>
      <protection hidden="1"/>
    </xf>
    <xf numFmtId="0" fontId="5" fillId="0" borderId="9" xfId="0" applyFont="1" applyBorder="1" applyAlignment="1" applyProtection="1">
      <alignment horizontal="center" vertical="center" wrapText="1"/>
      <protection hidden="1"/>
    </xf>
    <xf numFmtId="0" fontId="5" fillId="0" borderId="10" xfId="0" applyFont="1" applyBorder="1" applyAlignment="1" applyProtection="1">
      <alignment horizontal="center" vertical="center" wrapText="1"/>
      <protection hidden="1"/>
    </xf>
    <xf numFmtId="0" fontId="5" fillId="0" borderId="11" xfId="0" applyFont="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locked="0"/>
    </xf>
    <xf numFmtId="0" fontId="3" fillId="2" borderId="0" xfId="0" applyFont="1" applyFill="1" applyAlignment="1" applyProtection="1">
      <alignment horizontal="left"/>
      <protection hidden="1"/>
    </xf>
    <xf numFmtId="0" fontId="6" fillId="3" borderId="2" xfId="0" applyFont="1" applyFill="1" applyBorder="1" applyAlignment="1" applyProtection="1">
      <alignment horizontal="left" vertical="center" wrapText="1"/>
      <protection hidden="1"/>
    </xf>
    <xf numFmtId="0" fontId="6" fillId="3" borderId="4" xfId="0" applyFont="1" applyFill="1" applyBorder="1" applyAlignment="1" applyProtection="1">
      <alignment horizontal="left" vertical="center" wrapText="1"/>
      <protection hidden="1"/>
    </xf>
    <xf numFmtId="0" fontId="8" fillId="0" borderId="12" xfId="0" applyFont="1" applyBorder="1" applyAlignment="1" applyProtection="1">
      <alignment horizontal="left" vertical="center" wrapText="1"/>
      <protection locked="0"/>
    </xf>
    <xf numFmtId="0" fontId="8" fillId="0" borderId="13" xfId="0" applyFont="1" applyBorder="1" applyAlignment="1" applyProtection="1">
      <alignment horizontal="left" vertical="center"/>
      <protection locked="0"/>
    </xf>
    <xf numFmtId="0" fontId="8" fillId="0" borderId="14" xfId="0" applyFont="1" applyBorder="1" applyAlignment="1" applyProtection="1">
      <alignment horizontal="left" vertical="center"/>
      <protection locked="0"/>
    </xf>
    <xf numFmtId="0" fontId="8" fillId="0" borderId="15"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8" fillId="0" borderId="16" xfId="0" applyFont="1" applyBorder="1" applyAlignment="1" applyProtection="1">
      <alignment horizontal="left" vertical="center"/>
      <protection locked="0"/>
    </xf>
    <xf numFmtId="0" fontId="8" fillId="0" borderId="17" xfId="0" applyFont="1" applyBorder="1" applyAlignment="1" applyProtection="1">
      <alignment horizontal="left" vertical="center"/>
      <protection locked="0"/>
    </xf>
    <xf numFmtId="0" fontId="8" fillId="0" borderId="18" xfId="0" applyFont="1" applyBorder="1" applyAlignment="1" applyProtection="1">
      <alignment horizontal="left" vertical="center"/>
      <protection locked="0"/>
    </xf>
    <xf numFmtId="0" fontId="8" fillId="0" borderId="19" xfId="0" applyFont="1" applyBorder="1" applyAlignment="1" applyProtection="1">
      <alignment horizontal="left" vertical="center"/>
      <protection locked="0"/>
    </xf>
    <xf numFmtId="0" fontId="11" fillId="2" borderId="5" xfId="0" applyFont="1" applyFill="1" applyBorder="1" applyAlignment="1" applyProtection="1">
      <alignment horizontal="justify" vertical="center" wrapText="1"/>
      <protection hidden="1"/>
    </xf>
    <xf numFmtId="0" fontId="10" fillId="3" borderId="6" xfId="0" applyFont="1" applyFill="1" applyBorder="1" applyAlignment="1" applyProtection="1">
      <alignment horizontal="center" vertical="center" wrapText="1"/>
      <protection hidden="1"/>
    </xf>
    <xf numFmtId="0" fontId="10" fillId="3" borderId="20" xfId="0" applyFont="1" applyFill="1" applyBorder="1" applyAlignment="1" applyProtection="1">
      <alignment horizontal="center" vertical="center" wrapText="1"/>
      <protection hidden="1"/>
    </xf>
    <xf numFmtId="0" fontId="10" fillId="3" borderId="9" xfId="0" applyFont="1" applyFill="1" applyBorder="1" applyAlignment="1" applyProtection="1">
      <alignment horizontal="center" vertical="center" wrapText="1"/>
      <protection hidden="1"/>
    </xf>
    <xf numFmtId="0" fontId="10" fillId="3" borderId="3" xfId="0" applyFont="1" applyFill="1" applyBorder="1" applyAlignment="1" applyProtection="1">
      <alignment horizontal="center" vertical="center" wrapText="1"/>
      <protection hidden="1"/>
    </xf>
    <xf numFmtId="0" fontId="10" fillId="3" borderId="4" xfId="0" applyFont="1" applyFill="1" applyBorder="1" applyAlignment="1" applyProtection="1">
      <alignment horizontal="center" vertical="center" wrapText="1"/>
      <protection hidden="1"/>
    </xf>
    <xf numFmtId="41" fontId="14" fillId="4" borderId="5" xfId="4" applyFont="1" applyFill="1" applyBorder="1" applyAlignment="1" applyProtection="1">
      <alignment horizontal="center" vertical="center"/>
      <protection locked="0"/>
    </xf>
    <xf numFmtId="0" fontId="8" fillId="4" borderId="5" xfId="0" applyFont="1" applyFill="1" applyBorder="1" applyAlignment="1" applyProtection="1">
      <alignment horizontal="justify" vertical="top" wrapText="1"/>
      <protection locked="0"/>
    </xf>
    <xf numFmtId="10" fontId="14" fillId="0" borderId="5" xfId="3" applyNumberFormat="1" applyFont="1" applyFill="1" applyBorder="1" applyAlignment="1" applyProtection="1">
      <alignment horizontal="center" vertical="center"/>
      <protection hidden="1"/>
    </xf>
    <xf numFmtId="9" fontId="15" fillId="5" borderId="5" xfId="3" applyFont="1" applyFill="1" applyBorder="1" applyAlignment="1" applyProtection="1">
      <alignment horizontal="center" vertical="center" wrapText="1"/>
      <protection hidden="1"/>
    </xf>
    <xf numFmtId="0" fontId="12" fillId="2" borderId="5" xfId="0" applyFont="1" applyFill="1" applyBorder="1" applyAlignment="1" applyProtection="1">
      <alignment horizontal="justify" vertical="center" wrapText="1"/>
      <protection hidden="1"/>
    </xf>
    <xf numFmtId="0" fontId="10" fillId="3" borderId="8" xfId="0" applyFont="1" applyFill="1" applyBorder="1" applyAlignment="1" applyProtection="1">
      <alignment horizontal="center" vertical="center" wrapText="1"/>
      <protection hidden="1"/>
    </xf>
    <xf numFmtId="0" fontId="10" fillId="3" borderId="11" xfId="0" applyFont="1" applyFill="1" applyBorder="1" applyAlignment="1" applyProtection="1">
      <alignment horizontal="center" vertical="center" wrapText="1"/>
      <protection hidden="1"/>
    </xf>
    <xf numFmtId="0" fontId="9" fillId="2" borderId="0" xfId="0" applyFont="1" applyFill="1" applyAlignment="1" applyProtection="1">
      <alignment horizontal="center" vertical="center" wrapText="1"/>
      <protection hidden="1"/>
    </xf>
    <xf numFmtId="0" fontId="18" fillId="2" borderId="0" xfId="0" applyFont="1" applyFill="1" applyAlignment="1" applyProtection="1">
      <alignment horizontal="right" vertical="center"/>
      <protection hidden="1"/>
    </xf>
    <xf numFmtId="41" fontId="3" fillId="4" borderId="2" xfId="2" applyFont="1" applyFill="1" applyBorder="1" applyAlignment="1" applyProtection="1">
      <alignment horizontal="center" vertical="center" wrapText="1"/>
      <protection locked="0"/>
    </xf>
    <xf numFmtId="41" fontId="3" fillId="4" borderId="4" xfId="2" applyFont="1" applyFill="1" applyBorder="1" applyAlignment="1" applyProtection="1">
      <alignment horizontal="center" vertical="center" wrapText="1"/>
      <protection locked="0"/>
    </xf>
    <xf numFmtId="166" fontId="3" fillId="0" borderId="2" xfId="2" applyNumberFormat="1" applyFont="1" applyFill="1" applyBorder="1" applyAlignment="1" applyProtection="1">
      <alignment horizontal="center" vertical="center" wrapText="1"/>
      <protection hidden="1"/>
    </xf>
    <xf numFmtId="166" fontId="3" fillId="0" borderId="4" xfId="2" applyNumberFormat="1" applyFont="1" applyFill="1" applyBorder="1" applyAlignment="1" applyProtection="1">
      <alignment horizontal="center" vertical="center" wrapText="1"/>
      <protection hidden="1"/>
    </xf>
    <xf numFmtId="0" fontId="13" fillId="2" borderId="0" xfId="0" applyFont="1" applyFill="1" applyAlignment="1" applyProtection="1">
      <alignment horizontal="center" vertical="center" wrapText="1"/>
      <protection locked="0"/>
    </xf>
    <xf numFmtId="0" fontId="13" fillId="2" borderId="18" xfId="0" applyFont="1" applyFill="1" applyBorder="1" applyAlignment="1" applyProtection="1">
      <alignment horizontal="center" vertical="center" wrapText="1"/>
      <protection locked="0"/>
    </xf>
    <xf numFmtId="0" fontId="8" fillId="4" borderId="0" xfId="0" applyFont="1" applyFill="1" applyAlignment="1" applyProtection="1">
      <alignment horizontal="center"/>
      <protection locked="0"/>
    </xf>
    <xf numFmtId="0" fontId="8" fillId="0" borderId="0" xfId="0" applyFont="1" applyAlignment="1" applyProtection="1">
      <alignment horizontal="center"/>
      <protection hidden="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54426</xdr:colOff>
      <xdr:row>22</xdr:row>
      <xdr:rowOff>309562</xdr:rowOff>
    </xdr:from>
    <xdr:to>
      <xdr:col>5</xdr:col>
      <xdr:colOff>1170212</xdr:colOff>
      <xdr:row>24</xdr:row>
      <xdr:rowOff>214313</xdr:rowOff>
    </xdr:to>
    <xdr:sp macro="" textlink="">
      <xdr:nvSpPr>
        <xdr:cNvPr id="2" name="Flecha: a la derecha con bandas 1">
          <a:extLst>
            <a:ext uri="{FF2B5EF4-FFF2-40B4-BE49-F238E27FC236}">
              <a16:creationId xmlns:a16="http://schemas.microsoft.com/office/drawing/2014/main" id="{4EA493B5-D5AE-45C5-ABCE-B90FCC620F60}"/>
            </a:ext>
          </a:extLst>
        </xdr:cNvPr>
        <xdr:cNvSpPr/>
      </xdr:nvSpPr>
      <xdr:spPr>
        <a:xfrm>
          <a:off x="6398076" y="9415462"/>
          <a:ext cx="1115786" cy="990601"/>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28</xdr:row>
      <xdr:rowOff>330994</xdr:rowOff>
    </xdr:from>
    <xdr:to>
      <xdr:col>5</xdr:col>
      <xdr:colOff>1191643</xdr:colOff>
      <xdr:row>30</xdr:row>
      <xdr:rowOff>235745</xdr:rowOff>
    </xdr:to>
    <xdr:sp macro="" textlink="">
      <xdr:nvSpPr>
        <xdr:cNvPr id="3" name="Flecha: a la derecha con bandas 2">
          <a:extLst>
            <a:ext uri="{FF2B5EF4-FFF2-40B4-BE49-F238E27FC236}">
              <a16:creationId xmlns:a16="http://schemas.microsoft.com/office/drawing/2014/main" id="{1FBBBF60-1801-4F4A-9F84-865931263CF9}"/>
            </a:ext>
          </a:extLst>
        </xdr:cNvPr>
        <xdr:cNvSpPr/>
      </xdr:nvSpPr>
      <xdr:spPr>
        <a:xfrm>
          <a:off x="6419507" y="11551444"/>
          <a:ext cx="1115786" cy="990601"/>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4" name="Imagen 3">
          <a:extLst>
            <a:ext uri="{FF2B5EF4-FFF2-40B4-BE49-F238E27FC236}">
              <a16:creationId xmlns:a16="http://schemas.microsoft.com/office/drawing/2014/main" id="{11A186F8-DB95-41AC-BA1C-A3DF48371B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9"/>
  <sheetViews>
    <sheetView showGridLines="0" tabSelected="1" view="pageBreakPreview" topLeftCell="A29" zoomScale="70" zoomScaleNormal="80" zoomScaleSheetLayoutView="70" workbookViewId="0">
      <selection activeCell="B12" sqref="B12:M14"/>
    </sheetView>
  </sheetViews>
  <sheetFormatPr baseColWidth="10" defaultColWidth="0" defaultRowHeight="0" customHeight="1" zeroHeight="1" x14ac:dyDescent="0.25"/>
  <cols>
    <col min="1" max="1" width="1.85546875" style="3" customWidth="1"/>
    <col min="2" max="2" width="10.42578125" style="1" customWidth="1"/>
    <col min="3" max="3" width="21.85546875" style="1" customWidth="1"/>
    <col min="4" max="4" width="34.5703125" style="1" customWidth="1"/>
    <col min="5" max="5" width="26.42578125" style="1" customWidth="1"/>
    <col min="6" max="6" width="18.5703125" style="1" customWidth="1"/>
    <col min="7" max="7" width="19.7109375" style="1" customWidth="1"/>
    <col min="8" max="8" width="18.85546875" style="1" customWidth="1"/>
    <col min="9" max="9" width="27.7109375" style="1" customWidth="1"/>
    <col min="10" max="10" width="19.42578125" style="1" customWidth="1"/>
    <col min="11" max="11" width="18.140625" style="1" customWidth="1"/>
    <col min="12" max="12" width="19.140625" style="1" customWidth="1"/>
    <col min="13" max="13" width="7.140625" style="1" customWidth="1"/>
    <col min="14" max="14" width="3.85546875" style="1" customWidth="1"/>
    <col min="15" max="15" width="11.42578125" style="1" hidden="1" customWidth="1"/>
    <col min="16" max="16382" width="11.42578125" style="3" hidden="1"/>
    <col min="16383" max="16383" width="11.42578125" style="3" hidden="1" customWidth="1"/>
    <col min="16384" max="16384" width="5.5703125" style="3" hidden="1"/>
  </cols>
  <sheetData>
    <row r="1" spans="2:15" ht="15" x14ac:dyDescent="0.25">
      <c r="N1" s="2"/>
    </row>
    <row r="2" spans="2:15" ht="15.75" customHeight="1" x14ac:dyDescent="0.25">
      <c r="B2" s="39"/>
      <c r="C2" s="40" t="s">
        <v>0</v>
      </c>
      <c r="D2" s="41"/>
      <c r="E2" s="41"/>
      <c r="F2" s="41"/>
      <c r="G2" s="41"/>
      <c r="H2" s="41"/>
      <c r="I2" s="41"/>
      <c r="J2" s="41"/>
      <c r="K2" s="42"/>
      <c r="L2" s="43" t="s">
        <v>1</v>
      </c>
      <c r="M2" s="43"/>
      <c r="N2" s="4"/>
    </row>
    <row r="3" spans="2:15" ht="15.75" customHeight="1" x14ac:dyDescent="0.25">
      <c r="B3" s="39"/>
      <c r="C3" s="40" t="s">
        <v>2</v>
      </c>
      <c r="D3" s="41"/>
      <c r="E3" s="41"/>
      <c r="F3" s="41"/>
      <c r="G3" s="41"/>
      <c r="H3" s="41"/>
      <c r="I3" s="41"/>
      <c r="J3" s="41"/>
      <c r="K3" s="42"/>
      <c r="L3" s="43" t="s">
        <v>3</v>
      </c>
      <c r="M3" s="43"/>
      <c r="N3" s="4"/>
    </row>
    <row r="4" spans="2:15" ht="16.5" customHeight="1" x14ac:dyDescent="0.25">
      <c r="B4" s="39"/>
      <c r="C4" s="44" t="s">
        <v>4</v>
      </c>
      <c r="D4" s="45"/>
      <c r="E4" s="45"/>
      <c r="F4" s="45"/>
      <c r="G4" s="45"/>
      <c r="H4" s="45"/>
      <c r="I4" s="45"/>
      <c r="J4" s="45"/>
      <c r="K4" s="46"/>
      <c r="L4" s="43" t="s">
        <v>5</v>
      </c>
      <c r="M4" s="43"/>
      <c r="N4" s="4"/>
    </row>
    <row r="5" spans="2:15" ht="15" x14ac:dyDescent="0.25">
      <c r="B5" s="39"/>
      <c r="C5" s="47"/>
      <c r="D5" s="48"/>
      <c r="E5" s="48"/>
      <c r="F5" s="48"/>
      <c r="G5" s="48"/>
      <c r="H5" s="48"/>
      <c r="I5" s="48"/>
      <c r="J5" s="48"/>
      <c r="K5" s="49"/>
      <c r="L5" s="50" t="s">
        <v>6</v>
      </c>
      <c r="M5" s="50"/>
      <c r="N5" s="4"/>
    </row>
    <row r="6" spans="2:15" s="5" customFormat="1" ht="15" customHeight="1" x14ac:dyDescent="0.25">
      <c r="C6" s="6"/>
      <c r="D6" s="6"/>
      <c r="E6" s="6"/>
      <c r="F6" s="6"/>
      <c r="G6" s="6"/>
      <c r="H6" s="6"/>
      <c r="I6" s="6"/>
      <c r="J6" s="6"/>
      <c r="K6" s="6"/>
      <c r="L6" s="6"/>
      <c r="M6" s="6"/>
      <c r="N6" s="6"/>
      <c r="O6" s="7"/>
    </row>
    <row r="7" spans="2:15" s="5" customFormat="1" ht="15" customHeight="1" x14ac:dyDescent="0.25">
      <c r="B7" s="51" t="s">
        <v>7</v>
      </c>
      <c r="C7" s="51"/>
      <c r="D7" s="6"/>
      <c r="E7" s="6"/>
      <c r="F7" s="6"/>
      <c r="G7" s="6"/>
      <c r="H7" s="6"/>
      <c r="I7" s="6"/>
      <c r="J7" s="6"/>
      <c r="K7" s="6"/>
      <c r="L7" s="6"/>
      <c r="M7" s="6"/>
      <c r="N7" s="6"/>
      <c r="O7" s="7"/>
    </row>
    <row r="8" spans="2:15" s="5" customFormat="1" ht="15" customHeight="1" x14ac:dyDescent="0.25">
      <c r="B8" s="8"/>
      <c r="C8" s="6"/>
      <c r="D8" s="6"/>
      <c r="E8" s="6"/>
      <c r="F8" s="6"/>
      <c r="G8" s="6"/>
      <c r="H8" s="6"/>
      <c r="I8" s="6"/>
      <c r="J8" s="6"/>
      <c r="K8" s="6"/>
      <c r="L8" s="6"/>
      <c r="M8" s="6"/>
      <c r="N8" s="6"/>
      <c r="O8" s="7"/>
    </row>
    <row r="9" spans="2:15" s="5" customFormat="1" ht="15" customHeight="1" x14ac:dyDescent="0.25">
      <c r="B9" s="52" t="s">
        <v>8</v>
      </c>
      <c r="C9" s="53"/>
      <c r="D9" s="9" t="s">
        <v>9</v>
      </c>
      <c r="E9" s="10"/>
      <c r="F9" s="6"/>
      <c r="G9" s="6"/>
      <c r="H9" s="6"/>
      <c r="I9" s="6"/>
      <c r="J9" s="6"/>
      <c r="K9" s="6"/>
      <c r="L9" s="6"/>
      <c r="M9" s="6"/>
      <c r="N9" s="6"/>
      <c r="O9" s="7"/>
    </row>
    <row r="10" spans="2:15" s="5" customFormat="1" ht="15" customHeight="1" x14ac:dyDescent="0.25">
      <c r="B10" s="8"/>
      <c r="C10" s="6"/>
      <c r="D10" s="6"/>
      <c r="E10" s="6"/>
      <c r="F10" s="6"/>
      <c r="G10" s="6"/>
      <c r="H10" s="6"/>
      <c r="I10" s="6"/>
      <c r="J10" s="6"/>
      <c r="K10" s="6"/>
      <c r="L10" s="6"/>
      <c r="M10" s="6"/>
      <c r="N10" s="6"/>
      <c r="O10" s="7"/>
    </row>
    <row r="11" spans="2:15" ht="15.75" thickBot="1" x14ac:dyDescent="0.3">
      <c r="B11" s="8" t="s">
        <v>10</v>
      </c>
    </row>
    <row r="12" spans="2:15" ht="15" x14ac:dyDescent="0.25">
      <c r="B12" s="54" t="s">
        <v>49</v>
      </c>
      <c r="C12" s="55"/>
      <c r="D12" s="55"/>
      <c r="E12" s="55"/>
      <c r="F12" s="55"/>
      <c r="G12" s="55"/>
      <c r="H12" s="55"/>
      <c r="I12" s="55"/>
      <c r="J12" s="55"/>
      <c r="K12" s="55"/>
      <c r="L12" s="55"/>
      <c r="M12" s="56"/>
      <c r="N12" s="11"/>
    </row>
    <row r="13" spans="2:15" ht="15" x14ac:dyDescent="0.25">
      <c r="B13" s="57"/>
      <c r="C13" s="58"/>
      <c r="D13" s="58"/>
      <c r="E13" s="58"/>
      <c r="F13" s="58"/>
      <c r="G13" s="58"/>
      <c r="H13" s="58"/>
      <c r="I13" s="58"/>
      <c r="J13" s="58"/>
      <c r="K13" s="58"/>
      <c r="L13" s="58"/>
      <c r="M13" s="59"/>
      <c r="N13" s="11"/>
    </row>
    <row r="14" spans="2:15" ht="15.75" thickBot="1" x14ac:dyDescent="0.3">
      <c r="B14" s="60"/>
      <c r="C14" s="61"/>
      <c r="D14" s="61"/>
      <c r="E14" s="61"/>
      <c r="F14" s="61"/>
      <c r="G14" s="61"/>
      <c r="H14" s="61"/>
      <c r="I14" s="61"/>
      <c r="J14" s="61"/>
      <c r="K14" s="61"/>
      <c r="L14" s="61"/>
      <c r="M14" s="62"/>
      <c r="N14" s="11"/>
    </row>
    <row r="15" spans="2:15" ht="15" x14ac:dyDescent="0.25">
      <c r="B15" s="12"/>
      <c r="C15" s="12"/>
      <c r="D15" s="12"/>
      <c r="E15" s="12"/>
      <c r="F15" s="12"/>
      <c r="G15" s="12"/>
      <c r="H15" s="12"/>
      <c r="I15" s="12"/>
      <c r="J15" s="12"/>
      <c r="K15" s="12"/>
      <c r="L15" s="12"/>
      <c r="M15" s="12"/>
      <c r="N15" s="12"/>
    </row>
    <row r="16" spans="2:15" ht="22.5" customHeight="1" x14ac:dyDescent="0.25">
      <c r="B16" s="38" t="s">
        <v>11</v>
      </c>
      <c r="C16" s="38"/>
      <c r="D16" s="38"/>
      <c r="E16" s="38"/>
      <c r="F16" s="38"/>
      <c r="G16" s="38"/>
      <c r="H16" s="38"/>
      <c r="I16" s="38"/>
      <c r="J16" s="38"/>
      <c r="K16" s="38"/>
      <c r="L16" s="38"/>
      <c r="M16" s="38"/>
      <c r="N16" s="12"/>
    </row>
    <row r="17" spans="1:15" s="1" customFormat="1" ht="246.75" customHeight="1" x14ac:dyDescent="0.25">
      <c r="A17" s="3"/>
      <c r="B17" s="63" t="s">
        <v>12</v>
      </c>
      <c r="C17" s="63"/>
      <c r="D17" s="63"/>
      <c r="E17" s="63"/>
      <c r="F17" s="63"/>
      <c r="G17" s="63"/>
      <c r="H17" s="63"/>
      <c r="I17" s="63"/>
      <c r="J17" s="63"/>
      <c r="K17" s="63"/>
      <c r="L17" s="63"/>
      <c r="M17" s="63"/>
      <c r="N17" s="13"/>
    </row>
    <row r="18" spans="1:15" ht="15" x14ac:dyDescent="0.25">
      <c r="B18" s="12"/>
      <c r="C18" s="12"/>
      <c r="D18" s="12"/>
      <c r="E18" s="12"/>
      <c r="F18" s="12"/>
      <c r="G18" s="12"/>
      <c r="H18" s="12"/>
      <c r="I18" s="12"/>
      <c r="J18" s="12"/>
      <c r="K18" s="12"/>
      <c r="L18" s="12"/>
      <c r="M18" s="12"/>
      <c r="N18" s="12"/>
    </row>
    <row r="19" spans="1:15" s="14" customFormat="1" ht="24.95" customHeight="1" x14ac:dyDescent="0.25">
      <c r="B19" s="38" t="s">
        <v>13</v>
      </c>
      <c r="C19" s="38"/>
      <c r="D19" s="38"/>
      <c r="E19" s="38"/>
      <c r="F19" s="38"/>
      <c r="G19" s="38"/>
      <c r="H19" s="38"/>
      <c r="I19" s="38"/>
      <c r="J19" s="38"/>
      <c r="K19" s="38"/>
      <c r="L19" s="38"/>
      <c r="M19" s="38"/>
      <c r="N19" s="15"/>
      <c r="O19" s="16"/>
    </row>
    <row r="20" spans="1:15" s="1" customFormat="1" ht="148.5" customHeight="1" x14ac:dyDescent="0.25">
      <c r="A20" s="3"/>
      <c r="B20" s="63" t="s">
        <v>14</v>
      </c>
      <c r="C20" s="63"/>
      <c r="D20" s="63"/>
      <c r="E20" s="63"/>
      <c r="F20" s="63"/>
      <c r="G20" s="63"/>
      <c r="H20" s="63"/>
      <c r="I20" s="63"/>
      <c r="J20" s="63"/>
      <c r="K20" s="63"/>
      <c r="L20" s="63"/>
      <c r="M20" s="63"/>
      <c r="N20" s="13"/>
    </row>
    <row r="21" spans="1:15" ht="15" x14ac:dyDescent="0.25">
      <c r="B21" s="12"/>
      <c r="C21" s="12"/>
      <c r="D21" s="12"/>
      <c r="E21" s="12"/>
      <c r="F21" s="12"/>
      <c r="G21" s="12"/>
      <c r="H21" s="12"/>
      <c r="I21" s="12"/>
      <c r="J21" s="12"/>
      <c r="K21" s="12"/>
      <c r="L21" s="12"/>
      <c r="M21" s="12"/>
      <c r="N21" s="12"/>
    </row>
    <row r="22" spans="1:15" ht="15" x14ac:dyDescent="0.25">
      <c r="B22" s="17" t="s">
        <v>15</v>
      </c>
    </row>
    <row r="23" spans="1:15" ht="44.25" customHeight="1" x14ac:dyDescent="0.25">
      <c r="B23" s="64" t="s">
        <v>16</v>
      </c>
      <c r="C23" s="67" t="s">
        <v>17</v>
      </c>
      <c r="D23" s="68"/>
      <c r="E23" s="18">
        <v>2963939</v>
      </c>
      <c r="G23" s="38" t="s">
        <v>18</v>
      </c>
      <c r="H23" s="38"/>
      <c r="I23" s="38"/>
      <c r="J23" s="38"/>
      <c r="K23" s="38"/>
      <c r="L23" s="38"/>
      <c r="M23" s="38"/>
    </row>
    <row r="24" spans="1:15" ht="41.25" customHeight="1" x14ac:dyDescent="0.25">
      <c r="B24" s="65"/>
      <c r="C24" s="67" t="s">
        <v>19</v>
      </c>
      <c r="D24" s="68"/>
      <c r="E24" s="19">
        <v>0.8</v>
      </c>
      <c r="G24" s="38" t="s">
        <v>20</v>
      </c>
      <c r="H24" s="38"/>
      <c r="I24" s="38" t="s">
        <v>21</v>
      </c>
      <c r="J24" s="38"/>
      <c r="K24" s="38" t="s">
        <v>22</v>
      </c>
      <c r="L24" s="38"/>
      <c r="M24" s="38"/>
      <c r="N24" s="3"/>
      <c r="O24" s="3"/>
    </row>
    <row r="25" spans="1:15" ht="36" customHeight="1" x14ac:dyDescent="0.25">
      <c r="B25" s="66"/>
      <c r="C25" s="67" t="s">
        <v>23</v>
      </c>
      <c r="D25" s="68"/>
      <c r="E25" s="20">
        <f>+ROUND(E23*E24,0)</f>
        <v>2371151</v>
      </c>
      <c r="G25" s="69"/>
      <c r="H25" s="69"/>
      <c r="I25" s="71">
        <f>+IFERROR((G25/E23)-1,"-")</f>
        <v>-1</v>
      </c>
      <c r="J25" s="71"/>
      <c r="K25" s="72" t="str">
        <f>IF(E$25&gt;G25,"OFERTA CON PRECIO ARTIFICIALMENTE BAJO","VALOR MÍNIMO ACEPTABLE")</f>
        <v>OFERTA CON PRECIO ARTIFICIALMENTE BAJO</v>
      </c>
      <c r="L25" s="72"/>
      <c r="M25" s="72"/>
      <c r="N25" s="3"/>
      <c r="O25" s="3"/>
    </row>
    <row r="26" spans="1:15" ht="15" x14ac:dyDescent="0.25">
      <c r="B26" s="21"/>
      <c r="K26" s="3"/>
      <c r="L26" s="3"/>
      <c r="M26" s="3"/>
      <c r="N26" s="3"/>
      <c r="O26" s="3"/>
    </row>
    <row r="27" spans="1:15" ht="15" x14ac:dyDescent="0.25">
      <c r="B27" s="21"/>
      <c r="G27" s="3"/>
      <c r="H27" s="3"/>
      <c r="I27" s="3"/>
      <c r="J27" s="3"/>
      <c r="K27" s="3"/>
      <c r="L27" s="3"/>
      <c r="M27" s="3"/>
      <c r="N27" s="3"/>
      <c r="O27" s="3"/>
    </row>
    <row r="28" spans="1:15" ht="15" x14ac:dyDescent="0.25">
      <c r="B28" s="17" t="s">
        <v>24</v>
      </c>
      <c r="F28" s="3"/>
      <c r="G28" s="3"/>
      <c r="H28" s="3"/>
      <c r="I28" s="3"/>
      <c r="J28" s="3"/>
      <c r="K28" s="3"/>
      <c r="L28" s="3"/>
      <c r="M28" s="3"/>
      <c r="N28" s="3"/>
      <c r="O28" s="3"/>
    </row>
    <row r="29" spans="1:15" ht="44.25" customHeight="1" x14ac:dyDescent="0.25">
      <c r="B29" s="64" t="s">
        <v>25</v>
      </c>
      <c r="C29" s="67" t="s">
        <v>17</v>
      </c>
      <c r="D29" s="68"/>
      <c r="E29" s="22">
        <f>+E23</f>
        <v>2963939</v>
      </c>
      <c r="F29" s="3"/>
      <c r="G29" s="38" t="s">
        <v>26</v>
      </c>
      <c r="H29" s="38"/>
      <c r="I29" s="38"/>
      <c r="J29" s="38"/>
      <c r="K29" s="38"/>
      <c r="L29" s="38"/>
      <c r="M29" s="38"/>
      <c r="N29" s="3"/>
      <c r="O29" s="3"/>
    </row>
    <row r="30" spans="1:15" ht="41.25" customHeight="1" x14ac:dyDescent="0.25">
      <c r="B30" s="65"/>
      <c r="C30" s="67" t="s">
        <v>27</v>
      </c>
      <c r="D30" s="68"/>
      <c r="E30" s="19">
        <f>E31/E29</f>
        <v>0</v>
      </c>
      <c r="F30" s="3"/>
      <c r="G30" s="38" t="s">
        <v>20</v>
      </c>
      <c r="H30" s="38"/>
      <c r="I30" s="38" t="s">
        <v>21</v>
      </c>
      <c r="J30" s="38"/>
      <c r="K30" s="38" t="s">
        <v>22</v>
      </c>
      <c r="L30" s="38"/>
      <c r="M30" s="38"/>
      <c r="N30" s="3"/>
      <c r="O30" s="3"/>
    </row>
    <row r="31" spans="1:15" ht="36" customHeight="1" x14ac:dyDescent="0.25">
      <c r="B31" s="66"/>
      <c r="C31" s="67" t="s">
        <v>28</v>
      </c>
      <c r="D31" s="68"/>
      <c r="E31" s="23">
        <v>0</v>
      </c>
      <c r="G31" s="69"/>
      <c r="H31" s="69"/>
      <c r="I31" s="71">
        <f>+IFERROR((G31/E29)-1,"-")</f>
        <v>-1</v>
      </c>
      <c r="J31" s="71"/>
      <c r="K31" s="72" t="str">
        <f>IF(E$31&gt;G31,"OFERTA CON PRECIO ARTIFICIALMENTE BAJO","VALOR MÍNIMO ACEPTABLE")</f>
        <v>VALOR MÍNIMO ACEPTABLE</v>
      </c>
      <c r="L31" s="72"/>
      <c r="M31" s="72"/>
      <c r="N31" s="3"/>
      <c r="O31" s="3"/>
    </row>
    <row r="32" spans="1:15" ht="15" x14ac:dyDescent="0.25">
      <c r="B32" s="21"/>
      <c r="K32" s="3"/>
      <c r="L32" s="3"/>
      <c r="M32" s="3"/>
      <c r="N32" s="3"/>
      <c r="O32" s="3"/>
    </row>
    <row r="33" spans="1:15" ht="15" x14ac:dyDescent="0.25">
      <c r="B33" s="21"/>
      <c r="K33" s="3"/>
      <c r="L33" s="3"/>
      <c r="M33" s="3"/>
      <c r="N33" s="3"/>
      <c r="O33" s="3"/>
    </row>
    <row r="34" spans="1:15" s="14" customFormat="1" ht="24.95" customHeight="1" x14ac:dyDescent="0.25">
      <c r="B34" s="38" t="s">
        <v>29</v>
      </c>
      <c r="C34" s="38"/>
      <c r="D34" s="38"/>
      <c r="E34" s="38"/>
      <c r="F34" s="38"/>
      <c r="G34" s="38"/>
      <c r="H34" s="38"/>
      <c r="I34" s="38"/>
      <c r="J34" s="38"/>
      <c r="K34" s="38"/>
      <c r="L34" s="38"/>
      <c r="M34" s="38"/>
      <c r="N34" s="15"/>
      <c r="O34" s="16"/>
    </row>
    <row r="35" spans="1:15" s="1" customFormat="1" ht="162" customHeight="1" x14ac:dyDescent="0.25">
      <c r="A35" s="3"/>
      <c r="B35" s="73" t="s">
        <v>30</v>
      </c>
      <c r="C35" s="73"/>
      <c r="D35" s="73"/>
      <c r="E35" s="73"/>
      <c r="F35" s="73"/>
      <c r="G35" s="73"/>
      <c r="H35" s="73"/>
      <c r="I35" s="73"/>
      <c r="J35" s="73"/>
      <c r="K35" s="73"/>
      <c r="L35" s="73"/>
      <c r="M35" s="73"/>
      <c r="N35" s="13"/>
    </row>
    <row r="36" spans="1:15" s="1" customFormat="1" ht="15" customHeight="1" x14ac:dyDescent="0.25">
      <c r="A36" s="3"/>
      <c r="B36" s="24"/>
      <c r="C36" s="24"/>
      <c r="D36" s="24"/>
      <c r="E36" s="24"/>
      <c r="F36" s="24"/>
      <c r="G36" s="24"/>
      <c r="H36" s="24"/>
      <c r="I36" s="24"/>
      <c r="J36" s="24"/>
      <c r="K36" s="24"/>
      <c r="L36" s="24"/>
      <c r="M36" s="24"/>
      <c r="N36" s="13"/>
    </row>
    <row r="37" spans="1:15" s="1" customFormat="1" ht="15" customHeight="1" x14ac:dyDescent="0.25">
      <c r="A37" s="3"/>
      <c r="B37" s="70" t="s">
        <v>31</v>
      </c>
      <c r="C37" s="70"/>
      <c r="D37" s="70"/>
      <c r="E37" s="70"/>
      <c r="F37" s="70"/>
      <c r="G37" s="70"/>
      <c r="H37" s="70"/>
      <c r="I37" s="70"/>
      <c r="J37" s="70"/>
      <c r="K37" s="70"/>
      <c r="L37" s="70"/>
      <c r="M37" s="70"/>
      <c r="N37" s="25"/>
    </row>
    <row r="38" spans="1:15" s="1" customFormat="1" ht="15" x14ac:dyDescent="0.25">
      <c r="A38" s="3"/>
      <c r="B38" s="70"/>
      <c r="C38" s="70"/>
      <c r="D38" s="70"/>
      <c r="E38" s="70"/>
      <c r="F38" s="70"/>
      <c r="G38" s="70"/>
      <c r="H38" s="70"/>
      <c r="I38" s="70"/>
      <c r="J38" s="70"/>
      <c r="K38" s="70"/>
      <c r="L38" s="70"/>
      <c r="M38" s="70"/>
      <c r="N38" s="25"/>
    </row>
    <row r="39" spans="1:15" s="1" customFormat="1" ht="15" x14ac:dyDescent="0.25">
      <c r="A39" s="3"/>
      <c r="B39" s="70"/>
      <c r="C39" s="70"/>
      <c r="D39" s="70"/>
      <c r="E39" s="70"/>
      <c r="F39" s="70"/>
      <c r="G39" s="70"/>
      <c r="H39" s="70"/>
      <c r="I39" s="70"/>
      <c r="J39" s="70"/>
      <c r="K39" s="70"/>
      <c r="L39" s="70"/>
      <c r="M39" s="70"/>
      <c r="N39" s="25"/>
    </row>
    <row r="40" spans="1:15" s="1" customFormat="1" ht="15" x14ac:dyDescent="0.25">
      <c r="A40" s="3"/>
      <c r="B40" s="70"/>
      <c r="C40" s="70"/>
      <c r="D40" s="70"/>
      <c r="E40" s="70"/>
      <c r="F40" s="70"/>
      <c r="G40" s="70"/>
      <c r="H40" s="70"/>
      <c r="I40" s="70"/>
      <c r="J40" s="70"/>
      <c r="K40" s="70"/>
      <c r="L40" s="70"/>
      <c r="M40" s="70"/>
      <c r="N40" s="25"/>
    </row>
    <row r="41" spans="1:15" s="1" customFormat="1" ht="15" x14ac:dyDescent="0.25">
      <c r="A41" s="3"/>
      <c r="B41" s="70"/>
      <c r="C41" s="70"/>
      <c r="D41" s="70"/>
      <c r="E41" s="70"/>
      <c r="F41" s="70"/>
      <c r="G41" s="70"/>
      <c r="H41" s="70"/>
      <c r="I41" s="70"/>
      <c r="J41" s="70"/>
      <c r="K41" s="70"/>
      <c r="L41" s="70"/>
      <c r="M41" s="70"/>
      <c r="N41" s="25"/>
    </row>
    <row r="42" spans="1:15" s="1" customFormat="1" ht="15" x14ac:dyDescent="0.25">
      <c r="A42" s="3"/>
      <c r="B42" s="70"/>
      <c r="C42" s="70"/>
      <c r="D42" s="70"/>
      <c r="E42" s="70"/>
      <c r="F42" s="70"/>
      <c r="G42" s="70"/>
      <c r="H42" s="70"/>
      <c r="I42" s="70"/>
      <c r="J42" s="70"/>
      <c r="K42" s="70"/>
      <c r="L42" s="70"/>
      <c r="M42" s="70"/>
      <c r="N42" s="25"/>
    </row>
    <row r="43" spans="1:15" s="1" customFormat="1" ht="15" x14ac:dyDescent="0.25">
      <c r="A43" s="3"/>
      <c r="B43" s="70"/>
      <c r="C43" s="70"/>
      <c r="D43" s="70"/>
      <c r="E43" s="70"/>
      <c r="F43" s="70"/>
      <c r="G43" s="70"/>
      <c r="H43" s="70"/>
      <c r="I43" s="70"/>
      <c r="J43" s="70"/>
      <c r="K43" s="70"/>
      <c r="L43" s="70"/>
      <c r="M43" s="70"/>
      <c r="N43" s="25"/>
    </row>
    <row r="44" spans="1:15" s="1" customFormat="1" ht="15" x14ac:dyDescent="0.25">
      <c r="A44" s="3"/>
      <c r="B44" s="70"/>
      <c r="C44" s="70"/>
      <c r="D44" s="70"/>
      <c r="E44" s="70"/>
      <c r="F44" s="70"/>
      <c r="G44" s="70"/>
      <c r="H44" s="70"/>
      <c r="I44" s="70"/>
      <c r="J44" s="70"/>
      <c r="K44" s="70"/>
      <c r="L44" s="70"/>
      <c r="M44" s="70"/>
      <c r="N44" s="25"/>
    </row>
    <row r="45" spans="1:15" s="1" customFormat="1" ht="15" x14ac:dyDescent="0.25">
      <c r="A45" s="3"/>
      <c r="B45" s="70"/>
      <c r="C45" s="70"/>
      <c r="D45" s="70"/>
      <c r="E45" s="70"/>
      <c r="F45" s="70"/>
      <c r="G45" s="70"/>
      <c r="H45" s="70"/>
      <c r="I45" s="70"/>
      <c r="J45" s="70"/>
      <c r="K45" s="70"/>
      <c r="L45" s="70"/>
      <c r="M45" s="70"/>
      <c r="N45" s="25"/>
    </row>
    <row r="46" spans="1:15" s="1" customFormat="1" ht="15" x14ac:dyDescent="0.25">
      <c r="A46" s="3"/>
      <c r="B46" s="70"/>
      <c r="C46" s="70"/>
      <c r="D46" s="70"/>
      <c r="E46" s="70"/>
      <c r="F46" s="70"/>
      <c r="G46" s="70"/>
      <c r="H46" s="70"/>
      <c r="I46" s="70"/>
      <c r="J46" s="70"/>
      <c r="K46" s="70"/>
      <c r="L46" s="70"/>
      <c r="M46" s="70"/>
      <c r="N46" s="25"/>
    </row>
    <row r="47" spans="1:15" s="1" customFormat="1" ht="15" x14ac:dyDescent="0.25">
      <c r="A47" s="3"/>
      <c r="B47" s="70"/>
      <c r="C47" s="70"/>
      <c r="D47" s="70"/>
      <c r="E47" s="70"/>
      <c r="F47" s="70"/>
      <c r="G47" s="70"/>
      <c r="H47" s="70"/>
      <c r="I47" s="70"/>
      <c r="J47" s="70"/>
      <c r="K47" s="70"/>
      <c r="L47" s="70"/>
      <c r="M47" s="70"/>
      <c r="N47" s="25"/>
    </row>
    <row r="48" spans="1:15" s="1" customFormat="1" ht="15" x14ac:dyDescent="0.25">
      <c r="A48" s="3"/>
      <c r="B48" s="70"/>
      <c r="C48" s="70"/>
      <c r="D48" s="70"/>
      <c r="E48" s="70"/>
      <c r="F48" s="70"/>
      <c r="G48" s="70"/>
      <c r="H48" s="70"/>
      <c r="I48" s="70"/>
      <c r="J48" s="70"/>
      <c r="K48" s="70"/>
      <c r="L48" s="70"/>
      <c r="M48" s="70"/>
      <c r="N48" s="25"/>
    </row>
    <row r="49" spans="1:14" s="1" customFormat="1" ht="15" x14ac:dyDescent="0.25">
      <c r="A49" s="3"/>
      <c r="B49" s="70"/>
      <c r="C49" s="70"/>
      <c r="D49" s="70"/>
      <c r="E49" s="70"/>
      <c r="F49" s="70"/>
      <c r="G49" s="70"/>
      <c r="H49" s="70"/>
      <c r="I49" s="70"/>
      <c r="J49" s="70"/>
      <c r="K49" s="70"/>
      <c r="L49" s="70"/>
      <c r="M49" s="70"/>
      <c r="N49" s="25"/>
    </row>
    <row r="50" spans="1:14" s="1" customFormat="1" ht="15" x14ac:dyDescent="0.25">
      <c r="A50" s="3"/>
      <c r="B50" s="70"/>
      <c r="C50" s="70"/>
      <c r="D50" s="70"/>
      <c r="E50" s="70"/>
      <c r="F50" s="70"/>
      <c r="G50" s="70"/>
      <c r="H50" s="70"/>
      <c r="I50" s="70"/>
      <c r="J50" s="70"/>
      <c r="K50" s="70"/>
      <c r="L50" s="70"/>
      <c r="M50" s="70"/>
      <c r="N50" s="25"/>
    </row>
    <row r="51" spans="1:14" s="1" customFormat="1" ht="15" x14ac:dyDescent="0.25">
      <c r="A51" s="3"/>
      <c r="B51" s="70"/>
      <c r="C51" s="70"/>
      <c r="D51" s="70"/>
      <c r="E51" s="70"/>
      <c r="F51" s="70"/>
      <c r="G51" s="70"/>
      <c r="H51" s="70"/>
      <c r="I51" s="70"/>
      <c r="J51" s="70"/>
      <c r="K51" s="70"/>
      <c r="L51" s="70"/>
      <c r="M51" s="70"/>
      <c r="N51" s="25"/>
    </row>
    <row r="52" spans="1:14" s="1" customFormat="1" ht="15" x14ac:dyDescent="0.25">
      <c r="A52" s="3"/>
      <c r="B52" s="70"/>
      <c r="C52" s="70"/>
      <c r="D52" s="70"/>
      <c r="E52" s="70"/>
      <c r="F52" s="70"/>
      <c r="G52" s="70"/>
      <c r="H52" s="70"/>
      <c r="I52" s="70"/>
      <c r="J52" s="70"/>
      <c r="K52" s="70"/>
      <c r="L52" s="70"/>
      <c r="M52" s="70"/>
      <c r="N52" s="25"/>
    </row>
    <row r="53" spans="1:14" s="1" customFormat="1" ht="15" x14ac:dyDescent="0.25">
      <c r="A53" s="3"/>
      <c r="B53" s="70"/>
      <c r="C53" s="70"/>
      <c r="D53" s="70"/>
      <c r="E53" s="70"/>
      <c r="F53" s="70"/>
      <c r="G53" s="70"/>
      <c r="H53" s="70"/>
      <c r="I53" s="70"/>
      <c r="J53" s="70"/>
      <c r="K53" s="70"/>
      <c r="L53" s="70"/>
      <c r="M53" s="70"/>
      <c r="N53" s="25"/>
    </row>
    <row r="54" spans="1:14" s="1" customFormat="1" ht="15" x14ac:dyDescent="0.25">
      <c r="A54" s="3"/>
      <c r="B54" s="70"/>
      <c r="C54" s="70"/>
      <c r="D54" s="70"/>
      <c r="E54" s="70"/>
      <c r="F54" s="70"/>
      <c r="G54" s="70"/>
      <c r="H54" s="70"/>
      <c r="I54" s="70"/>
      <c r="J54" s="70"/>
      <c r="K54" s="70"/>
      <c r="L54" s="70"/>
      <c r="M54" s="70"/>
      <c r="N54" s="25"/>
    </row>
    <row r="55" spans="1:14" s="1" customFormat="1" ht="15" x14ac:dyDescent="0.25">
      <c r="A55" s="3"/>
      <c r="B55" s="70"/>
      <c r="C55" s="70"/>
      <c r="D55" s="70"/>
      <c r="E55" s="70"/>
      <c r="F55" s="70"/>
      <c r="G55" s="70"/>
      <c r="H55" s="70"/>
      <c r="I55" s="70"/>
      <c r="J55" s="70"/>
      <c r="K55" s="70"/>
      <c r="L55" s="70"/>
      <c r="M55" s="70"/>
      <c r="N55" s="25"/>
    </row>
    <row r="56" spans="1:14" s="1" customFormat="1" ht="15" x14ac:dyDescent="0.25">
      <c r="A56" s="3"/>
      <c r="B56" s="70"/>
      <c r="C56" s="70"/>
      <c r="D56" s="70"/>
      <c r="E56" s="70"/>
      <c r="F56" s="70"/>
      <c r="G56" s="70"/>
      <c r="H56" s="70"/>
      <c r="I56" s="70"/>
      <c r="J56" s="70"/>
      <c r="K56" s="70"/>
      <c r="L56" s="70"/>
      <c r="M56" s="70"/>
      <c r="N56" s="25"/>
    </row>
    <row r="57" spans="1:14" s="1" customFormat="1" ht="15" x14ac:dyDescent="0.25">
      <c r="A57" s="3"/>
      <c r="B57" s="70"/>
      <c r="C57" s="70"/>
      <c r="D57" s="70"/>
      <c r="E57" s="70"/>
      <c r="F57" s="70"/>
      <c r="G57" s="70"/>
      <c r="H57" s="70"/>
      <c r="I57" s="70"/>
      <c r="J57" s="70"/>
      <c r="K57" s="70"/>
      <c r="L57" s="70"/>
      <c r="M57" s="70"/>
      <c r="N57" s="25"/>
    </row>
    <row r="58" spans="1:14" s="1" customFormat="1" ht="15" x14ac:dyDescent="0.25">
      <c r="A58" s="3"/>
      <c r="B58" s="70"/>
      <c r="C58" s="70"/>
      <c r="D58" s="70"/>
      <c r="E58" s="70"/>
      <c r="F58" s="70"/>
      <c r="G58" s="70"/>
      <c r="H58" s="70"/>
      <c r="I58" s="70"/>
      <c r="J58" s="70"/>
      <c r="K58" s="70"/>
      <c r="L58" s="70"/>
      <c r="M58" s="70"/>
      <c r="N58" s="25"/>
    </row>
    <row r="59" spans="1:14" s="1" customFormat="1" ht="15" x14ac:dyDescent="0.25">
      <c r="A59" s="3"/>
      <c r="B59" s="70"/>
      <c r="C59" s="70"/>
      <c r="D59" s="70"/>
      <c r="E59" s="70"/>
      <c r="F59" s="70"/>
      <c r="G59" s="70"/>
      <c r="H59" s="70"/>
      <c r="I59" s="70"/>
      <c r="J59" s="70"/>
      <c r="K59" s="70"/>
      <c r="L59" s="70"/>
      <c r="M59" s="70"/>
      <c r="N59" s="25"/>
    </row>
    <row r="60" spans="1:14" s="1" customFormat="1" ht="15" x14ac:dyDescent="0.25">
      <c r="A60" s="3"/>
      <c r="B60" s="70"/>
      <c r="C60" s="70"/>
      <c r="D60" s="70"/>
      <c r="E60" s="70"/>
      <c r="F60" s="70"/>
      <c r="G60" s="70"/>
      <c r="H60" s="70"/>
      <c r="I60" s="70"/>
      <c r="J60" s="70"/>
      <c r="K60" s="70"/>
      <c r="L60" s="70"/>
      <c r="M60" s="70"/>
      <c r="N60" s="25"/>
    </row>
    <row r="61" spans="1:14" s="1" customFormat="1" ht="15" x14ac:dyDescent="0.25">
      <c r="A61" s="3"/>
      <c r="B61" s="70"/>
      <c r="C61" s="70"/>
      <c r="D61" s="70"/>
      <c r="E61" s="70"/>
      <c r="F61" s="70"/>
      <c r="G61" s="70"/>
      <c r="H61" s="70"/>
      <c r="I61" s="70"/>
      <c r="J61" s="70"/>
      <c r="K61" s="70"/>
      <c r="L61" s="70"/>
      <c r="M61" s="70"/>
      <c r="N61" s="25"/>
    </row>
    <row r="62" spans="1:14" s="1" customFormat="1" ht="15" x14ac:dyDescent="0.25">
      <c r="A62" s="3"/>
      <c r="B62" s="70"/>
      <c r="C62" s="70"/>
      <c r="D62" s="70"/>
      <c r="E62" s="70"/>
      <c r="F62" s="70"/>
      <c r="G62" s="70"/>
      <c r="H62" s="70"/>
      <c r="I62" s="70"/>
      <c r="J62" s="70"/>
      <c r="K62" s="70"/>
      <c r="L62" s="70"/>
      <c r="M62" s="70"/>
      <c r="N62" s="25"/>
    </row>
    <row r="63" spans="1:14" s="1" customFormat="1" ht="15" x14ac:dyDescent="0.25">
      <c r="A63" s="3"/>
      <c r="B63" s="70"/>
      <c r="C63" s="70"/>
      <c r="D63" s="70"/>
      <c r="E63" s="70"/>
      <c r="F63" s="70"/>
      <c r="G63" s="70"/>
      <c r="H63" s="70"/>
      <c r="I63" s="70"/>
      <c r="J63" s="70"/>
      <c r="K63" s="70"/>
      <c r="L63" s="70"/>
      <c r="M63" s="70"/>
      <c r="N63" s="25"/>
    </row>
    <row r="64" spans="1:14" s="1" customFormat="1" ht="15" x14ac:dyDescent="0.25">
      <c r="A64" s="3"/>
      <c r="B64" s="70"/>
      <c r="C64" s="70"/>
      <c r="D64" s="70"/>
      <c r="E64" s="70"/>
      <c r="F64" s="70"/>
      <c r="G64" s="70"/>
      <c r="H64" s="70"/>
      <c r="I64" s="70"/>
      <c r="J64" s="70"/>
      <c r="K64" s="70"/>
      <c r="L64" s="70"/>
      <c r="M64" s="70"/>
      <c r="N64" s="25"/>
    </row>
    <row r="65" spans="1:15" s="1" customFormat="1" ht="15" x14ac:dyDescent="0.25">
      <c r="A65" s="3"/>
      <c r="B65" s="70"/>
      <c r="C65" s="70"/>
      <c r="D65" s="70"/>
      <c r="E65" s="70"/>
      <c r="F65" s="70"/>
      <c r="G65" s="70"/>
      <c r="H65" s="70"/>
      <c r="I65" s="70"/>
      <c r="J65" s="70"/>
      <c r="K65" s="70"/>
      <c r="L65" s="70"/>
      <c r="M65" s="70"/>
      <c r="N65" s="25"/>
    </row>
    <row r="66" spans="1:15" s="1" customFormat="1" ht="15" x14ac:dyDescent="0.25">
      <c r="A66" s="3"/>
      <c r="B66" s="70"/>
      <c r="C66" s="70"/>
      <c r="D66" s="70"/>
      <c r="E66" s="70"/>
      <c r="F66" s="70"/>
      <c r="G66" s="70"/>
      <c r="H66" s="70"/>
      <c r="I66" s="70"/>
      <c r="J66" s="70"/>
      <c r="K66" s="70"/>
      <c r="L66" s="70"/>
      <c r="M66" s="70"/>
      <c r="N66" s="25"/>
    </row>
    <row r="67" spans="1:15" s="1" customFormat="1" ht="15" x14ac:dyDescent="0.25">
      <c r="A67" s="3"/>
      <c r="B67" s="70"/>
      <c r="C67" s="70"/>
      <c r="D67" s="70"/>
      <c r="E67" s="70"/>
      <c r="F67" s="70"/>
      <c r="G67" s="70"/>
      <c r="H67" s="70"/>
      <c r="I67" s="70"/>
      <c r="J67" s="70"/>
      <c r="K67" s="70"/>
      <c r="L67" s="70"/>
      <c r="M67" s="70"/>
      <c r="N67" s="25"/>
    </row>
    <row r="68" spans="1:15" s="1" customFormat="1" ht="15" x14ac:dyDescent="0.25">
      <c r="A68" s="3"/>
      <c r="B68" s="70"/>
      <c r="C68" s="70"/>
      <c r="D68" s="70"/>
      <c r="E68" s="70"/>
      <c r="F68" s="70"/>
      <c r="G68" s="70"/>
      <c r="H68" s="70"/>
      <c r="I68" s="70"/>
      <c r="J68" s="70"/>
      <c r="K68" s="70"/>
      <c r="L68" s="70"/>
      <c r="M68" s="70"/>
      <c r="N68" s="25"/>
    </row>
    <row r="69" spans="1:15" s="1" customFormat="1" ht="15" x14ac:dyDescent="0.25">
      <c r="A69" s="3"/>
      <c r="B69" s="70"/>
      <c r="C69" s="70"/>
      <c r="D69" s="70"/>
      <c r="E69" s="70"/>
      <c r="F69" s="70"/>
      <c r="G69" s="70"/>
      <c r="H69" s="70"/>
      <c r="I69" s="70"/>
      <c r="J69" s="70"/>
      <c r="K69" s="70"/>
      <c r="L69" s="70"/>
      <c r="M69" s="70"/>
      <c r="N69" s="25"/>
    </row>
    <row r="70" spans="1:15" s="1" customFormat="1" ht="15" x14ac:dyDescent="0.25">
      <c r="A70" s="3"/>
      <c r="B70" s="70"/>
      <c r="C70" s="70"/>
      <c r="D70" s="70"/>
      <c r="E70" s="70"/>
      <c r="F70" s="70"/>
      <c r="G70" s="70"/>
      <c r="H70" s="70"/>
      <c r="I70" s="70"/>
      <c r="J70" s="70"/>
      <c r="K70" s="70"/>
      <c r="L70" s="70"/>
      <c r="M70" s="70"/>
      <c r="N70" s="25"/>
    </row>
    <row r="71" spans="1:15" s="1" customFormat="1" ht="15" x14ac:dyDescent="0.25">
      <c r="A71" s="3"/>
      <c r="B71" s="70"/>
      <c r="C71" s="70"/>
      <c r="D71" s="70"/>
      <c r="E71" s="70"/>
      <c r="F71" s="70"/>
      <c r="G71" s="70"/>
      <c r="H71" s="70"/>
      <c r="I71" s="70"/>
      <c r="J71" s="70"/>
      <c r="K71" s="70"/>
      <c r="L71" s="70"/>
      <c r="M71" s="70"/>
      <c r="N71" s="25"/>
    </row>
    <row r="72" spans="1:15" s="1" customFormat="1" ht="15" x14ac:dyDescent="0.25">
      <c r="A72" s="3"/>
      <c r="B72" s="26"/>
      <c r="C72" s="27"/>
      <c r="D72" s="27"/>
      <c r="E72" s="27"/>
      <c r="F72" s="27"/>
      <c r="G72" s="27"/>
      <c r="H72" s="27"/>
      <c r="I72" s="27"/>
      <c r="J72" s="27"/>
      <c r="K72" s="27"/>
      <c r="L72" s="27"/>
      <c r="M72" s="27"/>
      <c r="N72" s="27"/>
    </row>
    <row r="73" spans="1:15" s="14" customFormat="1" ht="24.95" customHeight="1" x14ac:dyDescent="0.25">
      <c r="B73" s="38" t="s">
        <v>32</v>
      </c>
      <c r="C73" s="38"/>
      <c r="D73" s="38"/>
      <c r="E73" s="38"/>
      <c r="F73" s="38"/>
      <c r="G73" s="38"/>
      <c r="H73" s="38"/>
      <c r="I73" s="38"/>
      <c r="J73" s="38"/>
      <c r="K73" s="38"/>
      <c r="L73" s="38"/>
      <c r="M73" s="38"/>
      <c r="N73" s="15"/>
      <c r="O73" s="16"/>
    </row>
    <row r="74" spans="1:15" s="1" customFormat="1" ht="121.5" customHeight="1" x14ac:dyDescent="0.25">
      <c r="A74" s="3"/>
      <c r="B74" s="73" t="s">
        <v>33</v>
      </c>
      <c r="C74" s="73"/>
      <c r="D74" s="73"/>
      <c r="E74" s="73"/>
      <c r="F74" s="73"/>
      <c r="G74" s="73"/>
      <c r="H74" s="73"/>
      <c r="I74" s="73"/>
      <c r="J74" s="73"/>
      <c r="K74" s="73"/>
      <c r="L74" s="73"/>
      <c r="M74" s="73"/>
      <c r="N74" s="13"/>
    </row>
    <row r="75" spans="1:15" s="1" customFormat="1" ht="15" x14ac:dyDescent="0.25">
      <c r="A75" s="3"/>
      <c r="B75" s="26"/>
      <c r="C75" s="27"/>
      <c r="D75" s="27"/>
      <c r="E75" s="27"/>
      <c r="F75" s="27"/>
      <c r="G75" s="27"/>
      <c r="H75" s="27"/>
      <c r="I75" s="27"/>
      <c r="J75" s="27"/>
      <c r="K75" s="27"/>
      <c r="L75" s="27"/>
      <c r="M75" s="27"/>
      <c r="N75" s="27"/>
    </row>
    <row r="76" spans="1:15" s="1" customFormat="1" ht="30" customHeight="1" x14ac:dyDescent="0.25">
      <c r="A76" s="3"/>
      <c r="B76" s="26"/>
      <c r="C76" s="28"/>
      <c r="D76" s="38" t="s">
        <v>34</v>
      </c>
      <c r="E76" s="38"/>
      <c r="F76" s="38" t="s">
        <v>35</v>
      </c>
      <c r="G76" s="38"/>
      <c r="H76" s="38" t="s">
        <v>36</v>
      </c>
      <c r="I76" s="38"/>
      <c r="J76" s="38" t="s">
        <v>37</v>
      </c>
      <c r="K76" s="38"/>
      <c r="L76" s="64" t="s">
        <v>38</v>
      </c>
      <c r="M76" s="74"/>
    </row>
    <row r="77" spans="1:15" s="1" customFormat="1" ht="30.75" customHeight="1" x14ac:dyDescent="0.25">
      <c r="A77" s="3"/>
      <c r="B77" s="38" t="s">
        <v>39</v>
      </c>
      <c r="C77" s="38"/>
      <c r="D77" s="29" t="s">
        <v>40</v>
      </c>
      <c r="E77" s="30" t="s">
        <v>41</v>
      </c>
      <c r="F77" s="30" t="s">
        <v>40</v>
      </c>
      <c r="G77" s="30" t="s">
        <v>41</v>
      </c>
      <c r="H77" s="30" t="s">
        <v>40</v>
      </c>
      <c r="I77" s="30" t="s">
        <v>41</v>
      </c>
      <c r="J77" s="30" t="s">
        <v>40</v>
      </c>
      <c r="K77" s="30" t="s">
        <v>41</v>
      </c>
      <c r="L77" s="66"/>
      <c r="M77" s="75"/>
    </row>
    <row r="78" spans="1:15" s="33" customFormat="1" ht="59.25" customHeight="1" x14ac:dyDescent="0.25">
      <c r="A78" s="3"/>
      <c r="B78" s="78">
        <v>0</v>
      </c>
      <c r="C78" s="79"/>
      <c r="D78" s="31"/>
      <c r="E78" s="32">
        <f>ROUND(B78*D78,0)</f>
        <v>0</v>
      </c>
      <c r="F78" s="31"/>
      <c r="G78" s="32">
        <f>ROUND(F78*B78,0)</f>
        <v>0</v>
      </c>
      <c r="H78" s="31"/>
      <c r="I78" s="32">
        <f>ROUND(B78*H78,0)</f>
        <v>0</v>
      </c>
      <c r="J78" s="31"/>
      <c r="K78" s="32">
        <f>ROUND(B78*J78,0)</f>
        <v>0</v>
      </c>
      <c r="L78" s="80">
        <f>ROUND(B78-E78-G78-I78-K78,0)</f>
        <v>0</v>
      </c>
      <c r="M78" s="81"/>
    </row>
    <row r="79" spans="1:15" s="1" customFormat="1" ht="15" x14ac:dyDescent="0.25">
      <c r="A79" s="3"/>
      <c r="B79" s="26"/>
      <c r="C79" s="27"/>
      <c r="D79" s="27"/>
      <c r="E79" s="27"/>
      <c r="F79" s="27"/>
      <c r="G79" s="27"/>
      <c r="H79" s="27"/>
      <c r="I79" s="27"/>
      <c r="J79" s="27"/>
      <c r="K79" s="27"/>
      <c r="L79" s="27"/>
      <c r="M79" s="27"/>
      <c r="N79" s="27"/>
    </row>
    <row r="80" spans="1:15" s="1" customFormat="1" ht="15" x14ac:dyDescent="0.25">
      <c r="A80" s="3"/>
      <c r="B80" s="82" t="s">
        <v>42</v>
      </c>
      <c r="C80" s="82"/>
      <c r="D80" s="82"/>
      <c r="E80" s="82"/>
      <c r="F80" s="82"/>
      <c r="G80" s="27"/>
      <c r="H80" s="27"/>
      <c r="I80" s="34"/>
      <c r="J80" s="34"/>
      <c r="K80" s="34"/>
      <c r="L80" s="34"/>
      <c r="M80" s="34"/>
      <c r="N80" s="27"/>
    </row>
    <row r="81" spans="1:14" s="1" customFormat="1" ht="15" x14ac:dyDescent="0.25">
      <c r="A81" s="3"/>
      <c r="B81" s="82"/>
      <c r="C81" s="82"/>
      <c r="D81" s="82"/>
      <c r="E81" s="82"/>
      <c r="F81" s="82"/>
      <c r="G81" s="27"/>
      <c r="H81" s="27"/>
      <c r="I81" s="34"/>
      <c r="J81" s="34"/>
      <c r="K81" s="34"/>
      <c r="L81" s="34"/>
      <c r="M81" s="34"/>
      <c r="N81" s="27"/>
    </row>
    <row r="82" spans="1:14" s="1" customFormat="1" ht="15.75" thickBot="1" x14ac:dyDescent="0.3">
      <c r="A82" s="3"/>
      <c r="B82" s="83"/>
      <c r="C82" s="83"/>
      <c r="D82" s="83"/>
      <c r="E82" s="83"/>
      <c r="F82" s="83"/>
      <c r="G82" s="27"/>
      <c r="H82" s="27"/>
      <c r="I82" s="34"/>
      <c r="J82" s="34"/>
      <c r="K82" s="34"/>
      <c r="L82" s="34"/>
      <c r="M82" s="34"/>
      <c r="N82" s="27"/>
    </row>
    <row r="83" spans="1:14" s="1" customFormat="1" ht="13.5" customHeight="1" x14ac:dyDescent="0.25">
      <c r="A83" s="3"/>
      <c r="B83" s="84" t="s">
        <v>43</v>
      </c>
      <c r="C83" s="84"/>
      <c r="D83" s="84"/>
      <c r="E83" s="84"/>
      <c r="F83" s="84"/>
      <c r="G83" s="21"/>
      <c r="H83" s="21"/>
      <c r="I83" s="85"/>
      <c r="J83" s="85"/>
      <c r="K83" s="85"/>
      <c r="L83" s="85"/>
      <c r="M83" s="85"/>
      <c r="N83" s="21"/>
    </row>
    <row r="84" spans="1:14" s="1" customFormat="1" ht="13.5" customHeight="1" x14ac:dyDescent="0.25">
      <c r="A84" s="3"/>
      <c r="B84" s="84" t="s">
        <v>44</v>
      </c>
      <c r="C84" s="84"/>
      <c r="D84" s="84"/>
      <c r="E84" s="84"/>
      <c r="F84" s="84"/>
      <c r="G84" s="21"/>
      <c r="H84" s="21"/>
      <c r="I84" s="35"/>
      <c r="J84" s="35"/>
      <c r="K84" s="35"/>
      <c r="L84" s="35"/>
      <c r="M84" s="35"/>
      <c r="N84" s="21"/>
    </row>
    <row r="85" spans="1:14" s="1" customFormat="1" ht="13.5" customHeight="1" x14ac:dyDescent="0.25">
      <c r="A85" s="3"/>
      <c r="C85" s="35"/>
      <c r="D85" s="35"/>
      <c r="E85" s="35"/>
      <c r="F85" s="35"/>
      <c r="G85" s="21"/>
      <c r="H85" s="21"/>
      <c r="I85" s="21"/>
      <c r="J85" s="21"/>
      <c r="K85" s="21"/>
      <c r="L85" s="21"/>
      <c r="M85" s="21"/>
      <c r="N85" s="21"/>
    </row>
    <row r="86" spans="1:14" s="1" customFormat="1" ht="13.5" customHeight="1" x14ac:dyDescent="0.25">
      <c r="A86" s="3"/>
      <c r="B86" s="36" t="s">
        <v>48</v>
      </c>
      <c r="C86" s="35"/>
      <c r="D86" s="35"/>
      <c r="E86" s="35"/>
      <c r="F86" s="35"/>
      <c r="G86" s="21"/>
      <c r="H86" s="21"/>
      <c r="I86" s="21"/>
      <c r="J86" s="21"/>
      <c r="K86" s="21"/>
      <c r="L86" s="21"/>
      <c r="M86" s="21"/>
      <c r="N86" s="21"/>
    </row>
    <row r="87" spans="1:14" s="1" customFormat="1" ht="60.75" customHeight="1" x14ac:dyDescent="0.25">
      <c r="A87" s="3"/>
      <c r="B87" s="76" t="s">
        <v>45</v>
      </c>
      <c r="C87" s="76"/>
      <c r="D87" s="76"/>
      <c r="E87" s="76"/>
      <c r="F87" s="76"/>
      <c r="G87" s="76"/>
      <c r="H87" s="76"/>
      <c r="I87" s="76"/>
      <c r="J87" s="76"/>
      <c r="K87" s="76"/>
      <c r="L87" s="76"/>
      <c r="M87" s="76"/>
      <c r="N87" s="37"/>
    </row>
    <row r="88" spans="1:14" s="1" customFormat="1" ht="13.5" customHeight="1" x14ac:dyDescent="0.25">
      <c r="A88" s="3"/>
      <c r="B88" s="77" t="s">
        <v>46</v>
      </c>
      <c r="C88" s="77"/>
      <c r="D88" s="77"/>
      <c r="E88" s="77"/>
      <c r="F88" s="77"/>
      <c r="G88" s="77"/>
      <c r="H88" s="77"/>
      <c r="I88" s="77"/>
      <c r="J88" s="77"/>
      <c r="K88" s="77"/>
      <c r="L88" s="77"/>
      <c r="M88" s="77"/>
      <c r="N88" s="21"/>
    </row>
    <row r="89" spans="1:14" s="1" customFormat="1" ht="15" x14ac:dyDescent="0.25">
      <c r="A89" s="3"/>
      <c r="B89" s="77" t="s">
        <v>47</v>
      </c>
      <c r="C89" s="77"/>
      <c r="D89" s="77"/>
      <c r="E89" s="77"/>
      <c r="F89" s="77"/>
      <c r="G89" s="77"/>
      <c r="H89" s="77"/>
      <c r="I89" s="77"/>
      <c r="J89" s="77"/>
      <c r="K89" s="77"/>
      <c r="L89" s="77"/>
      <c r="M89" s="77"/>
    </row>
  </sheetData>
  <sheetProtection insertRows="0" selectLockedCells="1"/>
  <mergeCells count="57">
    <mergeCell ref="B87:M87"/>
    <mergeCell ref="B88:M88"/>
    <mergeCell ref="B89:M89"/>
    <mergeCell ref="B78:C78"/>
    <mergeCell ref="L78:M78"/>
    <mergeCell ref="B80:F82"/>
    <mergeCell ref="B83:F83"/>
    <mergeCell ref="I83:M83"/>
    <mergeCell ref="B84:F84"/>
    <mergeCell ref="B73:M73"/>
    <mergeCell ref="B74:M74"/>
    <mergeCell ref="D76:E76"/>
    <mergeCell ref="F76:G76"/>
    <mergeCell ref="H76:I76"/>
    <mergeCell ref="J76:K76"/>
    <mergeCell ref="L76:M77"/>
    <mergeCell ref="B77:C77"/>
    <mergeCell ref="B37:M71"/>
    <mergeCell ref="I25:J25"/>
    <mergeCell ref="K25:M25"/>
    <mergeCell ref="B29:B31"/>
    <mergeCell ref="C29:D29"/>
    <mergeCell ref="G29:M29"/>
    <mergeCell ref="C30:D30"/>
    <mergeCell ref="G30:H30"/>
    <mergeCell ref="I30:J30"/>
    <mergeCell ref="K30:M30"/>
    <mergeCell ref="C31:D31"/>
    <mergeCell ref="G31:H31"/>
    <mergeCell ref="I31:J31"/>
    <mergeCell ref="K31:M31"/>
    <mergeCell ref="B34:M34"/>
    <mergeCell ref="B35:M35"/>
    <mergeCell ref="B20:M20"/>
    <mergeCell ref="B23:B25"/>
    <mergeCell ref="C23:D23"/>
    <mergeCell ref="G23:M23"/>
    <mergeCell ref="C24:D24"/>
    <mergeCell ref="G24:H24"/>
    <mergeCell ref="I24:J24"/>
    <mergeCell ref="K24:M24"/>
    <mergeCell ref="C25:D25"/>
    <mergeCell ref="G25:H25"/>
    <mergeCell ref="B19:M19"/>
    <mergeCell ref="B2:B5"/>
    <mergeCell ref="C2:K2"/>
    <mergeCell ref="L2:M2"/>
    <mergeCell ref="C3:K3"/>
    <mergeCell ref="L3:M3"/>
    <mergeCell ref="C4:K5"/>
    <mergeCell ref="L4:M4"/>
    <mergeCell ref="L5:M5"/>
    <mergeCell ref="B7:C7"/>
    <mergeCell ref="B9:C9"/>
    <mergeCell ref="B12:M14"/>
    <mergeCell ref="B16:M16"/>
    <mergeCell ref="B17:M17"/>
  </mergeCells>
  <conditionalFormatting sqref="K25">
    <cfRule type="containsText" dxfId="6" priority="4" operator="containsText" text="VALOR MÍNIMO ACEPTABLE">
      <formula>NOT(ISERROR(SEARCH("VALOR MÍNIMO ACEPTABLE",K25)))</formula>
    </cfRule>
    <cfRule type="containsText" dxfId="5" priority="5" operator="containsText" text="OFERTA CON PRECIO ARTIFICIALMENTE BAJO">
      <formula>NOT(ISERROR(SEARCH("OFERTA CON PRECIO ARTIFICIALMENTE BAJO",K25)))</formula>
    </cfRule>
  </conditionalFormatting>
  <conditionalFormatting sqref="K31">
    <cfRule type="containsText" dxfId="4" priority="2" operator="containsText" text="VALOR MÍNIMO ACEPTABLE">
      <formula>NOT(ISERROR(SEARCH("VALOR MÍNIMO ACEPTABLE",K31)))</formula>
    </cfRule>
    <cfRule type="containsText" dxfId="3" priority="3" operator="containsText" text="OFERTA CON PRECIO ARTIFICIALMENTE BAJO">
      <formula>NOT(ISERROR(SEARCH("OFERTA CON PRECIO ARTIFICIALMENTE BAJO",K31)))</formula>
    </cfRule>
  </conditionalFormatting>
  <conditionalFormatting sqref="L78">
    <cfRule type="cellIs" dxfId="2" priority="1" operator="greaterThan">
      <formula>0</formula>
    </cfRule>
    <cfRule type="cellIs" dxfId="1" priority="6" operator="equal">
      <formula>0</formula>
    </cfRule>
    <cfRule type="cellIs" dxfId="0" priority="7" operator="lessThan">
      <formula>0</formula>
    </cfRule>
  </conditionalFormatting>
  <dataValidations count="3">
    <dataValidation type="whole" allowBlank="1" showInputMessage="1" showErrorMessage="1" errorTitle="SUPERA EL PRESUPUESTO OFICIAL" sqref="G31:H31" xr:uid="{00000000-0002-0000-0000-000000000000}">
      <formula1>0</formula1>
      <formula2>E29</formula2>
    </dataValidation>
    <dataValidation type="whole" allowBlank="1" showInputMessage="1" showErrorMessage="1" errorTitle="SUPERA EL PRESUPUESTO OFICIAL" sqref="G25" xr:uid="{00000000-0002-0000-0000-000001000000}">
      <formula1>0</formula1>
      <formula2>G$25+E23</formula2>
    </dataValidation>
    <dataValidation type="whole" allowBlank="1" showInputMessage="1" showErrorMessage="1" sqref="E23 E29" xr:uid="{00000000-0002-0000-0000-000002000000}">
      <formula1>0</formula1>
      <formula2>1000000000000</formula2>
    </dataValidation>
  </dataValidations>
  <pageMargins left="0.7" right="0.7" top="0.75" bottom="0.75" header="0.3" footer="0.3"/>
  <pageSetup paperSize="41" scale="2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JUSTIFICACION DE PRECIOS BAJOS</vt:lpstr>
      <vt:lpstr>'JUSTIFICACION DE PRECIOS BAJOS'!Área_de_impresión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 Ubate</dc:creator>
  <cp:lastModifiedBy>Compras Ubate</cp:lastModifiedBy>
  <dcterms:created xsi:type="dcterms:W3CDTF">2025-03-15T00:02:31Z</dcterms:created>
  <dcterms:modified xsi:type="dcterms:W3CDTF">2025-08-11T19:45:05Z</dcterms:modified>
</cp:coreProperties>
</file>