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27 RECONOCIMIENTOS/2. DOCUMENTOS PUBLICACIÓN/"/>
    </mc:Choice>
  </mc:AlternateContent>
  <xr:revisionPtr revIDLastSave="448" documentId="11_C8CE320FCC02AD520F4DC24E866CD3A71BD5E236" xr6:coauthVersionLast="47" xr6:coauthVersionMax="47" xr10:uidLastSave="{CC2216F7-ED78-43A6-B169-0D74A957A9A3}"/>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<sst xmlns="http://schemas.openxmlformats.org/spreadsheetml/2006/main" count="111" uniqueCount="90">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</sst>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B20" sqref="B20:M20"/>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87</v>
      </c>
      <c r="M2" s="93"/>
      <c r="N2" s="19"/>
    </row>
    <row r="3" spans="2:15" ht="15.75" customHeight="1" x14ac:dyDescent="0.25">
      <c r="B3" s="75"/>
      <c r="C3" s="95" t="s">
        <v>1</v>
      </c>
      <c r="D3" s="96"/>
      <c r="E3" s="96"/>
      <c r="F3" s="96"/>
      <c r="G3" s="96"/>
      <c r="H3" s="96"/>
      <c r="I3" s="96"/>
      <c r="J3" s="96"/>
      <c r="K3" s="97"/>
      <c r="L3" s="93" t="s">
        <v>69</v>
      </c>
      <c r="M3" s="93"/>
      <c r="N3" s="19"/>
    </row>
    <row r="4" spans="2:15" ht="16.5" customHeight="1" x14ac:dyDescent="0.25">
      <c r="B4" s="75"/>
      <c r="C4" s="98" t="s">
        <v>2</v>
      </c>
      <c r="D4" s="99"/>
      <c r="E4" s="99"/>
      <c r="F4" s="99"/>
      <c r="G4" s="99"/>
      <c r="H4" s="99"/>
      <c r="I4" s="99"/>
      <c r="J4" s="99"/>
      <c r="K4" s="100"/>
      <c r="L4" s="93" t="s">
        <v>88</v>
      </c>
      <c r="M4" s="93"/>
      <c r="N4" s="19"/>
    </row>
    <row r="5" spans="2:15" ht="15" x14ac:dyDescent="0.25">
      <c r="B5" s="75"/>
      <c r="C5" s="101"/>
      <c r="D5" s="102"/>
      <c r="E5" s="102"/>
      <c r="F5" s="102"/>
      <c r="G5" s="102"/>
      <c r="H5" s="102"/>
      <c r="I5" s="102"/>
      <c r="J5" s="102"/>
      <c r="K5" s="103"/>
      <c r="L5" s="94" t="s">
        <v>89</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63</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82</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66</v>
      </c>
      <c r="C19" s="60"/>
      <c r="D19" s="60"/>
      <c r="E19" s="60"/>
      <c r="F19" s="60"/>
      <c r="G19" s="60"/>
      <c r="H19" s="60"/>
      <c r="I19" s="60"/>
      <c r="J19" s="60"/>
      <c r="K19" s="60"/>
      <c r="L19" s="60"/>
      <c r="M19" s="60"/>
      <c r="N19" s="29"/>
      <c r="O19" s="30"/>
    </row>
    <row r="20" spans="1:15" s="16" customFormat="1" ht="148.5" customHeight="1" x14ac:dyDescent="0.25">
      <c r="A20" s="18"/>
      <c r="B20" s="92" t="s">
        <v>78</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75</v>
      </c>
    </row>
    <row r="23" spans="1:15" ht="44.25" customHeight="1" x14ac:dyDescent="0.25">
      <c r="B23" s="66" t="s">
        <v>8</v>
      </c>
      <c r="C23" s="81" t="s">
        <v>9</v>
      </c>
      <c r="D23" s="82"/>
      <c r="E23" s="47">
        <v>7890555</v>
      </c>
      <c r="G23" s="60" t="s">
        <v>77</v>
      </c>
      <c r="H23" s="60"/>
      <c r="I23" s="60"/>
      <c r="J23" s="60"/>
      <c r="K23" s="60"/>
      <c r="L23" s="60"/>
      <c r="M23" s="60"/>
    </row>
    <row r="24" spans="1:15" ht="41.25" customHeight="1" x14ac:dyDescent="0.25">
      <c r="B24" s="80"/>
      <c r="C24" s="81" t="s">
        <v>10</v>
      </c>
      <c r="D24" s="82"/>
      <c r="E24" s="33">
        <v>0.8</v>
      </c>
      <c r="G24" s="60" t="s">
        <v>85</v>
      </c>
      <c r="H24" s="60"/>
      <c r="I24" s="60" t="s">
        <v>86</v>
      </c>
      <c r="J24" s="60"/>
      <c r="K24" s="60" t="s">
        <v>11</v>
      </c>
      <c r="L24" s="60"/>
      <c r="M24" s="60"/>
      <c r="N24" s="18"/>
      <c r="O24" s="18"/>
    </row>
    <row r="25" spans="1:15" ht="36" customHeight="1" x14ac:dyDescent="0.25">
      <c r="B25" s="68"/>
      <c r="C25" s="81" t="s">
        <v>12</v>
      </c>
      <c r="D25" s="82"/>
      <c r="E25" s="48">
        <f>+ROUND(E23*E24,0)</f>
        <v>6312444</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79</v>
      </c>
      <c r="F28" s="18"/>
      <c r="G28" s="18"/>
      <c r="H28" s="18"/>
      <c r="I28" s="18"/>
      <c r="J28" s="18"/>
      <c r="K28" s="18"/>
      <c r="L28" s="18"/>
      <c r="M28" s="18"/>
      <c r="N28" s="18"/>
      <c r="O28" s="18"/>
    </row>
    <row r="29" spans="1:15" ht="44.25" customHeight="1" x14ac:dyDescent="0.25">
      <c r="B29" s="66" t="s">
        <v>13</v>
      </c>
      <c r="C29" s="81" t="s">
        <v>9</v>
      </c>
      <c r="D29" s="82"/>
      <c r="E29" s="32">
        <f>+E23</f>
        <v>7890555</v>
      </c>
      <c r="F29" s="18"/>
      <c r="G29" s="60" t="s">
        <v>76</v>
      </c>
      <c r="H29" s="60"/>
      <c r="I29" s="60"/>
      <c r="J29" s="60"/>
      <c r="K29" s="60"/>
      <c r="L29" s="60"/>
      <c r="M29" s="60"/>
      <c r="N29" s="18"/>
      <c r="O29" s="18"/>
    </row>
    <row r="30" spans="1:15" ht="41.25" customHeight="1" x14ac:dyDescent="0.25">
      <c r="B30" s="80"/>
      <c r="C30" s="81" t="s">
        <v>80</v>
      </c>
      <c r="D30" s="82"/>
      <c r="E30" s="33">
        <f>E31/E29</f>
        <v>0</v>
      </c>
      <c r="F30" s="18"/>
      <c r="G30" s="60" t="s">
        <v>85</v>
      </c>
      <c r="H30" s="60"/>
      <c r="I30" s="60" t="s">
        <v>86</v>
      </c>
      <c r="J30" s="60"/>
      <c r="K30" s="60" t="s">
        <v>11</v>
      </c>
      <c r="L30" s="60"/>
      <c r="M30" s="60"/>
      <c r="N30" s="18"/>
      <c r="O30" s="18"/>
    </row>
    <row r="31" spans="1:15" ht="36" customHeight="1" x14ac:dyDescent="0.25">
      <c r="B31" s="68"/>
      <c r="C31" s="81" t="s">
        <v>81</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65</v>
      </c>
      <c r="C34" s="60"/>
      <c r="D34" s="60"/>
      <c r="E34" s="60"/>
      <c r="F34" s="60"/>
      <c r="G34" s="60"/>
      <c r="H34" s="60"/>
      <c r="I34" s="60"/>
      <c r="J34" s="60"/>
      <c r="K34" s="60"/>
      <c r="L34" s="60"/>
      <c r="M34" s="60"/>
      <c r="N34" s="29"/>
      <c r="O34" s="30"/>
    </row>
    <row r="35" spans="1:15" s="16" customFormat="1" ht="162" customHeight="1" x14ac:dyDescent="0.25">
      <c r="A35" s="18"/>
      <c r="B35" s="74" t="s">
        <v>83</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64</v>
      </c>
      <c r="C73" s="60"/>
      <c r="D73" s="60"/>
      <c r="E73" s="60"/>
      <c r="F73" s="60"/>
      <c r="G73" s="60"/>
      <c r="H73" s="60"/>
      <c r="I73" s="60"/>
      <c r="J73" s="60"/>
      <c r="K73" s="60"/>
      <c r="L73" s="60"/>
      <c r="M73" s="60"/>
      <c r="N73" s="29"/>
      <c r="O73" s="30"/>
    </row>
    <row r="74" spans="1:15" s="16" customFormat="1" ht="121.5" customHeight="1" x14ac:dyDescent="0.25">
      <c r="A74" s="18"/>
      <c r="B74" s="74" t="s">
        <v>74</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68</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69</v>
      </c>
      <c r="J3" s="114"/>
      <c r="K3" s="3"/>
    </row>
    <row r="4" spans="2:11" ht="15" customHeight="1" x14ac:dyDescent="0.25">
      <c r="B4" s="111"/>
      <c r="C4" s="111"/>
      <c r="D4" s="115" t="s">
        <v>2</v>
      </c>
      <c r="E4" s="116"/>
      <c r="F4" s="116"/>
      <c r="G4" s="116"/>
      <c r="H4" s="117"/>
      <c r="I4" s="112" t="s">
        <v>70</v>
      </c>
      <c r="J4" s="114"/>
      <c r="K4" s="3"/>
    </row>
    <row r="5" spans="2:11" ht="15" customHeight="1" x14ac:dyDescent="0.25">
      <c r="B5" s="111"/>
      <c r="C5" s="111"/>
      <c r="D5" s="118"/>
      <c r="E5" s="119"/>
      <c r="F5" s="119"/>
      <c r="G5" s="119"/>
      <c r="H5" s="120"/>
      <c r="I5" s="112" t="s">
        <v>71</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67</v>
      </c>
      <c r="H13" s="106"/>
      <c r="I13" s="106"/>
      <c r="J13" s="106"/>
      <c r="K13" s="8"/>
    </row>
    <row r="14" spans="2:11" ht="103.5" customHeight="1" x14ac:dyDescent="0.25">
      <c r="B14" s="7">
        <v>5</v>
      </c>
      <c r="C14" s="7">
        <v>2025</v>
      </c>
      <c r="D14" s="7">
        <v>2</v>
      </c>
      <c r="E14" s="105"/>
      <c r="F14" s="105"/>
      <c r="G14" s="106" t="s">
        <v>84</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73</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72</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2025-04-02T21:27:36Z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