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 - UNIVERSIDAD DE CUNDINAMARCA\ccasquete\Desktop\FA-CD-042\"/>
    </mc:Choice>
  </mc:AlternateContent>
  <bookViews>
    <workbookView xWindow="0" yWindow="0" windowWidth="28800" windowHeight="11580" tabRatio="876"/>
  </bookViews>
  <sheets>
    <sheet name="Bienes y Servicios" sheetId="7" r:id="rId1"/>
    <sheet name="Cálculos" sheetId="2" state="hidden" r:id="rId2"/>
    <sheet name="CONTROL CAMBIOS" sheetId="8" state="hidden" r:id="rId3"/>
  </sheets>
  <definedNames>
    <definedName name="_xlnm.Print_Area" localSheetId="0">'Bienes y Servicios'!$A$1:$O$218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9" i="7" l="1"/>
  <c r="O73" i="7"/>
  <c r="O74" i="7"/>
  <c r="O75" i="7"/>
  <c r="O76" i="7"/>
  <c r="O105" i="7"/>
  <c r="O118" i="7"/>
  <c r="O142" i="7"/>
  <c r="O144" i="7"/>
  <c r="O145" i="7"/>
  <c r="O185" i="7"/>
  <c r="N17" i="7"/>
  <c r="N18" i="7"/>
  <c r="N19" i="7"/>
  <c r="N20" i="7"/>
  <c r="N21" i="7"/>
  <c r="O21" i="7" s="1"/>
  <c r="N22" i="7"/>
  <c r="O22" i="7" s="1"/>
  <c r="N23" i="7"/>
  <c r="N26" i="7"/>
  <c r="O26" i="7" s="1"/>
  <c r="N41" i="7"/>
  <c r="N42" i="7"/>
  <c r="N43" i="7"/>
  <c r="N45" i="7"/>
  <c r="N46" i="7"/>
  <c r="N47" i="7"/>
  <c r="N64" i="7"/>
  <c r="N65" i="7"/>
  <c r="O65" i="7" s="1"/>
  <c r="N66" i="7"/>
  <c r="O66" i="7" s="1"/>
  <c r="N67" i="7"/>
  <c r="N68" i="7"/>
  <c r="N69" i="7"/>
  <c r="N70" i="7"/>
  <c r="N71" i="7"/>
  <c r="N89" i="7"/>
  <c r="O89" i="7" s="1"/>
  <c r="N90" i="7"/>
  <c r="O90" i="7" s="1"/>
  <c r="N91" i="7"/>
  <c r="N92" i="7"/>
  <c r="N93" i="7"/>
  <c r="O93" i="7" s="1"/>
  <c r="N94" i="7"/>
  <c r="O94" i="7" s="1"/>
  <c r="N95" i="7"/>
  <c r="O95" i="7" s="1"/>
  <c r="N98" i="7"/>
  <c r="N103" i="7"/>
  <c r="N104" i="7"/>
  <c r="O104" i="7" s="1"/>
  <c r="N105" i="7"/>
  <c r="N113" i="7"/>
  <c r="N114" i="7"/>
  <c r="O114" i="7" s="1"/>
  <c r="N115" i="7"/>
  <c r="N117" i="7"/>
  <c r="O117" i="7" s="1"/>
  <c r="N118" i="7"/>
  <c r="N119" i="7"/>
  <c r="O119" i="7" s="1"/>
  <c r="N122" i="7"/>
  <c r="N136" i="7"/>
  <c r="N137" i="7"/>
  <c r="N138" i="7"/>
  <c r="N139" i="7"/>
  <c r="N141" i="7"/>
  <c r="N142" i="7"/>
  <c r="N143" i="7"/>
  <c r="N160" i="7"/>
  <c r="N161" i="7"/>
  <c r="N162" i="7"/>
  <c r="N163" i="7"/>
  <c r="N164" i="7"/>
  <c r="N165" i="7"/>
  <c r="O165" i="7" s="1"/>
  <c r="N166" i="7"/>
  <c r="O166" i="7" s="1"/>
  <c r="N167" i="7"/>
  <c r="N185" i="7"/>
  <c r="N186" i="7"/>
  <c r="O186" i="7" s="1"/>
  <c r="N187" i="7"/>
  <c r="N188" i="7"/>
  <c r="N189" i="7"/>
  <c r="O189" i="7" s="1"/>
  <c r="N190" i="7"/>
  <c r="O190" i="7" s="1"/>
  <c r="N191" i="7"/>
  <c r="O191" i="7" s="1"/>
  <c r="N194" i="7"/>
  <c r="M17" i="7"/>
  <c r="O17" i="7" s="1"/>
  <c r="M18" i="7"/>
  <c r="M19" i="7"/>
  <c r="M21" i="7"/>
  <c r="M22" i="7"/>
  <c r="M23" i="7"/>
  <c r="M24" i="7"/>
  <c r="M40" i="7"/>
  <c r="M41" i="7"/>
  <c r="O41" i="7" s="1"/>
  <c r="M42" i="7"/>
  <c r="M43" i="7"/>
  <c r="M44" i="7"/>
  <c r="M45" i="7"/>
  <c r="M46" i="7"/>
  <c r="O46" i="7" s="1"/>
  <c r="M47" i="7"/>
  <c r="M48" i="7"/>
  <c r="O48" i="7" s="1"/>
  <c r="M49" i="7"/>
  <c r="M65" i="7"/>
  <c r="M66" i="7"/>
  <c r="M67" i="7"/>
  <c r="M68" i="7"/>
  <c r="M69" i="7"/>
  <c r="M70" i="7"/>
  <c r="O70" i="7" s="1"/>
  <c r="M71" i="7"/>
  <c r="M72" i="7"/>
  <c r="O72" i="7" s="1"/>
  <c r="M73" i="7"/>
  <c r="M74" i="7"/>
  <c r="M75" i="7"/>
  <c r="M76" i="7"/>
  <c r="M89" i="7"/>
  <c r="M90" i="7"/>
  <c r="M91" i="7"/>
  <c r="M93" i="7"/>
  <c r="M94" i="7"/>
  <c r="M95" i="7"/>
  <c r="M96" i="7"/>
  <c r="M97" i="7"/>
  <c r="M98" i="7"/>
  <c r="M99" i="7"/>
  <c r="M100" i="7"/>
  <c r="M101" i="7"/>
  <c r="M102" i="7"/>
  <c r="M103" i="7"/>
  <c r="M104" i="7"/>
  <c r="M107" i="7"/>
  <c r="M111" i="7"/>
  <c r="M114" i="7"/>
  <c r="M115" i="7"/>
  <c r="M117" i="7"/>
  <c r="M118" i="7"/>
  <c r="M119" i="7"/>
  <c r="M136" i="7"/>
  <c r="M137" i="7"/>
  <c r="O137" i="7" s="1"/>
  <c r="M138" i="7"/>
  <c r="M139" i="7"/>
  <c r="M140" i="7"/>
  <c r="M141" i="7"/>
  <c r="M142" i="7"/>
  <c r="M143" i="7"/>
  <c r="M144" i="7"/>
  <c r="M145" i="7"/>
  <c r="M160" i="7"/>
  <c r="M161" i="7"/>
  <c r="M162" i="7"/>
  <c r="M163" i="7"/>
  <c r="M164" i="7"/>
  <c r="M165" i="7"/>
  <c r="M166" i="7"/>
  <c r="M167" i="7"/>
  <c r="M168" i="7"/>
  <c r="M169" i="7"/>
  <c r="M170" i="7"/>
  <c r="M185" i="7"/>
  <c r="M186" i="7"/>
  <c r="M187" i="7"/>
  <c r="M188" i="7"/>
  <c r="M189" i="7"/>
  <c r="M190" i="7"/>
  <c r="M191" i="7"/>
  <c r="M192" i="7"/>
  <c r="M193" i="7"/>
  <c r="M194" i="7"/>
  <c r="M195" i="7"/>
  <c r="M196" i="7"/>
  <c r="L15" i="7"/>
  <c r="L16" i="7"/>
  <c r="N16" i="7" s="1"/>
  <c r="L17" i="7"/>
  <c r="L18" i="7"/>
  <c r="L19" i="7"/>
  <c r="L20" i="7"/>
  <c r="L21" i="7"/>
  <c r="L22" i="7"/>
  <c r="L23" i="7"/>
  <c r="L24" i="7"/>
  <c r="N24" i="7" s="1"/>
  <c r="L25" i="7"/>
  <c r="N25" i="7" s="1"/>
  <c r="L26" i="7"/>
  <c r="M26" i="7" s="1"/>
  <c r="L27" i="7"/>
  <c r="N27" i="7" s="1"/>
  <c r="L28" i="7"/>
  <c r="N28" i="7" s="1"/>
  <c r="L29" i="7"/>
  <c r="L30" i="7"/>
  <c r="L31" i="7"/>
  <c r="N31" i="7" s="1"/>
  <c r="L32" i="7"/>
  <c r="L33" i="7"/>
  <c r="L34" i="7"/>
  <c r="N34" i="7" s="1"/>
  <c r="L35" i="7"/>
  <c r="L36" i="7"/>
  <c r="M36" i="7" s="1"/>
  <c r="L37" i="7"/>
  <c r="M37" i="7" s="1"/>
  <c r="L38" i="7"/>
  <c r="M38" i="7" s="1"/>
  <c r="L39" i="7"/>
  <c r="L40" i="7"/>
  <c r="N40" i="7" s="1"/>
  <c r="L41" i="7"/>
  <c r="L42" i="7"/>
  <c r="L43" i="7"/>
  <c r="L44" i="7"/>
  <c r="N44" i="7" s="1"/>
  <c r="L45" i="7"/>
  <c r="L46" i="7"/>
  <c r="L47" i="7"/>
  <c r="L48" i="7"/>
  <c r="N48" i="7" s="1"/>
  <c r="L49" i="7"/>
  <c r="N49" i="7" s="1"/>
  <c r="L50" i="7"/>
  <c r="M50" i="7" s="1"/>
  <c r="L51" i="7"/>
  <c r="N51" i="7" s="1"/>
  <c r="L52" i="7"/>
  <c r="N52" i="7" s="1"/>
  <c r="L53" i="7"/>
  <c r="L54" i="7"/>
  <c r="L55" i="7"/>
  <c r="L56" i="7"/>
  <c r="L57" i="7"/>
  <c r="L58" i="7"/>
  <c r="L59" i="7"/>
  <c r="L60" i="7"/>
  <c r="L61" i="7"/>
  <c r="N61" i="7" s="1"/>
  <c r="L62" i="7"/>
  <c r="N62" i="7" s="1"/>
  <c r="L63" i="7"/>
  <c r="L64" i="7"/>
  <c r="M64" i="7" s="1"/>
  <c r="L65" i="7"/>
  <c r="L66" i="7"/>
  <c r="L67" i="7"/>
  <c r="L68" i="7"/>
  <c r="L69" i="7"/>
  <c r="L70" i="7"/>
  <c r="L71" i="7"/>
  <c r="L72" i="7"/>
  <c r="N72" i="7" s="1"/>
  <c r="L73" i="7"/>
  <c r="N73" i="7" s="1"/>
  <c r="L74" i="7"/>
  <c r="N74" i="7" s="1"/>
  <c r="L75" i="7"/>
  <c r="N75" i="7" s="1"/>
  <c r="L76" i="7"/>
  <c r="N76" i="7" s="1"/>
  <c r="L77" i="7"/>
  <c r="N77" i="7" s="1"/>
  <c r="L78" i="7"/>
  <c r="L79" i="7"/>
  <c r="L80" i="7"/>
  <c r="L81" i="7"/>
  <c r="L82" i="7"/>
  <c r="L83" i="7"/>
  <c r="L84" i="7"/>
  <c r="L85" i="7"/>
  <c r="L86" i="7"/>
  <c r="L87" i="7"/>
  <c r="L88" i="7"/>
  <c r="M88" i="7" s="1"/>
  <c r="L89" i="7"/>
  <c r="L90" i="7"/>
  <c r="L91" i="7"/>
  <c r="L92" i="7"/>
  <c r="M92" i="7" s="1"/>
  <c r="L93" i="7"/>
  <c r="L94" i="7"/>
  <c r="L95" i="7"/>
  <c r="L96" i="7"/>
  <c r="N96" i="7" s="1"/>
  <c r="L97" i="7"/>
  <c r="N97" i="7" s="1"/>
  <c r="L98" i="7"/>
  <c r="L99" i="7"/>
  <c r="N99" i="7" s="1"/>
  <c r="L100" i="7"/>
  <c r="N100" i="7" s="1"/>
  <c r="L101" i="7"/>
  <c r="L102" i="7"/>
  <c r="L103" i="7"/>
  <c r="L104" i="7"/>
  <c r="L105" i="7"/>
  <c r="M105" i="7" s="1"/>
  <c r="L106" i="7"/>
  <c r="M106" i="7" s="1"/>
  <c r="L107" i="7"/>
  <c r="N107" i="7" s="1"/>
  <c r="L108" i="7"/>
  <c r="L109" i="7"/>
  <c r="L110" i="7"/>
  <c r="L111" i="7"/>
  <c r="L112" i="7"/>
  <c r="N112" i="7" s="1"/>
  <c r="L113" i="7"/>
  <c r="M113" i="7" s="1"/>
  <c r="O113" i="7" s="1"/>
  <c r="L114" i="7"/>
  <c r="L115" i="7"/>
  <c r="O115" i="7" s="1"/>
  <c r="L116" i="7"/>
  <c r="N116" i="7" s="1"/>
  <c r="L117" i="7"/>
  <c r="L118" i="7"/>
  <c r="L119" i="7"/>
  <c r="L120" i="7"/>
  <c r="N120" i="7" s="1"/>
  <c r="L121" i="7"/>
  <c r="N121" i="7" s="1"/>
  <c r="L122" i="7"/>
  <c r="M122" i="7" s="1"/>
  <c r="L123" i="7"/>
  <c r="N123" i="7" s="1"/>
  <c r="L124" i="7"/>
  <c r="N124" i="7" s="1"/>
  <c r="L125" i="7"/>
  <c r="L126" i="7"/>
  <c r="M126" i="7" s="1"/>
  <c r="L127" i="7"/>
  <c r="L128" i="7"/>
  <c r="L129" i="7"/>
  <c r="N129" i="7" s="1"/>
  <c r="L130" i="7"/>
  <c r="L131" i="7"/>
  <c r="L132" i="7"/>
  <c r="N132" i="7" s="1"/>
  <c r="L133" i="7"/>
  <c r="L134" i="7"/>
  <c r="L135" i="7"/>
  <c r="L136" i="7"/>
  <c r="L137" i="7"/>
  <c r="L138" i="7"/>
  <c r="L139" i="7"/>
  <c r="L140" i="7"/>
  <c r="L141" i="7"/>
  <c r="L142" i="7"/>
  <c r="L143" i="7"/>
  <c r="L144" i="7"/>
  <c r="N144" i="7" s="1"/>
  <c r="L145" i="7"/>
  <c r="N145" i="7" s="1"/>
  <c r="L146" i="7"/>
  <c r="M146" i="7" s="1"/>
  <c r="L147" i="7"/>
  <c r="N147" i="7" s="1"/>
  <c r="L148" i="7"/>
  <c r="N148" i="7" s="1"/>
  <c r="L149" i="7"/>
  <c r="L150" i="7"/>
  <c r="L151" i="7"/>
  <c r="L152" i="7"/>
  <c r="L153" i="7"/>
  <c r="L154" i="7"/>
  <c r="L155" i="7"/>
  <c r="L156" i="7"/>
  <c r="L157" i="7"/>
  <c r="L158" i="7"/>
  <c r="L159" i="7"/>
  <c r="M159" i="7" s="1"/>
  <c r="L160" i="7"/>
  <c r="L161" i="7"/>
  <c r="L162" i="7"/>
  <c r="L163" i="7"/>
  <c r="L164" i="7"/>
  <c r="L165" i="7"/>
  <c r="L166" i="7"/>
  <c r="L167" i="7"/>
  <c r="L168" i="7"/>
  <c r="N168" i="7" s="1"/>
  <c r="L169" i="7"/>
  <c r="N169" i="7" s="1"/>
  <c r="L170" i="7"/>
  <c r="N170" i="7" s="1"/>
  <c r="L171" i="7"/>
  <c r="N171" i="7" s="1"/>
  <c r="L172" i="7"/>
  <c r="N172" i="7" s="1"/>
  <c r="L173" i="7"/>
  <c r="L174" i="7"/>
  <c r="L175" i="7"/>
  <c r="L176" i="7"/>
  <c r="L177" i="7"/>
  <c r="L178" i="7"/>
  <c r="L179" i="7"/>
  <c r="L180" i="7"/>
  <c r="L181" i="7"/>
  <c r="L182" i="7"/>
  <c r="L183" i="7"/>
  <c r="L184" i="7"/>
  <c r="M184" i="7" s="1"/>
  <c r="L185" i="7"/>
  <c r="L186" i="7"/>
  <c r="L187" i="7"/>
  <c r="L188" i="7"/>
  <c r="L189" i="7"/>
  <c r="L190" i="7"/>
  <c r="L191" i="7"/>
  <c r="L192" i="7"/>
  <c r="N192" i="7" s="1"/>
  <c r="L193" i="7"/>
  <c r="N193" i="7" s="1"/>
  <c r="L194" i="7"/>
  <c r="L195" i="7"/>
  <c r="N195" i="7" s="1"/>
  <c r="L196" i="7"/>
  <c r="N196" i="7" s="1"/>
  <c r="L197" i="7"/>
  <c r="M197" i="7" s="1"/>
  <c r="K17" i="7"/>
  <c r="K18" i="7"/>
  <c r="K19" i="7"/>
  <c r="K20" i="7"/>
  <c r="K21" i="7"/>
  <c r="K22" i="7"/>
  <c r="K23" i="7"/>
  <c r="K24" i="7"/>
  <c r="K25" i="7"/>
  <c r="K26" i="7"/>
  <c r="K27" i="7"/>
  <c r="K28" i="7"/>
  <c r="K29" i="7"/>
  <c r="K30" i="7"/>
  <c r="K31" i="7"/>
  <c r="K32" i="7"/>
  <c r="K33" i="7"/>
  <c r="K34" i="7"/>
  <c r="K35" i="7"/>
  <c r="K36" i="7"/>
  <c r="K37" i="7"/>
  <c r="K38" i="7"/>
  <c r="K39" i="7"/>
  <c r="K40" i="7"/>
  <c r="K41" i="7"/>
  <c r="K42" i="7"/>
  <c r="K43" i="7"/>
  <c r="K44" i="7"/>
  <c r="K45" i="7"/>
  <c r="K46" i="7"/>
  <c r="K47" i="7"/>
  <c r="K48" i="7"/>
  <c r="K49" i="7"/>
  <c r="K50" i="7"/>
  <c r="K51" i="7"/>
  <c r="K52" i="7"/>
  <c r="K53" i="7"/>
  <c r="K54" i="7"/>
  <c r="K55" i="7"/>
  <c r="K56" i="7"/>
  <c r="K57" i="7"/>
  <c r="K58" i="7"/>
  <c r="K59" i="7"/>
  <c r="K60" i="7"/>
  <c r="K61" i="7"/>
  <c r="K62" i="7"/>
  <c r="K63" i="7"/>
  <c r="K64" i="7"/>
  <c r="K65" i="7"/>
  <c r="K66" i="7"/>
  <c r="K67" i="7"/>
  <c r="K68" i="7"/>
  <c r="K69" i="7"/>
  <c r="K70" i="7"/>
  <c r="K71" i="7"/>
  <c r="K72" i="7"/>
  <c r="K73" i="7"/>
  <c r="K74" i="7"/>
  <c r="K75" i="7"/>
  <c r="K76" i="7"/>
  <c r="K77" i="7"/>
  <c r="K78" i="7"/>
  <c r="K79" i="7"/>
  <c r="K80" i="7"/>
  <c r="K81" i="7"/>
  <c r="K82" i="7"/>
  <c r="K83" i="7"/>
  <c r="K84" i="7"/>
  <c r="K85" i="7"/>
  <c r="K86" i="7"/>
  <c r="K87" i="7"/>
  <c r="K88" i="7"/>
  <c r="K89" i="7"/>
  <c r="K90" i="7"/>
  <c r="K91" i="7"/>
  <c r="K92" i="7"/>
  <c r="K93" i="7"/>
  <c r="K94" i="7"/>
  <c r="K95" i="7"/>
  <c r="K96" i="7"/>
  <c r="K97" i="7"/>
  <c r="K98" i="7"/>
  <c r="K99" i="7"/>
  <c r="K100" i="7"/>
  <c r="K101" i="7"/>
  <c r="K102" i="7"/>
  <c r="K103" i="7"/>
  <c r="K104" i="7"/>
  <c r="K105" i="7"/>
  <c r="K106" i="7"/>
  <c r="K107" i="7"/>
  <c r="K108" i="7"/>
  <c r="K109" i="7"/>
  <c r="K110" i="7"/>
  <c r="K111" i="7"/>
  <c r="K112" i="7"/>
  <c r="K113" i="7"/>
  <c r="K114" i="7"/>
  <c r="K115" i="7"/>
  <c r="K116" i="7"/>
  <c r="K117" i="7"/>
  <c r="K118" i="7"/>
  <c r="K119" i="7"/>
  <c r="K120" i="7"/>
  <c r="K121" i="7"/>
  <c r="K122" i="7"/>
  <c r="K123" i="7"/>
  <c r="K124" i="7"/>
  <c r="K125" i="7"/>
  <c r="K126" i="7"/>
  <c r="K127" i="7"/>
  <c r="K128" i="7"/>
  <c r="K129" i="7"/>
  <c r="K130" i="7"/>
  <c r="K131" i="7"/>
  <c r="K132" i="7"/>
  <c r="K133" i="7"/>
  <c r="K134" i="7"/>
  <c r="K135" i="7"/>
  <c r="K136" i="7"/>
  <c r="K137" i="7"/>
  <c r="K138" i="7"/>
  <c r="K139" i="7"/>
  <c r="K140" i="7"/>
  <c r="K141" i="7"/>
  <c r="K142" i="7"/>
  <c r="K143" i="7"/>
  <c r="K144" i="7"/>
  <c r="K145" i="7"/>
  <c r="K146" i="7"/>
  <c r="K147" i="7"/>
  <c r="K148" i="7"/>
  <c r="K149" i="7"/>
  <c r="K150" i="7"/>
  <c r="K151" i="7"/>
  <c r="K152" i="7"/>
  <c r="K153" i="7"/>
  <c r="K154" i="7"/>
  <c r="K155" i="7"/>
  <c r="K156" i="7"/>
  <c r="K157" i="7"/>
  <c r="K158" i="7"/>
  <c r="K159" i="7"/>
  <c r="K160" i="7"/>
  <c r="K161" i="7"/>
  <c r="K162" i="7"/>
  <c r="K163" i="7"/>
  <c r="K164" i="7"/>
  <c r="K165" i="7"/>
  <c r="K166" i="7"/>
  <c r="K167" i="7"/>
  <c r="K168" i="7"/>
  <c r="K169" i="7"/>
  <c r="K170" i="7"/>
  <c r="K171" i="7"/>
  <c r="K172" i="7"/>
  <c r="K173" i="7"/>
  <c r="K174" i="7"/>
  <c r="K175" i="7"/>
  <c r="K176" i="7"/>
  <c r="K177" i="7"/>
  <c r="K178" i="7"/>
  <c r="K179" i="7"/>
  <c r="K180" i="7"/>
  <c r="K181" i="7"/>
  <c r="K182" i="7"/>
  <c r="K183" i="7"/>
  <c r="K184" i="7"/>
  <c r="K185" i="7"/>
  <c r="K186" i="7"/>
  <c r="K187" i="7"/>
  <c r="K188" i="7"/>
  <c r="K189" i="7"/>
  <c r="K190" i="7"/>
  <c r="K191" i="7"/>
  <c r="K192" i="7"/>
  <c r="K193" i="7"/>
  <c r="K194" i="7"/>
  <c r="K195" i="7"/>
  <c r="K196" i="7"/>
  <c r="K197"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76" i="7"/>
  <c r="J77" i="7"/>
  <c r="J78" i="7"/>
  <c r="J79" i="7"/>
  <c r="J80" i="7"/>
  <c r="J81" i="7"/>
  <c r="J82" i="7"/>
  <c r="J83" i="7"/>
  <c r="J84" i="7"/>
  <c r="J85" i="7"/>
  <c r="J86" i="7"/>
  <c r="J87" i="7"/>
  <c r="J88" i="7"/>
  <c r="J89" i="7"/>
  <c r="J90" i="7"/>
  <c r="J91" i="7"/>
  <c r="J92" i="7"/>
  <c r="J93" i="7"/>
  <c r="J94" i="7"/>
  <c r="J95" i="7"/>
  <c r="J96" i="7"/>
  <c r="J97" i="7"/>
  <c r="J98" i="7"/>
  <c r="J99" i="7"/>
  <c r="J100" i="7"/>
  <c r="J101" i="7"/>
  <c r="J102" i="7"/>
  <c r="J103" i="7"/>
  <c r="J104" i="7"/>
  <c r="J105" i="7"/>
  <c r="J106" i="7"/>
  <c r="J107" i="7"/>
  <c r="J108" i="7"/>
  <c r="J109" i="7"/>
  <c r="J110" i="7"/>
  <c r="J111" i="7"/>
  <c r="J112" i="7"/>
  <c r="J113" i="7"/>
  <c r="J114" i="7"/>
  <c r="J115" i="7"/>
  <c r="J116" i="7"/>
  <c r="J117" i="7"/>
  <c r="J118" i="7"/>
  <c r="J119" i="7"/>
  <c r="J120" i="7"/>
  <c r="J121" i="7"/>
  <c r="J122" i="7"/>
  <c r="J123" i="7"/>
  <c r="J124" i="7"/>
  <c r="J125" i="7"/>
  <c r="J126" i="7"/>
  <c r="J127" i="7"/>
  <c r="J128" i="7"/>
  <c r="J129" i="7"/>
  <c r="J130" i="7"/>
  <c r="J131" i="7"/>
  <c r="J132" i="7"/>
  <c r="J133" i="7"/>
  <c r="J134" i="7"/>
  <c r="J135" i="7"/>
  <c r="J136" i="7"/>
  <c r="J137" i="7"/>
  <c r="J138" i="7"/>
  <c r="J139" i="7"/>
  <c r="J140" i="7"/>
  <c r="J141" i="7"/>
  <c r="J142" i="7"/>
  <c r="J143" i="7"/>
  <c r="J144" i="7"/>
  <c r="J145" i="7"/>
  <c r="J146" i="7"/>
  <c r="J147" i="7"/>
  <c r="J148" i="7"/>
  <c r="J149" i="7"/>
  <c r="J150" i="7"/>
  <c r="J151" i="7"/>
  <c r="J152" i="7"/>
  <c r="J153" i="7"/>
  <c r="J154" i="7"/>
  <c r="J155" i="7"/>
  <c r="J156" i="7"/>
  <c r="J157" i="7"/>
  <c r="J158" i="7"/>
  <c r="J159" i="7"/>
  <c r="J160" i="7"/>
  <c r="J161" i="7"/>
  <c r="J162" i="7"/>
  <c r="J163" i="7"/>
  <c r="J164" i="7"/>
  <c r="J165" i="7"/>
  <c r="J166" i="7"/>
  <c r="J167" i="7"/>
  <c r="J168" i="7"/>
  <c r="J169" i="7"/>
  <c r="J170" i="7"/>
  <c r="J171" i="7"/>
  <c r="J172" i="7"/>
  <c r="J173" i="7"/>
  <c r="J174" i="7"/>
  <c r="J175" i="7"/>
  <c r="J176" i="7"/>
  <c r="J177" i="7"/>
  <c r="J178" i="7"/>
  <c r="J179" i="7"/>
  <c r="J180" i="7"/>
  <c r="J181" i="7"/>
  <c r="J182" i="7"/>
  <c r="J183" i="7"/>
  <c r="J184" i="7"/>
  <c r="J185" i="7"/>
  <c r="J186" i="7"/>
  <c r="J187" i="7"/>
  <c r="J188" i="7"/>
  <c r="J189" i="7"/>
  <c r="J190" i="7"/>
  <c r="J191" i="7"/>
  <c r="J192" i="7"/>
  <c r="J193" i="7"/>
  <c r="J194" i="7"/>
  <c r="J195" i="7"/>
  <c r="J196" i="7"/>
  <c r="J197" i="7"/>
  <c r="H15" i="7"/>
  <c r="H16" i="7"/>
  <c r="H17" i="7"/>
  <c r="H18" i="7"/>
  <c r="H19" i="7"/>
  <c r="H20" i="7"/>
  <c r="H21" i="7"/>
  <c r="H22" i="7"/>
  <c r="H23" i="7"/>
  <c r="H24" i="7"/>
  <c r="H25" i="7"/>
  <c r="H26" i="7"/>
  <c r="H27" i="7"/>
  <c r="H28" i="7"/>
  <c r="H29" i="7"/>
  <c r="H30" i="7"/>
  <c r="H31" i="7"/>
  <c r="H32" i="7"/>
  <c r="H33" i="7"/>
  <c r="H34" i="7"/>
  <c r="H35" i="7"/>
  <c r="H36" i="7"/>
  <c r="H37" i="7"/>
  <c r="H38" i="7"/>
  <c r="H39" i="7"/>
  <c r="H40" i="7"/>
  <c r="H41" i="7"/>
  <c r="H42" i="7"/>
  <c r="H43" i="7"/>
  <c r="H44" i="7"/>
  <c r="H45" i="7"/>
  <c r="H46" i="7"/>
  <c r="H47" i="7"/>
  <c r="H48" i="7"/>
  <c r="H49" i="7"/>
  <c r="H50" i="7"/>
  <c r="H51" i="7"/>
  <c r="H52" i="7"/>
  <c r="H53" i="7"/>
  <c r="H54" i="7"/>
  <c r="H55" i="7"/>
  <c r="H56" i="7"/>
  <c r="H57" i="7"/>
  <c r="H58" i="7"/>
  <c r="H59" i="7"/>
  <c r="H60" i="7"/>
  <c r="H61" i="7"/>
  <c r="H62" i="7"/>
  <c r="H63" i="7"/>
  <c r="H64" i="7"/>
  <c r="H65" i="7"/>
  <c r="H66" i="7"/>
  <c r="H67" i="7"/>
  <c r="H68" i="7"/>
  <c r="H69" i="7"/>
  <c r="H70" i="7"/>
  <c r="H71" i="7"/>
  <c r="H72" i="7"/>
  <c r="H73" i="7"/>
  <c r="H74" i="7"/>
  <c r="H75" i="7"/>
  <c r="H76" i="7"/>
  <c r="H77" i="7"/>
  <c r="H78" i="7"/>
  <c r="H79" i="7"/>
  <c r="H80" i="7"/>
  <c r="H81" i="7"/>
  <c r="H82" i="7"/>
  <c r="H83" i="7"/>
  <c r="H84" i="7"/>
  <c r="H85" i="7"/>
  <c r="H86" i="7"/>
  <c r="H87" i="7"/>
  <c r="H88" i="7"/>
  <c r="H89" i="7"/>
  <c r="H90" i="7"/>
  <c r="H91" i="7"/>
  <c r="H92" i="7"/>
  <c r="H93" i="7"/>
  <c r="H94" i="7"/>
  <c r="H95" i="7"/>
  <c r="H96" i="7"/>
  <c r="H97" i="7"/>
  <c r="H98" i="7"/>
  <c r="H99" i="7"/>
  <c r="H100" i="7"/>
  <c r="H101" i="7"/>
  <c r="H102" i="7"/>
  <c r="H103" i="7"/>
  <c r="H104" i="7"/>
  <c r="H105" i="7"/>
  <c r="H106" i="7"/>
  <c r="H107" i="7"/>
  <c r="H108" i="7"/>
  <c r="H109" i="7"/>
  <c r="H110" i="7"/>
  <c r="H111" i="7"/>
  <c r="H112" i="7"/>
  <c r="H113" i="7"/>
  <c r="H114" i="7"/>
  <c r="H115" i="7"/>
  <c r="H116" i="7"/>
  <c r="H117" i="7"/>
  <c r="H118" i="7"/>
  <c r="H119" i="7"/>
  <c r="H120" i="7"/>
  <c r="H121" i="7"/>
  <c r="H122" i="7"/>
  <c r="H123" i="7"/>
  <c r="H124" i="7"/>
  <c r="H125" i="7"/>
  <c r="H126" i="7"/>
  <c r="H127" i="7"/>
  <c r="H128" i="7"/>
  <c r="H129" i="7"/>
  <c r="H130" i="7"/>
  <c r="H131" i="7"/>
  <c r="H132" i="7"/>
  <c r="H133" i="7"/>
  <c r="H134" i="7"/>
  <c r="H135" i="7"/>
  <c r="H136" i="7"/>
  <c r="H137" i="7"/>
  <c r="H138" i="7"/>
  <c r="H139" i="7"/>
  <c r="H140" i="7"/>
  <c r="H141" i="7"/>
  <c r="H142" i="7"/>
  <c r="H143" i="7"/>
  <c r="H144" i="7"/>
  <c r="H145" i="7"/>
  <c r="H146" i="7"/>
  <c r="H147" i="7"/>
  <c r="H148" i="7"/>
  <c r="H149" i="7"/>
  <c r="H150" i="7"/>
  <c r="H151" i="7"/>
  <c r="H152" i="7"/>
  <c r="H153" i="7"/>
  <c r="H154" i="7"/>
  <c r="H155" i="7"/>
  <c r="H156" i="7"/>
  <c r="H157" i="7"/>
  <c r="H158" i="7"/>
  <c r="H159" i="7"/>
  <c r="H160" i="7"/>
  <c r="H161" i="7"/>
  <c r="H162" i="7"/>
  <c r="H163" i="7"/>
  <c r="H164" i="7"/>
  <c r="H165" i="7"/>
  <c r="H166" i="7"/>
  <c r="H167" i="7"/>
  <c r="H168" i="7"/>
  <c r="H169" i="7"/>
  <c r="H170" i="7"/>
  <c r="H171" i="7"/>
  <c r="H172" i="7"/>
  <c r="H173" i="7"/>
  <c r="H174" i="7"/>
  <c r="H175" i="7"/>
  <c r="H176" i="7"/>
  <c r="H177" i="7"/>
  <c r="H178" i="7"/>
  <c r="H179" i="7"/>
  <c r="H180" i="7"/>
  <c r="H181" i="7"/>
  <c r="H182" i="7"/>
  <c r="H183" i="7"/>
  <c r="H184" i="7"/>
  <c r="H185" i="7"/>
  <c r="H186" i="7"/>
  <c r="H187" i="7"/>
  <c r="H188" i="7"/>
  <c r="H189" i="7"/>
  <c r="H190" i="7"/>
  <c r="H191" i="7"/>
  <c r="H192" i="7"/>
  <c r="H193" i="7"/>
  <c r="H194" i="7"/>
  <c r="H195" i="7"/>
  <c r="H196" i="7"/>
  <c r="H197" i="7"/>
  <c r="K16" i="7" l="1"/>
  <c r="M16" i="7"/>
  <c r="K15" i="7"/>
  <c r="M134" i="7"/>
  <c r="M85" i="7"/>
  <c r="O85" i="7"/>
  <c r="N85" i="7"/>
  <c r="M108" i="7"/>
  <c r="N108" i="7"/>
  <c r="N38" i="7"/>
  <c r="O131" i="7"/>
  <c r="N37" i="7"/>
  <c r="M130" i="7"/>
  <c r="M153" i="7"/>
  <c r="N153" i="7"/>
  <c r="O153" i="7" s="1"/>
  <c r="N128" i="7"/>
  <c r="O128" i="7" s="1"/>
  <c r="M133" i="7"/>
  <c r="O133" i="7"/>
  <c r="N155" i="7"/>
  <c r="O155" i="7" s="1"/>
  <c r="M155" i="7"/>
  <c r="N134" i="7"/>
  <c r="O134" i="7" s="1"/>
  <c r="M33" i="7"/>
  <c r="N149" i="7"/>
  <c r="M149" i="7"/>
  <c r="O194" i="7"/>
  <c r="O98" i="7"/>
  <c r="M131" i="7"/>
  <c r="O122" i="7"/>
  <c r="M63" i="7"/>
  <c r="O63" i="7" s="1"/>
  <c r="N39" i="7"/>
  <c r="O39" i="7" s="1"/>
  <c r="M15" i="7"/>
  <c r="N15" i="7"/>
  <c r="M110" i="7"/>
  <c r="N110" i="7"/>
  <c r="O110" i="7" s="1"/>
  <c r="M181" i="7"/>
  <c r="N181" i="7"/>
  <c r="M180" i="7"/>
  <c r="N180" i="7"/>
  <c r="O180" i="7" s="1"/>
  <c r="M156" i="7"/>
  <c r="O156" i="7"/>
  <c r="M132" i="7"/>
  <c r="O132" i="7" s="1"/>
  <c r="M84" i="7"/>
  <c r="N84" i="7"/>
  <c r="O84" i="7" s="1"/>
  <c r="N179" i="7"/>
  <c r="M179" i="7"/>
  <c r="M83" i="7"/>
  <c r="N83" i="7"/>
  <c r="O83" i="7" s="1"/>
  <c r="M59" i="7"/>
  <c r="O35" i="7"/>
  <c r="N135" i="7"/>
  <c r="O135" i="7" s="1"/>
  <c r="M154" i="7"/>
  <c r="O154" i="7"/>
  <c r="N154" i="7"/>
  <c r="M82" i="7"/>
  <c r="N82" i="7"/>
  <c r="O82" i="7" s="1"/>
  <c r="M58" i="7"/>
  <c r="N58" i="7"/>
  <c r="O58" i="7" s="1"/>
  <c r="M34" i="7"/>
  <c r="O34" i="7"/>
  <c r="M177" i="7"/>
  <c r="N177" i="7"/>
  <c r="O177" i="7" s="1"/>
  <c r="M129" i="7"/>
  <c r="O129" i="7"/>
  <c r="M57" i="7"/>
  <c r="N57" i="7"/>
  <c r="O57" i="7" s="1"/>
  <c r="N133" i="7"/>
  <c r="N152" i="7"/>
  <c r="M152" i="7"/>
  <c r="N80" i="7"/>
  <c r="M80" i="7"/>
  <c r="N32" i="7"/>
  <c r="M32" i="7"/>
  <c r="O32" i="7"/>
  <c r="N175" i="7"/>
  <c r="M175" i="7"/>
  <c r="N151" i="7"/>
  <c r="M151" i="7"/>
  <c r="O103" i="7"/>
  <c r="M79" i="7"/>
  <c r="N79" i="7"/>
  <c r="O79" i="7" s="1"/>
  <c r="M55" i="7"/>
  <c r="N55" i="7"/>
  <c r="O55" i="7" s="1"/>
  <c r="M31" i="7"/>
  <c r="O31" i="7" s="1"/>
  <c r="N131" i="7"/>
  <c r="N174" i="7"/>
  <c r="M174" i="7"/>
  <c r="N150" i="7"/>
  <c r="M150" i="7"/>
  <c r="N102" i="7"/>
  <c r="O102" i="7"/>
  <c r="N78" i="7"/>
  <c r="M78" i="7"/>
  <c r="N54" i="7"/>
  <c r="M54" i="7"/>
  <c r="O54" i="7" s="1"/>
  <c r="N30" i="7"/>
  <c r="M30" i="7"/>
  <c r="O30" i="7" s="1"/>
  <c r="N130" i="7"/>
  <c r="O130" i="7" s="1"/>
  <c r="N101" i="7"/>
  <c r="O101" i="7"/>
  <c r="M135" i="7"/>
  <c r="N127" i="7"/>
  <c r="O127" i="7" s="1"/>
  <c r="M128" i="7"/>
  <c r="O162" i="7"/>
  <c r="M127" i="7"/>
  <c r="M39" i="7"/>
  <c r="O161" i="7"/>
  <c r="M77" i="7"/>
  <c r="O77" i="7" s="1"/>
  <c r="M35" i="7"/>
  <c r="N63" i="7"/>
  <c r="M158" i="7"/>
  <c r="O158" i="7"/>
  <c r="O159" i="7"/>
  <c r="M86" i="7"/>
  <c r="N86" i="7"/>
  <c r="O86" i="7" s="1"/>
  <c r="M178" i="7"/>
  <c r="N178" i="7"/>
  <c r="O178" i="7" s="1"/>
  <c r="N176" i="7"/>
  <c r="M176" i="7"/>
  <c r="N56" i="7"/>
  <c r="M56" i="7"/>
  <c r="O56" i="7" s="1"/>
  <c r="N126" i="7"/>
  <c r="O126" i="7"/>
  <c r="N197" i="7"/>
  <c r="O197" i="7" s="1"/>
  <c r="N125" i="7"/>
  <c r="O125" i="7" s="1"/>
  <c r="N53" i="7"/>
  <c r="M53" i="7"/>
  <c r="O53" i="7" s="1"/>
  <c r="O69" i="7"/>
  <c r="M125" i="7"/>
  <c r="N159" i="7"/>
  <c r="N158" i="7"/>
  <c r="N111" i="7"/>
  <c r="O111" i="7" s="1"/>
  <c r="M182" i="7"/>
  <c r="N182" i="7"/>
  <c r="M62" i="7"/>
  <c r="O62" i="7"/>
  <c r="M109" i="7"/>
  <c r="N109" i="7"/>
  <c r="O109" i="7" s="1"/>
  <c r="M183" i="7"/>
  <c r="N183" i="7"/>
  <c r="O183" i="7" s="1"/>
  <c r="M157" i="7"/>
  <c r="O157" i="7"/>
  <c r="M60" i="7"/>
  <c r="O60" i="7"/>
  <c r="N36" i="7"/>
  <c r="M81" i="7"/>
  <c r="N81" i="7"/>
  <c r="O81" i="7" s="1"/>
  <c r="N35" i="7"/>
  <c r="N33" i="7"/>
  <c r="O33" i="7" s="1"/>
  <c r="N173" i="7"/>
  <c r="M173" i="7"/>
  <c r="O173" i="7"/>
  <c r="N29" i="7"/>
  <c r="M29" i="7"/>
  <c r="O29" i="7" s="1"/>
  <c r="N157" i="7"/>
  <c r="N60" i="7"/>
  <c r="O182" i="7"/>
  <c r="O38" i="7"/>
  <c r="N156" i="7"/>
  <c r="N106" i="7"/>
  <c r="O106" i="7" s="1"/>
  <c r="N59" i="7"/>
  <c r="O59" i="7" s="1"/>
  <c r="O181" i="7"/>
  <c r="O108" i="7"/>
  <c r="O37" i="7"/>
  <c r="M87" i="7"/>
  <c r="O87" i="7" s="1"/>
  <c r="N87" i="7"/>
  <c r="M61" i="7"/>
  <c r="O61" i="7"/>
  <c r="O107" i="7"/>
  <c r="O36" i="7"/>
  <c r="O18" i="7"/>
  <c r="O170" i="7"/>
  <c r="M120" i="7"/>
  <c r="O120" i="7" s="1"/>
  <c r="M28" i="7"/>
  <c r="O28" i="7" s="1"/>
  <c r="O47" i="7"/>
  <c r="O168" i="7"/>
  <c r="O99" i="7"/>
  <c r="M124" i="7"/>
  <c r="O124" i="7" s="1"/>
  <c r="M123" i="7"/>
  <c r="N184" i="7"/>
  <c r="N88" i="7"/>
  <c r="O171" i="7"/>
  <c r="M121" i="7"/>
  <c r="O121" i="7" s="1"/>
  <c r="N50" i="7"/>
  <c r="O50" i="7" s="1"/>
  <c r="O169" i="7"/>
  <c r="O100" i="7"/>
  <c r="O23" i="7"/>
  <c r="M148" i="7"/>
  <c r="O148" i="7" s="1"/>
  <c r="M27" i="7"/>
  <c r="N146" i="7"/>
  <c r="O146" i="7" s="1"/>
  <c r="M147" i="7"/>
  <c r="O147" i="7" s="1"/>
  <c r="O143" i="7"/>
  <c r="O45" i="7"/>
  <c r="O97" i="7"/>
  <c r="M25" i="7"/>
  <c r="O196" i="7"/>
  <c r="O96" i="7"/>
  <c r="O27" i="7"/>
  <c r="O188" i="7"/>
  <c r="O164" i="7"/>
  <c r="O140" i="7"/>
  <c r="O92" i="7"/>
  <c r="O68" i="7"/>
  <c r="O44" i="7"/>
  <c r="O20" i="7"/>
  <c r="M116" i="7"/>
  <c r="O116" i="7" s="1"/>
  <c r="O141" i="7"/>
  <c r="O195" i="7"/>
  <c r="O187" i="7"/>
  <c r="O163" i="7"/>
  <c r="O139" i="7"/>
  <c r="O91" i="7"/>
  <c r="O67" i="7"/>
  <c r="O43" i="7"/>
  <c r="O19" i="7"/>
  <c r="M52" i="7"/>
  <c r="O52" i="7" s="1"/>
  <c r="N140" i="7"/>
  <c r="O42" i="7"/>
  <c r="O25" i="7"/>
  <c r="M172" i="7"/>
  <c r="O172" i="7" s="1"/>
  <c r="M51" i="7"/>
  <c r="O51" i="7" s="1"/>
  <c r="O193" i="7"/>
  <c r="O24" i="7"/>
  <c r="M171" i="7"/>
  <c r="O138" i="7"/>
  <c r="O71" i="7"/>
  <c r="O192" i="7"/>
  <c r="O123" i="7"/>
  <c r="O184" i="7"/>
  <c r="O160" i="7"/>
  <c r="O136" i="7"/>
  <c r="O112" i="7"/>
  <c r="O88" i="7"/>
  <c r="O64" i="7"/>
  <c r="O40" i="7"/>
  <c r="O16" i="7"/>
  <c r="M112" i="7"/>
  <c r="M20" i="7"/>
  <c r="O167" i="7"/>
  <c r="O203" i="7"/>
  <c r="O202" i="7"/>
  <c r="O15" i="7" l="1"/>
  <c r="O176" i="7"/>
  <c r="O78" i="7"/>
  <c r="O175" i="7"/>
  <c r="O179" i="7"/>
  <c r="O151" i="7"/>
  <c r="O152" i="7"/>
  <c r="O174" i="7"/>
  <c r="O149" i="7"/>
  <c r="O80" i="7"/>
  <c r="O150" i="7"/>
  <c r="O200" i="7"/>
  <c r="O199" i="7"/>
  <c r="L14" i="7"/>
  <c r="M14" i="7" s="1"/>
  <c r="J14" i="7"/>
  <c r="H14" i="7"/>
  <c r="O198" i="7" l="1"/>
  <c r="O201" i="7" s="1"/>
  <c r="K14" i="7"/>
  <c r="O204" i="7"/>
  <c r="O205" i="7"/>
  <c r="O206" i="7" s="1"/>
  <c r="N14" i="7"/>
  <c r="O14" i="7" s="1"/>
  <c r="O207" i="7" l="1"/>
</calcChain>
</file>

<file path=xl/sharedStrings.xml><?xml version="1.0" encoding="utf-8"?>
<sst xmlns="http://schemas.openxmlformats.org/spreadsheetml/2006/main" count="464" uniqueCount="264">
  <si>
    <t>MACROPROCESO DE APOYO</t>
  </si>
  <si>
    <t>CÓDIGO: ABSr125</t>
  </si>
  <si>
    <t xml:space="preserve">PROCESO GESTIÓN BIENES Y SERVICIOS </t>
  </si>
  <si>
    <t>VERSIÓN: 6</t>
  </si>
  <si>
    <t>COTIZACIÓN PARA PROCESOS DE BIENES, SERVICIOS U OBRAS</t>
  </si>
  <si>
    <t>VIGENCIA: 2024-07-31</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</si>
  <si>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</si>
  <si>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</si>
  <si>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</si>
  <si>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</si>
  <si>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</si>
  <si>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</si>
  <si>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</si>
  <si>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</si>
  <si>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</si>
  <si>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</si>
  <si>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</si>
  <si>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</si>
  <si>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</si>
  <si>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</si>
  <si>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</si>
  <si>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</si>
  <si>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</si>
  <si>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</si>
  <si>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</si>
  <si>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</si>
  <si>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</si>
  <si>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</si>
  <si>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</si>
  <si>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</si>
  <si>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</si>
  <si>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</si>
  <si>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</si>
  <si>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</si>
  <si>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</si>
  <si>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</si>
  <si>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</si>
  <si>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</si>
  <si>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</si>
  <si>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</si>
  <si>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</si>
  <si>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</si>
  <si>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</si>
  <si>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</si>
  <si>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</si>
  <si>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</si>
  <si>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</si>
  <si>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</si>
  <si>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</si>
  <si>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</si>
  <si>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CÓDIGO: ABSF125</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</si>
  <si>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</si>
  <si>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</si>
  <si>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</si>
  <si>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</si>
  <si>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</si>
  <si>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</si>
  <si>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</si>
  <si>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</si>
  <si>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</si>
  <si>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</si>
  <si>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</si>
  <si>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Se cambia el nombre; El formato pasa a ser libro Excel que dispone tres (3) hojas para diligenciar según la necesidad, donde se suprime el ABSr126 y pasa a hacer parte del libro del ABSr125; se ajustan los aspectos obligatorios y se incluye espacio para logos.</t>
  </si>
  <si>
    <t>02</t>
  </si>
  <si>
    <t>Se ajusto la formula en la pagina 1 las celdas O68 Y O69; Se ajusta la formula en la pagina 2 las celdas O28 Y O29; Se ajusta la formula en la pagina 4 las celdas O38 Y O38</t>
  </si>
  <si>
    <t>07</t>
  </si>
  <si>
    <t>Se modifica el código ABSr097 teniendo en cuenta que el formato se sistematizó en la sección ASPECTOS OBLIGATORIOS A TENER EN CUENTA.</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</si>
  <si>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</si>
  <si>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</si>
  <si>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</si>
  <si>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</si>
  <si>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</si>
  <si>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</si>
  <si>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</si>
  <si>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</si>
  <si>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</si>
  <si>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</si>
  <si>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</si>
  <si>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</si>
  <si>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</si>
  <si>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</si>
  <si>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SERVICIO CAMBIO Y SUMINISTRO DE ACEITE DE MOTOR</t>
  </si>
  <si>
    <t>SERVICIO DE ENGRASE</t>
  </si>
  <si>
    <t>SERVICIO CAMBIO Y SUMINISTRO TANQUE DE COMBUSTIBLE</t>
  </si>
  <si>
    <t>SERVICIO CAMBIO DE MANGUERA</t>
  </si>
  <si>
    <t>SERVICIO CAMBIO FILTRO DE COMBUSTIBLE</t>
  </si>
  <si>
    <t>DESMONTE, LAVADO Y MONTAJE DE TANQUE COMBUSTIBLE</t>
  </si>
  <si>
    <t>SERVICIO CAMBIO TAPA TANQUE DE COMBUSTIBLE</t>
  </si>
  <si>
    <t>SERVICIO CAMBIO TUBERIA DE COMBUSTIBLE</t>
  </si>
  <si>
    <t>SERVICIO CAMBIO INYECTOR DE COMBUSTIBLE</t>
  </si>
  <si>
    <t>SERVICIO CAMBIO TUBERIA DE INYECTORES</t>
  </si>
  <si>
    <t>SERVICIO CAMBIO BASE FILTRO DE COMBUSTIBLE</t>
  </si>
  <si>
    <t>SERVICIO CAMBIO BOMBIN DE COMBUSTIBLE</t>
  </si>
  <si>
    <t>SERVICIO CAMBIO BOMBA DE INYECCION</t>
  </si>
  <si>
    <t>SERVICIO REPARACION Y MANTENIMIENTO DE BOMBA DE INYECCION</t>
  </si>
  <si>
    <t>SERVICIO DESAIRAR SISTEMA DE ALIMENTACION</t>
  </si>
  <si>
    <t>SERVICIO INSTALACION FLOTADOR TANQUE DE COMBUSTIBLE</t>
  </si>
  <si>
    <t>SERVICIO CAMBIO FILTRO DE INYECTORES</t>
  </si>
  <si>
    <t>SERVICIO CALIBRACION Y CAMBIO EMPAQUETADURA BOMBA INYECCION</t>
  </si>
  <si>
    <t>SERVICIO DE SOLDADURA RADIADOR</t>
  </si>
  <si>
    <t>SERVICIO CAMBIO MANGERA DE RADIADOR SUPERIOR</t>
  </si>
  <si>
    <t>SERVICIO CAMBIO MANGUERA DE RADIADOR INFERIOR</t>
  </si>
  <si>
    <t>SERVICIO MANTENIMIENTO RADIADOR CAMBIO DE REFRIGERANTE</t>
  </si>
  <si>
    <t>SERVICIO CAMBIO TAPA RADIADOR</t>
  </si>
  <si>
    <t>SERVICIO CAMBIO TARRO DE AGUA</t>
  </si>
  <si>
    <t>SERVICIO CAMBIO MANGERA PRESION DE AGUA</t>
  </si>
  <si>
    <t>REVISIÓN Y TENSIÓN DE CORREAS</t>
  </si>
  <si>
    <t>SERVICIO CAMBIO DE ENFOCADOR DE AIRE</t>
  </si>
  <si>
    <t>SERVICIO CAMBIO TERMOSTATO</t>
  </si>
  <si>
    <t>SERVICIO CAMBIO TAPA DE TERMOSTATO</t>
  </si>
  <si>
    <t>SERVICIO CAMBIO SENSOR DE TEMPERATURA</t>
  </si>
  <si>
    <t>SERVIVCIO CAMBIO SENSOR DE NIVEL AGUA</t>
  </si>
  <si>
    <t>SERVICIO CAMBIO BOMBA DE AGUA</t>
  </si>
  <si>
    <t>SERVICIO ALINEACION DE LUCES</t>
  </si>
  <si>
    <t>SERVICIO CAMBIO DE BOMBILLO FAROLAS</t>
  </si>
  <si>
    <t>SERVICIO CAMBIO DE BOMBILLOSSTOPS</t>
  </si>
  <si>
    <t>SERVICIO MANTENIMIENTO Y REPARACION ALARMA DE REVERSA</t>
  </si>
  <si>
    <t>SERVICIO CAMBIO Y SUMINISTRO DE LA PERILLA DE AVISO DE REVERSA</t>
  </si>
  <si>
    <t>SERVICIO CARGA DE BATERIA</t>
  </si>
  <si>
    <t>SERVICO CAMBIO DE BATERIA</t>
  </si>
  <si>
    <t>SERVICIO CAMBIO DE TERMINALES BATERIA</t>
  </si>
  <si>
    <t>SERVICIO ARREGLO ARRANQUE</t>
  </si>
  <si>
    <t>SERVICIO CAMBIO FAROLA DELANTERA</t>
  </si>
  <si>
    <t>REPARACIÓN INSTALACION ELECTRICA DE LUCES FRONTAL</t>
  </si>
  <si>
    <t>CAMBIO INSTALACIÓN ELECTRICA LUCES LATERALES</t>
  </si>
  <si>
    <t>REPARACIÓN DE LUZ DIRECCIONALES</t>
  </si>
  <si>
    <t>REPARACIÓN LUZ STOP</t>
  </si>
  <si>
    <t>REPARACIÓN DE LA BOCINA (PITO)</t>
  </si>
  <si>
    <t>SERVICIO CAMBIO BOMBILLO DE BAYONETA PEQUEÑO</t>
  </si>
  <si>
    <t>SERVICIO CAMBIO EXPLORADORA</t>
  </si>
  <si>
    <t>SERVICIO CAMBIO FLASHER DE DIRECCIONALES</t>
  </si>
  <si>
    <t>SERVICIO CAMBIO LAMPARA LATERAL CARROCERIA TIPO LED</t>
  </si>
  <si>
    <t>SERVICIO CAMBIO VALVULA DE FRENO DE AHOGO</t>
  </si>
  <si>
    <t>SERVICIO CAMBIO SENSOR DE FRENO</t>
  </si>
  <si>
    <t>SERVICIO SENSOR DE ACEITE</t>
  </si>
  <si>
    <t>SERVICIO CAMBIO SENSOR DE REVERSA</t>
  </si>
  <si>
    <t>SERVICIO CAMBIO SWICH DE LUCES FAROLA</t>
  </si>
  <si>
    <t>SERVICIO CAMBIO COMANDO DE DIRECCIONALES Y PARQUEO</t>
  </si>
  <si>
    <t>SERVICIO CAMBIO MOTOR LIMPIA PARABRISAS</t>
  </si>
  <si>
    <t>SERVICIO CAMBIO INDUCIDO MOTOR LIMPIA PARABRISAS</t>
  </si>
  <si>
    <t>SERVICIO CAMBIO PIÑON PLASTICO MOTOR LIMPIA PARABRISAS</t>
  </si>
  <si>
    <t>SERVICIO CAMBIO FUSIBLES</t>
  </si>
  <si>
    <t>SERVICIO CAMBIO TERMINALES</t>
  </si>
  <si>
    <t>SERVICIO CAMBIO CONTACTO SWICH DE ENCENDIDO</t>
  </si>
  <si>
    <t>SERVICIO REPARACION COMANDO DE LUCES</t>
  </si>
  <si>
    <t>REPARACIÓN DE MILLARE CABINA</t>
  </si>
  <si>
    <t>SERVICIO CAMBIO TABLERO DE INSTRUMENTOS</t>
  </si>
  <si>
    <t>SERVICIO CAMBIO DE LIQUIDO DE FRENOS</t>
  </si>
  <si>
    <t>SERVICIO DE MANTENIMIENTO PREVENTIVO DE FRENOS (graduacion)</t>
  </si>
  <si>
    <t>SERVICIO CAMBIO DE BANDAS FRENOS</t>
  </si>
  <si>
    <t>SERVICIO CAMBIO DE PASADORES BANDAS</t>
  </si>
  <si>
    <t>SERVICIO CAMBIO DE RESORTES BANDAS</t>
  </si>
  <si>
    <t>SERVICIO CAMBIO DE BANDAS DE FRENOS</t>
  </si>
  <si>
    <t>SERVICIO CAMBIO RETENEDOR TRASERO</t>
  </si>
  <si>
    <t>SERVICIO CAMBIO RETENEDOR DELANTERO</t>
  </si>
  <si>
    <t>SERVICIO REPARACION BANDAS TRASERAS</t>
  </si>
  <si>
    <t>TENSION DE FRENO DE EMERGENCIA</t>
  </si>
  <si>
    <t>SERVICIO CAMBIO GUAYA FRENO DE EMERGENCIA</t>
  </si>
  <si>
    <t>SERVICIO CAMBIO MANGUERA DE FRENO</t>
  </si>
  <si>
    <t>SERVICIO CAMBIO FRENO DE AHOGO</t>
  </si>
  <si>
    <t>SERVICIO CAMBIO BANDAS DE FRENO DE EMERGENCIA</t>
  </si>
  <si>
    <t>SERVICIO CAMBIO BOMBA DE FRENO</t>
  </si>
  <si>
    <t>SERVICIO CAMBIO PEDAL DE FRENO</t>
  </si>
  <si>
    <t>SERVICIO CAMBIO CREMALLERA DE VOLANTE</t>
  </si>
  <si>
    <t>SERVICIO TOMA FUERZA CAJA</t>
  </si>
  <si>
    <t>SERVICIO CAMBIO CAJA DE CAMBIOS</t>
  </si>
  <si>
    <t>SERVICIO CAMBIO VOLANTE</t>
  </si>
  <si>
    <t>SERVICIO CAMBIO SINCRONIZADORES DE CAMBIOS</t>
  </si>
  <si>
    <t>SERVICIO GRADUAR PRENSA EMBRAGUE</t>
  </si>
  <si>
    <t>CAMBIO DE VALVULINA</t>
  </si>
  <si>
    <t>TENSIONAR EMBRAGUE</t>
  </si>
  <si>
    <t>SERVICIO DE REPARACION CAJA DE VELOCIDADES</t>
  </si>
  <si>
    <t>SERVICIO CAMBIO SOPORTES DE CAJA</t>
  </si>
  <si>
    <t>SERVICIO ALINEACION DE DIRECCION</t>
  </si>
  <si>
    <t>SERVICIO BALANCEO DE RUEDAS</t>
  </si>
  <si>
    <t>SERVICIO DESPINCHE DE LLANTAS Y MONTAJE</t>
  </si>
  <si>
    <t>SERVICIO CAMBIO Y SUMINISTRO DE GUAYA VELOCIMETRO</t>
  </si>
  <si>
    <t>SERVICIO AJUSTE Y ENGRASE DE TODOS LOS RODAMIENTOS</t>
  </si>
  <si>
    <t>EXTRACCIÓN DE TORNILLO Y RECTIFICACION DE ROSCA</t>
  </si>
  <si>
    <t>SERVICIO CAMBIO Y SUMINISTRO DE AMORTIGUADORES DELANTEROS</t>
  </si>
  <si>
    <t>SERVICIO CAMBIO Y SUMINISTRO DE AMORTIGUADORES TRASEROS</t>
  </si>
  <si>
    <t>SERVICIO CAMBIO DE CAUCHOS ESTABILIZADORAS</t>
  </si>
  <si>
    <t>SERVICIO CAMBIO CRUCETA CAÑA DE DIRECCION</t>
  </si>
  <si>
    <t>SERVICIO CAMBIO MUELLES</t>
  </si>
  <si>
    <t>SERVICIO CAMBIO BUJES DE BARRA ESTABILIZADORA</t>
  </si>
  <si>
    <t>SERVICO CAMBIO GUARDAPOLVO CAÑA DE DIRECCION</t>
  </si>
  <si>
    <t>SERVICIO SINCRONIZACION Y PUESTA A PUNTO DE MOTOR</t>
  </si>
  <si>
    <t>SERVICIO CAMBIO DE TAPON CARTER ACEITE</t>
  </si>
  <si>
    <t>SERVICIO ARREGLO DE EXOSTO</t>
  </si>
  <si>
    <t>SERVICIOS DE SOLDADURAS ESPECIALES</t>
  </si>
  <si>
    <t>SERVICIO CAMBIO DE SOPORTE MOTOR</t>
  </si>
  <si>
    <t>SERVICIO CAMBIO DE TAPA RADIADOR</t>
  </si>
  <si>
    <t>SERVICIO CAMBIO Y SUMINISTRO MANGUERA Y ACOPLES PRESION</t>
  </si>
  <si>
    <t>SERVICIO CAMBIO DE CORREA DE SERVICIOS</t>
  </si>
  <si>
    <t>SERVICIO CAMBIO Y SUMINISTRO DE FILTRO DE MOTOR</t>
  </si>
  <si>
    <t>SERVICIO CAMBIO Y SUMINISTRO FILTRO DE ACEITE</t>
  </si>
  <si>
    <t>SERVICIO REPARACION DE MOTOR</t>
  </si>
  <si>
    <t>SERVICIO CAMBIO Y SUMINISTRO FILTRO DE AIRE</t>
  </si>
  <si>
    <t>SERVICIO CAMBIO TUBERIA DE LUBRICACION DE ACEITE</t>
  </si>
  <si>
    <t>SERVICIO CAMBIO EMPAQUETADURA CULATA</t>
  </si>
  <si>
    <t>SERVICIO CAMBIO CAUCHOS SOPORTE EXOSTO</t>
  </si>
  <si>
    <t>SERVICIO CAMBIO GUAYA DE ACELERADOR</t>
  </si>
  <si>
    <t>PRUEBA HIDROSTATICA CULATA</t>
  </si>
  <si>
    <t>SERVICIO CAMBIO BUJIA PRECALENTAMIENTO</t>
  </si>
  <si>
    <t>SERVICIO CAMBIO SOPORTE DE CABINA</t>
  </si>
  <si>
    <t>SERVICIO CAMBIO PUERTA CABINA</t>
  </si>
  <si>
    <t>MANTENIMIENTO Y AJUSTE TORNILLERIA CARROCERIA</t>
  </si>
  <si>
    <t>SERVICIO CAMBIO ESPEJO DERECHO</t>
  </si>
  <si>
    <t>SERVICIO CAMBIO ESPEJO RETROVISOR IZQUIERDO</t>
  </si>
  <si>
    <t>SERVICIO CAMBIO ESPEJO RETROVISOR DERECHO</t>
  </si>
  <si>
    <t>SERVICIO CAMBIO VIDRIO LATERAL DERECHO O IZQUIERDO</t>
  </si>
  <si>
    <t>SERVICIO CAMBIO VIDRIO PANORAMICO FRONTAL</t>
  </si>
  <si>
    <t>SERVICIO CAMBIO VIDRIO TRASERO</t>
  </si>
  <si>
    <t>SERVICIO CAMBIO PLUMILLAS LIMPIA PARABRISAS</t>
  </si>
  <si>
    <t>IMPERMEABILIZACION DE CABINA</t>
  </si>
  <si>
    <t>SERVICIO TORNILLERIA CABINA</t>
  </si>
  <si>
    <t>SERVICIO CAMBIO STOP TRASERO</t>
  </si>
  <si>
    <t>SERVICIO CAMBIO MANIJA ELEVAVIDRIO</t>
  </si>
  <si>
    <t>SERVICIO CAMBIO PIBOTE MANIJA ELEVAVIDRIO</t>
  </si>
  <si>
    <t>LATONERIA Y PINTURA PUERTA DERECHA</t>
  </si>
  <si>
    <t>LATONERIA Y PINTURA PUERTA IZQUIERDA</t>
  </si>
  <si>
    <t>LATONERIA Y PINTURA DE LAS PUNTAS INFERIORES (DELANTERAS Y TRASERAS)</t>
  </si>
  <si>
    <t>LATONERIA Y PINTURA GENERAL DE TODO EL VEHICULO</t>
  </si>
  <si>
    <t>SERVICIO CAMBIO CHAPA DE PUERTA</t>
  </si>
  <si>
    <t>SERVICIO CAMBIO SPEED</t>
  </si>
  <si>
    <t>SERVICIO CAMBIO SATELITES</t>
  </si>
  <si>
    <t>SERVICIO CAMBIO EJES DE RUEDAS</t>
  </si>
  <si>
    <t>SERVICIO Y MANTENIMIENTO DE AJUSTE DIFERENCIAL</t>
  </si>
  <si>
    <t>SERVICIO CAMBIO TANQUE DE HIDRAULICO</t>
  </si>
  <si>
    <t>SERVICIO CAMBIO TUBERIA O MANGUERAS HIDRAULICO</t>
  </si>
  <si>
    <t>SERVICIO CAMBIO CORREA HIDRAULICO</t>
  </si>
  <si>
    <t>SERVICIO CAMBIO EMPAQUETADURA TOMA FUERZA</t>
  </si>
  <si>
    <t>REPARACIÓN VENTILADOR DE CALEFACTOR</t>
  </si>
  <si>
    <t>MANTENIMIENTO DE DUCTOS DE CALEFACCION</t>
  </si>
  <si>
    <t>REPARACIÓN CONEXIÓN ELECTRICA CALEFACCION</t>
  </si>
  <si>
    <t>SUMINSITRO TARJETA DE CONTROLES AIRE</t>
  </si>
  <si>
    <t>REPARACION DE COMPRESOR</t>
  </si>
  <si>
    <t>CAMBIO DE TUBERIA AIRE</t>
  </si>
  <si>
    <t>CAMBIO DE MANGUERAS ALTAPRESION</t>
  </si>
  <si>
    <t>REPARACION DE BLOQUEO CENTRAL</t>
  </si>
  <si>
    <t>REPARACION GOBERNADOR DE AIRE</t>
  </si>
  <si>
    <t>CAMBIO DE VALVULAS DE PURGA</t>
  </si>
  <si>
    <t>CAMBIO DE CAMARAS DE AIRE</t>
  </si>
  <si>
    <t>CAMBIO DE MARIPOSA DE AHOGO</t>
  </si>
  <si>
    <t>MANTENIMIENTO SISTEMA DE AHOGO</t>
  </si>
  <si>
    <t>SERVICIO LAVADO GENERAL</t>
  </si>
  <si>
    <t>SERVICIO LAVADO DE MOTOR</t>
  </si>
  <si>
    <t>SERVICIO LAVADO DE TAPICERIA</t>
  </si>
  <si>
    <t>ARANDELAS DE COBRE</t>
  </si>
  <si>
    <t>CAMBIO DE SILLA DE CONDUCTOR</t>
  </si>
  <si>
    <t>CAMBIO E INSTALACION DE TAPICERIA DEL SUELO</t>
  </si>
  <si>
    <t>SILICONA ULTRAGREY</t>
  </si>
  <si>
    <t>UNIDAD</t>
  </si>
  <si>
    <t>SERVICO CAMBIO GRAPAS SOPORTE CARROCERIA-BASTIDOR</t>
  </si>
  <si>
    <t>SERVICIO CAMBIO DE ESPARRAGOS CON TUERCAS</t>
  </si>
  <si>
    <t xml:space="preserve">SERVICIO CAMBIO DE KIT EMBRAGUE </t>
  </si>
  <si>
    <t>PLUMILLAS CHEVROLET FFR</t>
  </si>
  <si>
    <t>BANDAS FRENO DELANTERO CHEVROLET FFR</t>
  </si>
  <si>
    <t>BANDAS FRENO DELANTERO (TRASERAS) CHEVROLET FFR</t>
  </si>
  <si>
    <t>SERVICIO DE MANTENIMIENTO PREVENTIVO DE FRENOS(graduacion) CHEVROLET FFR</t>
  </si>
  <si>
    <t>SUMINISTRO E INSTALACIÒN DE RELOJ DE TEMPERATURA FABRICANDO INSTALACIÒN ELECTRICA CHEVROLET FFR</t>
  </si>
  <si>
    <t>SERVICIO LAVADO GENERAL CHEVROLET FFR</t>
  </si>
  <si>
    <t>SERVICIO LAVADO DE MOTOR CHEVROLET FFR</t>
  </si>
  <si>
    <t>SERVICIO LAVADO DE TAPICERIA CHEVROLET FFR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</si>
</sst>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30">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7" fillId="3" borderId="31" xfId="0" applyFont="1" applyFill="1" applyBorder="1" applyAlignment="1" applyProtection="1">
      <alignment horizontal="center" vertical="center" wrapText="1"/>
      <protection locked="0"/>
    </xf>
    <xf numFmtId="0" fontId="7" fillId="3" borderId="32" xfId="0" applyFont="1" applyFill="1" applyBorder="1" applyAlignment="1" applyProtection="1">
      <alignment horizontal="center" vertical="center" wrapText="1"/>
      <protection locked="0"/>
    </xf>
    <xf numFmtId="43" fontId="7" fillId="3" borderId="32" xfId="3" applyFont="1" applyFill="1" applyBorder="1" applyAlignment="1" applyProtection="1">
      <alignment horizontal="center" vertical="center" wrapText="1"/>
      <protection locked="0"/>
    </xf>
    <xf numFmtId="43" fontId="7" fillId="3" borderId="37" xfId="3" applyFont="1" applyFill="1" applyBorder="1" applyAlignment="1" applyProtection="1">
      <alignment horizontal="center" vertical="center" wrapText="1"/>
      <protection locked="0"/>
    </xf>
    <xf numFmtId="0" fontId="0" fillId="2" borderId="0" xfId="0" applyFill="1" applyAlignment="1" applyProtection="1">
      <alignment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3" fillId="0" borderId="33" xfId="0" applyFont="1" applyBorder="1" applyAlignment="1" applyProtection="1">
      <alignment horizontal="center" vertical="center"/>
    </xf>
    <xf numFmtId="0" fontId="3" fillId="0" borderId="1" xfId="0" applyFont="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3"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43" fontId="3" fillId="0" borderId="1" xfId="3" applyFont="1" applyFill="1" applyBorder="1" applyAlignment="1" applyProtection="1">
      <alignment horizontal="center" vertical="center"/>
    </xf>
    <xf numFmtId="43" fontId="3" fillId="0" borderId="38" xfId="3" applyFont="1" applyFill="1" applyBorder="1" applyAlignment="1" applyProtection="1">
      <alignment vertical="center"/>
    </xf>
    <xf numFmtId="43" fontId="3" fillId="0" borderId="37" xfId="4" applyFont="1" applyBorder="1" applyAlignment="1" applyProtection="1">
      <alignment vertical="center"/>
    </xf>
    <xf numFmtId="43" fontId="3" fillId="0" borderId="38" xfId="4" applyFont="1" applyBorder="1" applyAlignment="1" applyProtection="1">
      <alignment vertical="center"/>
    </xf>
    <xf numFmtId="43" fontId="6" fillId="0" borderId="38" xfId="4" applyFont="1" applyBorder="1" applyAlignment="1" applyProtection="1">
      <alignment vertical="center"/>
    </xf>
    <xf numFmtId="43" fontId="3" fillId="0" borderId="38" xfId="4" applyFont="1" applyFill="1" applyBorder="1" applyAlignment="1" applyProtection="1">
      <alignment vertical="center"/>
    </xf>
    <xf numFmtId="43" fontId="6" fillId="0" borderId="39" xfId="4" applyFont="1" applyBorder="1" applyAlignment="1" applyProtection="1">
      <alignment vertical="center"/>
    </xf>
    <xf numFmtId="0" fontId="3" fillId="0" borderId="33"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6" fillId="0" borderId="33"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3"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3" fillId="0" borderId="31" xfId="3" applyNumberFormat="1" applyFont="1" applyBorder="1" applyAlignment="1" applyProtection="1">
      <alignment horizontal="center" vertical="center" wrapText="1"/>
    </xf>
    <xf numFmtId="0" fontId="3" fillId="0" borderId="32" xfId="3" applyNumberFormat="1" applyFont="1" applyBorder="1" applyAlignment="1" applyProtection="1">
      <alignment horizontal="center" vertical="center" wrapText="1"/>
    </xf>
    <xf numFmtId="0" fontId="6" fillId="0" borderId="34" xfId="3" applyNumberFormat="1" applyFont="1" applyBorder="1" applyAlignment="1" applyProtection="1">
      <alignment horizontal="center" vertical="center" wrapText="1"/>
    </xf>
    <xf numFmtId="0" fontId="6" fillId="0" borderId="35"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29" fillId="2" borderId="20" xfId="0" applyFont="1" applyFill="1" applyBorder="1" applyAlignment="1" applyProtection="1">
      <alignment horizontal="left" vertical="center" wrapText="1"/>
      <protection locked="0"/>
    </xf>
    <xf numFmtId="0" fontId="29" fillId="2" borderId="5" xfId="0" applyFont="1" applyFill="1" applyBorder="1" applyAlignment="1" applyProtection="1">
      <alignment horizontal="left" vertical="center" wrapText="1"/>
      <protection locked="0"/>
    </xf>
    <xf numFmtId="0" fontId="29" fillId="2" borderId="21" xfId="0" applyFont="1" applyFill="1" applyBorder="1" applyAlignment="1" applyProtection="1">
      <alignment horizontal="left" vertical="center" wrapText="1"/>
      <protection locked="0"/>
    </xf>
    <xf numFmtId="0" fontId="29" fillId="2" borderId="22" xfId="0" applyFont="1" applyFill="1" applyBorder="1" applyAlignment="1" applyProtection="1">
      <alignment horizontal="left" vertical="center" wrapText="1"/>
      <protection locked="0"/>
    </xf>
    <xf numFmtId="0" fontId="29" fillId="2" borderId="0" xfId="0" applyFont="1" applyFill="1" applyAlignment="1" applyProtection="1">
      <alignment horizontal="left" vertical="center" wrapText="1"/>
      <protection locked="0"/>
    </xf>
    <xf numFmtId="0" fontId="29" fillId="2" borderId="23" xfId="0" applyFont="1" applyFill="1" applyBorder="1" applyAlignment="1" applyProtection="1">
      <alignment horizontal="left" vertical="center" wrapText="1"/>
      <protection locked="0"/>
    </xf>
    <xf numFmtId="0" fontId="29" fillId="2" borderId="24" xfId="0" applyFont="1" applyFill="1" applyBorder="1" applyAlignment="1" applyProtection="1">
      <alignment horizontal="left" vertical="center" wrapText="1"/>
      <protection locked="0"/>
    </xf>
    <xf numFmtId="0" fontId="29" fillId="2" borderId="6" xfId="0" applyFont="1" applyFill="1" applyBorder="1" applyAlignment="1" applyProtection="1">
      <alignment horizontal="left" vertical="center" wrapText="1"/>
      <protection locked="0"/>
    </xf>
    <xf numFmtId="0" fontId="29" fillId="2" borderId="25" xfId="0" applyFont="1" applyFill="1" applyBorder="1" applyAlignment="1" applyProtection="1">
      <alignment horizontal="left" vertical="center" wrapText="1"/>
      <protection locked="0"/>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5" xfId="0" applyFont="1" applyFill="1" applyBorder="1" applyAlignment="1" applyProtection="1">
      <alignment horizontal="center"/>
      <protection locked="0"/>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3"/>
  <sheetViews>
    <sheetView showGridLines="0" tabSelected="1" view="pageBreakPreview" topLeftCell="A4" zoomScaleNormal="70" zoomScaleSheetLayoutView="100" zoomScalePageLayoutView="55" workbookViewId="0">
      <selection activeCell="M11" sqref="M11:N11"/>
    </sheetView>
  </sheetViews>
  <sheetFormatPr baseColWidth="10" defaultColWidth="11.42578125" defaultRowHeight="15" x14ac:dyDescent="0.25"/>
  <cols>
    <col min="1" max="1" width="10.42578125" style="26" customWidth="1"/>
    <col min="2" max="2" width="56.5703125" style="26" customWidth="1"/>
    <col min="3" max="3" width="23" style="26" customWidth="1"/>
    <col min="4" max="4" width="13.5703125" style="26" bestFit="1" customWidth="1"/>
    <col min="5" max="5" width="14" style="26" bestFit="1" customWidth="1"/>
    <col min="6" max="6" width="17.5703125" style="26" customWidth="1"/>
    <col min="7" max="7" width="17.7109375" style="26" customWidth="1"/>
    <col min="8" max="8" width="15" style="26" customWidth="1"/>
    <col min="9" max="9" width="17.7109375" style="26" customWidth="1"/>
    <col min="10" max="10" width="15" style="26" customWidth="1"/>
    <col min="11" max="11" width="17.85546875" style="28" customWidth="1"/>
    <col min="12" max="13" width="16.7109375" style="28" customWidth="1"/>
    <col min="14" max="14" width="14.7109375" style="28" customWidth="1"/>
    <col min="15" max="15" width="20.28515625" style="28" customWidth="1"/>
    <col min="16" max="16384" width="11.42578125" style="28"/>
  </cols>
  <sheetData>
    <row r="1" spans="1:15" x14ac:dyDescent="0.25">
      <c r="F1" s="27"/>
    </row>
    <row r="2" spans="1:15" ht="15.75" customHeight="1" x14ac:dyDescent="0.25">
      <c r="A2" s="101"/>
      <c r="B2" s="102" t="s">
        <v>0</v>
      </c>
      <c r="C2" s="102"/>
      <c r="D2" s="102"/>
      <c r="E2" s="102"/>
      <c r="F2" s="102"/>
      <c r="G2" s="102"/>
      <c r="H2" s="102"/>
      <c r="I2" s="102"/>
      <c r="J2" s="102"/>
      <c r="K2" s="102"/>
      <c r="L2" s="102"/>
      <c r="M2" s="102"/>
      <c r="N2" s="103" t="s">
        <v>1</v>
      </c>
      <c r="O2" s="103"/>
    </row>
    <row r="3" spans="1:15" ht="15.75" customHeight="1" x14ac:dyDescent="0.25">
      <c r="A3" s="101"/>
      <c r="B3" s="102" t="s">
        <v>2</v>
      </c>
      <c r="C3" s="102"/>
      <c r="D3" s="102"/>
      <c r="E3" s="102"/>
      <c r="F3" s="102"/>
      <c r="G3" s="102"/>
      <c r="H3" s="102"/>
      <c r="I3" s="102"/>
      <c r="J3" s="102"/>
      <c r="K3" s="102"/>
      <c r="L3" s="102"/>
      <c r="M3" s="102"/>
      <c r="N3" s="103" t="s">
        <v>3</v>
      </c>
      <c r="O3" s="103"/>
    </row>
    <row r="4" spans="1:15" ht="16.5" customHeight="1" x14ac:dyDescent="0.25">
      <c r="A4" s="101"/>
      <c r="B4" s="102" t="s">
        <v>4</v>
      </c>
      <c r="C4" s="102"/>
      <c r="D4" s="102"/>
      <c r="E4" s="102"/>
      <c r="F4" s="102"/>
      <c r="G4" s="102"/>
      <c r="H4" s="102"/>
      <c r="I4" s="102"/>
      <c r="J4" s="102"/>
      <c r="K4" s="102"/>
      <c r="L4" s="102"/>
      <c r="M4" s="102"/>
      <c r="N4" s="103" t="s">
        <v>5</v>
      </c>
      <c r="O4" s="103"/>
    </row>
    <row r="5" spans="1:15" ht="15" customHeight="1" x14ac:dyDescent="0.25">
      <c r="A5" s="101"/>
      <c r="B5" s="102"/>
      <c r="C5" s="102"/>
      <c r="D5" s="102"/>
      <c r="E5" s="102"/>
      <c r="F5" s="102"/>
      <c r="G5" s="102"/>
      <c r="H5" s="102"/>
      <c r="I5" s="102"/>
      <c r="J5" s="102"/>
      <c r="K5" s="102"/>
      <c r="L5" s="102"/>
      <c r="M5" s="102"/>
      <c r="N5" s="103" t="s">
        <v>6</v>
      </c>
      <c r="O5" s="103"/>
    </row>
    <row r="7" spans="1:15" x14ac:dyDescent="0.25">
      <c r="A7" s="29" t="s">
        <v>7</v>
      </c>
    </row>
    <row r="8" spans="1:15" ht="9.9499999999999993" customHeight="1" x14ac:dyDescent="0.25">
      <c r="A8" s="30"/>
    </row>
    <row r="9" spans="1:15" ht="30" customHeight="1" x14ac:dyDescent="0.25">
      <c r="A9" s="87" t="s">
        <v>8</v>
      </c>
      <c r="B9" s="88"/>
      <c r="D9" s="93" t="s">
        <v>9</v>
      </c>
      <c r="E9" s="94"/>
      <c r="F9" s="83"/>
      <c r="G9" s="84"/>
      <c r="H9" s="84"/>
      <c r="I9" s="85"/>
      <c r="K9" s="93" t="s">
        <v>10</v>
      </c>
      <c r="L9" s="94"/>
      <c r="M9" s="99"/>
      <c r="N9" s="100"/>
    </row>
    <row r="10" spans="1:15" ht="8.25" customHeight="1" x14ac:dyDescent="0.25">
      <c r="A10" s="89"/>
      <c r="B10" s="90"/>
      <c r="C10" s="31"/>
      <c r="E10" s="32"/>
      <c r="F10" s="32"/>
      <c r="M10" s="32"/>
      <c r="N10" s="26"/>
    </row>
    <row r="11" spans="1:15" ht="30" customHeight="1" x14ac:dyDescent="0.25">
      <c r="A11" s="91"/>
      <c r="B11" s="92"/>
      <c r="D11" s="93" t="s">
        <v>11</v>
      </c>
      <c r="E11" s="94"/>
      <c r="F11" s="83"/>
      <c r="G11" s="84"/>
      <c r="H11" s="84"/>
      <c r="I11" s="85"/>
      <c r="K11" s="93" t="s">
        <v>12</v>
      </c>
      <c r="L11" s="94"/>
      <c r="M11" s="97"/>
      <c r="N11" s="98"/>
      <c r="O11" s="33"/>
    </row>
    <row r="12" spans="1:15" ht="9.9499999999999993" customHeight="1" thickBot="1" x14ac:dyDescent="0.3">
      <c r="A12" s="34"/>
      <c r="B12" s="35"/>
      <c r="C12" s="36"/>
      <c r="D12" s="34"/>
      <c r="E12" s="35"/>
      <c r="F12" s="35"/>
      <c r="G12" s="35"/>
      <c r="H12" s="34"/>
      <c r="I12" s="37"/>
      <c r="J12" s="38"/>
      <c r="K12" s="38"/>
      <c r="L12" s="38"/>
      <c r="N12" s="39"/>
      <c r="O12" s="39"/>
    </row>
    <row r="13" spans="1:15" s="44" customFormat="1" ht="111.75" customHeight="1" x14ac:dyDescent="0.25">
      <c r="A13" s="40" t="s">
        <v>13</v>
      </c>
      <c r="B13" s="41" t="s">
        <v>14</v>
      </c>
      <c r="C13" s="41" t="s">
        <v>15</v>
      </c>
      <c r="D13" s="41" t="s">
        <v>16</v>
      </c>
      <c r="E13" s="41" t="s">
        <v>17</v>
      </c>
      <c r="F13" s="42" t="s">
        <v>18</v>
      </c>
      <c r="G13" s="42" t="s">
        <v>19</v>
      </c>
      <c r="H13" s="42" t="s">
        <v>20</v>
      </c>
      <c r="I13" s="42" t="s">
        <v>21</v>
      </c>
      <c r="J13" s="42" t="s">
        <v>22</v>
      </c>
      <c r="K13" s="42" t="s">
        <v>23</v>
      </c>
      <c r="L13" s="42" t="s">
        <v>24</v>
      </c>
      <c r="M13" s="42" t="s">
        <v>25</v>
      </c>
      <c r="N13" s="42" t="s">
        <v>26</v>
      </c>
      <c r="O13" s="43" t="s">
        <v>27</v>
      </c>
    </row>
    <row r="14" spans="1:15" s="44" customFormat="1" ht="51" customHeight="1" x14ac:dyDescent="0.25">
      <c r="A14" s="50">
        <v>1</v>
      </c>
      <c r="B14" s="51" t="s">
        <v>81</v>
      </c>
      <c r="C14" s="3"/>
      <c r="D14" s="53">
        <v>1</v>
      </c>
      <c r="E14" s="54" t="s">
        <v>252</v>
      </c>
      <c r="F14" s="25"/>
      <c r="G14" s="2"/>
      <c r="H14" s="55">
        <f>+ROUND(F14*G14,0)</f>
        <v>0</v>
      </c>
      <c r="I14" s="2"/>
      <c r="J14" s="55">
        <f t="shared" ref="J14:J77" si="0">ROUND(F14*I14,0)</f>
        <v>0</v>
      </c>
      <c r="K14" s="55">
        <f t="shared" ref="K14:K77" si="1">ROUND(F14+H14+J14,0)</f>
        <v>0</v>
      </c>
      <c r="L14" s="55">
        <f t="shared" ref="L14:L77" si="2">ROUND(F14*D14,0)</f>
        <v>0</v>
      </c>
      <c r="M14" s="55">
        <f t="shared" ref="M14:M77" si="3">ROUND(L14*G14,0)</f>
        <v>0</v>
      </c>
      <c r="N14" s="55">
        <f t="shared" ref="N14:N77" si="4">ROUND(L14*I14,0)</f>
        <v>0</v>
      </c>
      <c r="O14" s="56">
        <f t="shared" ref="O14:O77" si="5">ROUND(L14+N14+M14,0)</f>
        <v>0</v>
      </c>
    </row>
    <row r="15" spans="1:15" s="44" customFormat="1" ht="51" customHeight="1" x14ac:dyDescent="0.25">
      <c r="A15" s="50">
        <v>2</v>
      </c>
      <c r="B15" s="51" t="s">
        <v>82</v>
      </c>
      <c r="C15" s="3"/>
      <c r="D15" s="53">
        <v>1</v>
      </c>
      <c r="E15" s="54" t="s">
        <v>252</v>
      </c>
      <c r="F15" s="25"/>
      <c r="G15" s="2"/>
      <c r="H15" s="55">
        <f t="shared" ref="H15:H78" si="6">+ROUND(F15*G15,0)</f>
        <v>0</v>
      </c>
      <c r="I15" s="2"/>
      <c r="J15" s="55">
        <f t="shared" si="0"/>
        <v>0</v>
      </c>
      <c r="K15" s="55">
        <f t="shared" si="1"/>
        <v>0</v>
      </c>
      <c r="L15" s="55">
        <f t="shared" si="2"/>
        <v>0</v>
      </c>
      <c r="M15" s="55">
        <f t="shared" si="3"/>
        <v>0</v>
      </c>
      <c r="N15" s="55">
        <f t="shared" si="4"/>
        <v>0</v>
      </c>
      <c r="O15" s="56">
        <f t="shared" si="5"/>
        <v>0</v>
      </c>
    </row>
    <row r="16" spans="1:15" s="44" customFormat="1" ht="51" customHeight="1" x14ac:dyDescent="0.25">
      <c r="A16" s="50">
        <v>3</v>
      </c>
      <c r="B16" s="51" t="s">
        <v>83</v>
      </c>
      <c r="C16" s="3"/>
      <c r="D16" s="53">
        <v>1</v>
      </c>
      <c r="E16" s="54" t="s">
        <v>252</v>
      </c>
      <c r="F16" s="25"/>
      <c r="G16" s="2"/>
      <c r="H16" s="55">
        <f t="shared" si="6"/>
        <v>0</v>
      </c>
      <c r="I16" s="2"/>
      <c r="J16" s="55">
        <f t="shared" si="0"/>
        <v>0</v>
      </c>
      <c r="K16" s="55">
        <f t="shared" si="1"/>
        <v>0</v>
      </c>
      <c r="L16" s="55">
        <f t="shared" si="2"/>
        <v>0</v>
      </c>
      <c r="M16" s="55">
        <f t="shared" si="3"/>
        <v>0</v>
      </c>
      <c r="N16" s="55">
        <f t="shared" si="4"/>
        <v>0</v>
      </c>
      <c r="O16" s="56">
        <f t="shared" si="5"/>
        <v>0</v>
      </c>
    </row>
    <row r="17" spans="1:15" s="44" customFormat="1" ht="51" customHeight="1" x14ac:dyDescent="0.25">
      <c r="A17" s="50">
        <v>4</v>
      </c>
      <c r="B17" s="51" t="s">
        <v>84</v>
      </c>
      <c r="C17" s="3"/>
      <c r="D17" s="53">
        <v>1</v>
      </c>
      <c r="E17" s="54" t="s">
        <v>252</v>
      </c>
      <c r="F17" s="25"/>
      <c r="G17" s="2"/>
      <c r="H17" s="55">
        <f t="shared" si="6"/>
        <v>0</v>
      </c>
      <c r="I17" s="2"/>
      <c r="J17" s="55">
        <f t="shared" si="0"/>
        <v>0</v>
      </c>
      <c r="K17" s="55">
        <f t="shared" si="1"/>
        <v>0</v>
      </c>
      <c r="L17" s="55">
        <f t="shared" si="2"/>
        <v>0</v>
      </c>
      <c r="M17" s="55">
        <f t="shared" si="3"/>
        <v>0</v>
      </c>
      <c r="N17" s="55">
        <f t="shared" si="4"/>
        <v>0</v>
      </c>
      <c r="O17" s="56">
        <f t="shared" si="5"/>
        <v>0</v>
      </c>
    </row>
    <row r="18" spans="1:15" s="44" customFormat="1" ht="51" customHeight="1" x14ac:dyDescent="0.25">
      <c r="A18" s="50">
        <v>5</v>
      </c>
      <c r="B18" s="51" t="s">
        <v>85</v>
      </c>
      <c r="C18" s="3"/>
      <c r="D18" s="53">
        <v>1</v>
      </c>
      <c r="E18" s="54" t="s">
        <v>252</v>
      </c>
      <c r="F18" s="25"/>
      <c r="G18" s="2"/>
      <c r="H18" s="55">
        <f t="shared" si="6"/>
        <v>0</v>
      </c>
      <c r="I18" s="2"/>
      <c r="J18" s="55">
        <f t="shared" si="0"/>
        <v>0</v>
      </c>
      <c r="K18" s="55">
        <f t="shared" si="1"/>
        <v>0</v>
      </c>
      <c r="L18" s="55">
        <f t="shared" si="2"/>
        <v>0</v>
      </c>
      <c r="M18" s="55">
        <f t="shared" si="3"/>
        <v>0</v>
      </c>
      <c r="N18" s="55">
        <f t="shared" si="4"/>
        <v>0</v>
      </c>
      <c r="O18" s="56">
        <f t="shared" si="5"/>
        <v>0</v>
      </c>
    </row>
    <row r="19" spans="1:15" s="44" customFormat="1" ht="51" customHeight="1" x14ac:dyDescent="0.25">
      <c r="A19" s="50">
        <v>6</v>
      </c>
      <c r="B19" s="51" t="s">
        <v>86</v>
      </c>
      <c r="C19" s="3"/>
      <c r="D19" s="53">
        <v>1</v>
      </c>
      <c r="E19" s="54" t="s">
        <v>252</v>
      </c>
      <c r="F19" s="25"/>
      <c r="G19" s="2"/>
      <c r="H19" s="55">
        <f t="shared" si="6"/>
        <v>0</v>
      </c>
      <c r="I19" s="2"/>
      <c r="J19" s="55">
        <f t="shared" si="0"/>
        <v>0</v>
      </c>
      <c r="K19" s="55">
        <f t="shared" si="1"/>
        <v>0</v>
      </c>
      <c r="L19" s="55">
        <f t="shared" si="2"/>
        <v>0</v>
      </c>
      <c r="M19" s="55">
        <f t="shared" si="3"/>
        <v>0</v>
      </c>
      <c r="N19" s="55">
        <f t="shared" si="4"/>
        <v>0</v>
      </c>
      <c r="O19" s="56">
        <f t="shared" si="5"/>
        <v>0</v>
      </c>
    </row>
    <row r="20" spans="1:15" s="44" customFormat="1" ht="51" customHeight="1" x14ac:dyDescent="0.25">
      <c r="A20" s="50">
        <v>7</v>
      </c>
      <c r="B20" s="51" t="s">
        <v>87</v>
      </c>
      <c r="C20" s="3"/>
      <c r="D20" s="53">
        <v>1</v>
      </c>
      <c r="E20" s="54" t="s">
        <v>252</v>
      </c>
      <c r="F20" s="25"/>
      <c r="G20" s="2"/>
      <c r="H20" s="55">
        <f t="shared" si="6"/>
        <v>0</v>
      </c>
      <c r="I20" s="2"/>
      <c r="J20" s="55">
        <f t="shared" si="0"/>
        <v>0</v>
      </c>
      <c r="K20" s="55">
        <f t="shared" si="1"/>
        <v>0</v>
      </c>
      <c r="L20" s="55">
        <f t="shared" si="2"/>
        <v>0</v>
      </c>
      <c r="M20" s="55">
        <f t="shared" si="3"/>
        <v>0</v>
      </c>
      <c r="N20" s="55">
        <f t="shared" si="4"/>
        <v>0</v>
      </c>
      <c r="O20" s="56">
        <f t="shared" si="5"/>
        <v>0</v>
      </c>
    </row>
    <row r="21" spans="1:15" s="44" customFormat="1" ht="51" customHeight="1" x14ac:dyDescent="0.25">
      <c r="A21" s="50">
        <v>8</v>
      </c>
      <c r="B21" s="51" t="s">
        <v>88</v>
      </c>
      <c r="C21" s="3"/>
      <c r="D21" s="53">
        <v>1</v>
      </c>
      <c r="E21" s="54" t="s">
        <v>252</v>
      </c>
      <c r="F21" s="25"/>
      <c r="G21" s="2"/>
      <c r="H21" s="55">
        <f t="shared" si="6"/>
        <v>0</v>
      </c>
      <c r="I21" s="2"/>
      <c r="J21" s="55">
        <f t="shared" si="0"/>
        <v>0</v>
      </c>
      <c r="K21" s="55">
        <f t="shared" si="1"/>
        <v>0</v>
      </c>
      <c r="L21" s="55">
        <f t="shared" si="2"/>
        <v>0</v>
      </c>
      <c r="M21" s="55">
        <f t="shared" si="3"/>
        <v>0</v>
      </c>
      <c r="N21" s="55">
        <f t="shared" si="4"/>
        <v>0</v>
      </c>
      <c r="O21" s="56">
        <f t="shared" si="5"/>
        <v>0</v>
      </c>
    </row>
    <row r="22" spans="1:15" s="44" customFormat="1" ht="51" customHeight="1" x14ac:dyDescent="0.25">
      <c r="A22" s="50">
        <v>9</v>
      </c>
      <c r="B22" s="51" t="s">
        <v>89</v>
      </c>
      <c r="C22" s="3"/>
      <c r="D22" s="53">
        <v>1</v>
      </c>
      <c r="E22" s="54" t="s">
        <v>252</v>
      </c>
      <c r="F22" s="25"/>
      <c r="G22" s="2"/>
      <c r="H22" s="55">
        <f t="shared" si="6"/>
        <v>0</v>
      </c>
      <c r="I22" s="2"/>
      <c r="J22" s="55">
        <f t="shared" si="0"/>
        <v>0</v>
      </c>
      <c r="K22" s="55">
        <f t="shared" si="1"/>
        <v>0</v>
      </c>
      <c r="L22" s="55">
        <f t="shared" si="2"/>
        <v>0</v>
      </c>
      <c r="M22" s="55">
        <f t="shared" si="3"/>
        <v>0</v>
      </c>
      <c r="N22" s="55">
        <f t="shared" si="4"/>
        <v>0</v>
      </c>
      <c r="O22" s="56">
        <f t="shared" si="5"/>
        <v>0</v>
      </c>
    </row>
    <row r="23" spans="1:15" s="44" customFormat="1" ht="51" customHeight="1" x14ac:dyDescent="0.25">
      <c r="A23" s="50">
        <v>10</v>
      </c>
      <c r="B23" s="51" t="s">
        <v>90</v>
      </c>
      <c r="C23" s="3"/>
      <c r="D23" s="53">
        <v>1</v>
      </c>
      <c r="E23" s="54" t="s">
        <v>252</v>
      </c>
      <c r="F23" s="25"/>
      <c r="G23" s="2"/>
      <c r="H23" s="55">
        <f t="shared" si="6"/>
        <v>0</v>
      </c>
      <c r="I23" s="2"/>
      <c r="J23" s="55">
        <f t="shared" si="0"/>
        <v>0</v>
      </c>
      <c r="K23" s="55">
        <f t="shared" si="1"/>
        <v>0</v>
      </c>
      <c r="L23" s="55">
        <f t="shared" si="2"/>
        <v>0</v>
      </c>
      <c r="M23" s="55">
        <f t="shared" si="3"/>
        <v>0</v>
      </c>
      <c r="N23" s="55">
        <f t="shared" si="4"/>
        <v>0</v>
      </c>
      <c r="O23" s="56">
        <f t="shared" si="5"/>
        <v>0</v>
      </c>
    </row>
    <row r="24" spans="1:15" s="44" customFormat="1" ht="51" customHeight="1" x14ac:dyDescent="0.25">
      <c r="A24" s="50">
        <v>11</v>
      </c>
      <c r="B24" s="51" t="s">
        <v>91</v>
      </c>
      <c r="C24" s="3"/>
      <c r="D24" s="53">
        <v>1</v>
      </c>
      <c r="E24" s="54" t="s">
        <v>252</v>
      </c>
      <c r="F24" s="25"/>
      <c r="G24" s="2"/>
      <c r="H24" s="55">
        <f t="shared" si="6"/>
        <v>0</v>
      </c>
      <c r="I24" s="2"/>
      <c r="J24" s="55">
        <f t="shared" si="0"/>
        <v>0</v>
      </c>
      <c r="K24" s="55">
        <f t="shared" si="1"/>
        <v>0</v>
      </c>
      <c r="L24" s="55">
        <f t="shared" si="2"/>
        <v>0</v>
      </c>
      <c r="M24" s="55">
        <f t="shared" si="3"/>
        <v>0</v>
      </c>
      <c r="N24" s="55">
        <f t="shared" si="4"/>
        <v>0</v>
      </c>
      <c r="O24" s="56">
        <f t="shared" si="5"/>
        <v>0</v>
      </c>
    </row>
    <row r="25" spans="1:15" s="44" customFormat="1" ht="51" customHeight="1" x14ac:dyDescent="0.25">
      <c r="A25" s="50">
        <v>12</v>
      </c>
      <c r="B25" s="51" t="s">
        <v>92</v>
      </c>
      <c r="C25" s="3"/>
      <c r="D25" s="53">
        <v>1</v>
      </c>
      <c r="E25" s="54" t="s">
        <v>252</v>
      </c>
      <c r="F25" s="25"/>
      <c r="G25" s="2"/>
      <c r="H25" s="55">
        <f t="shared" si="6"/>
        <v>0</v>
      </c>
      <c r="I25" s="2"/>
      <c r="J25" s="55">
        <f t="shared" si="0"/>
        <v>0</v>
      </c>
      <c r="K25" s="55">
        <f t="shared" si="1"/>
        <v>0</v>
      </c>
      <c r="L25" s="55">
        <f t="shared" si="2"/>
        <v>0</v>
      </c>
      <c r="M25" s="55">
        <f t="shared" si="3"/>
        <v>0</v>
      </c>
      <c r="N25" s="55">
        <f t="shared" si="4"/>
        <v>0</v>
      </c>
      <c r="O25" s="56">
        <f t="shared" si="5"/>
        <v>0</v>
      </c>
    </row>
    <row r="26" spans="1:15" s="44" customFormat="1" ht="51" customHeight="1" x14ac:dyDescent="0.25">
      <c r="A26" s="50">
        <v>13</v>
      </c>
      <c r="B26" s="51" t="s">
        <v>93</v>
      </c>
      <c r="C26" s="3"/>
      <c r="D26" s="53">
        <v>1</v>
      </c>
      <c r="E26" s="54" t="s">
        <v>252</v>
      </c>
      <c r="F26" s="25"/>
      <c r="G26" s="2"/>
      <c r="H26" s="55">
        <f t="shared" si="6"/>
        <v>0</v>
      </c>
      <c r="I26" s="2"/>
      <c r="J26" s="55">
        <f t="shared" si="0"/>
        <v>0</v>
      </c>
      <c r="K26" s="55">
        <f t="shared" si="1"/>
        <v>0</v>
      </c>
      <c r="L26" s="55">
        <f t="shared" si="2"/>
        <v>0</v>
      </c>
      <c r="M26" s="55">
        <f t="shared" si="3"/>
        <v>0</v>
      </c>
      <c r="N26" s="55">
        <f t="shared" si="4"/>
        <v>0</v>
      </c>
      <c r="O26" s="56">
        <f t="shared" si="5"/>
        <v>0</v>
      </c>
    </row>
    <row r="27" spans="1:15" s="44" customFormat="1" ht="51" customHeight="1" x14ac:dyDescent="0.25">
      <c r="A27" s="50">
        <v>14</v>
      </c>
      <c r="B27" s="51" t="s">
        <v>94</v>
      </c>
      <c r="C27" s="3"/>
      <c r="D27" s="53">
        <v>1</v>
      </c>
      <c r="E27" s="54" t="s">
        <v>252</v>
      </c>
      <c r="F27" s="25"/>
      <c r="G27" s="2"/>
      <c r="H27" s="55">
        <f t="shared" si="6"/>
        <v>0</v>
      </c>
      <c r="I27" s="2"/>
      <c r="J27" s="55">
        <f t="shared" si="0"/>
        <v>0</v>
      </c>
      <c r="K27" s="55">
        <f t="shared" si="1"/>
        <v>0</v>
      </c>
      <c r="L27" s="55">
        <f t="shared" si="2"/>
        <v>0</v>
      </c>
      <c r="M27" s="55">
        <f t="shared" si="3"/>
        <v>0</v>
      </c>
      <c r="N27" s="55">
        <f t="shared" si="4"/>
        <v>0</v>
      </c>
      <c r="O27" s="56">
        <f t="shared" si="5"/>
        <v>0</v>
      </c>
    </row>
    <row r="28" spans="1:15" s="44" customFormat="1" ht="51" customHeight="1" x14ac:dyDescent="0.25">
      <c r="A28" s="50">
        <v>15</v>
      </c>
      <c r="B28" s="51" t="s">
        <v>95</v>
      </c>
      <c r="C28" s="3"/>
      <c r="D28" s="53">
        <v>1</v>
      </c>
      <c r="E28" s="54" t="s">
        <v>252</v>
      </c>
      <c r="F28" s="25"/>
      <c r="G28" s="2"/>
      <c r="H28" s="55">
        <f t="shared" si="6"/>
        <v>0</v>
      </c>
      <c r="I28" s="2"/>
      <c r="J28" s="55">
        <f t="shared" si="0"/>
        <v>0</v>
      </c>
      <c r="K28" s="55">
        <f t="shared" si="1"/>
        <v>0</v>
      </c>
      <c r="L28" s="55">
        <f t="shared" si="2"/>
        <v>0</v>
      </c>
      <c r="M28" s="55">
        <f t="shared" si="3"/>
        <v>0</v>
      </c>
      <c r="N28" s="55">
        <f t="shared" si="4"/>
        <v>0</v>
      </c>
      <c r="O28" s="56">
        <f t="shared" si="5"/>
        <v>0</v>
      </c>
    </row>
    <row r="29" spans="1:15" s="44" customFormat="1" ht="51" customHeight="1" x14ac:dyDescent="0.25">
      <c r="A29" s="50">
        <v>16</v>
      </c>
      <c r="B29" s="51" t="s">
        <v>96</v>
      </c>
      <c r="C29" s="3"/>
      <c r="D29" s="53">
        <v>1</v>
      </c>
      <c r="E29" s="54" t="s">
        <v>252</v>
      </c>
      <c r="F29" s="25"/>
      <c r="G29" s="2"/>
      <c r="H29" s="55">
        <f t="shared" si="6"/>
        <v>0</v>
      </c>
      <c r="I29" s="2"/>
      <c r="J29" s="55">
        <f t="shared" si="0"/>
        <v>0</v>
      </c>
      <c r="K29" s="55">
        <f t="shared" si="1"/>
        <v>0</v>
      </c>
      <c r="L29" s="55">
        <f t="shared" si="2"/>
        <v>0</v>
      </c>
      <c r="M29" s="55">
        <f t="shared" si="3"/>
        <v>0</v>
      </c>
      <c r="N29" s="55">
        <f t="shared" si="4"/>
        <v>0</v>
      </c>
      <c r="O29" s="56">
        <f t="shared" si="5"/>
        <v>0</v>
      </c>
    </row>
    <row r="30" spans="1:15" s="44" customFormat="1" ht="51" customHeight="1" x14ac:dyDescent="0.25">
      <c r="A30" s="50">
        <v>17</v>
      </c>
      <c r="B30" s="51" t="s">
        <v>97</v>
      </c>
      <c r="C30" s="3"/>
      <c r="D30" s="53">
        <v>1</v>
      </c>
      <c r="E30" s="54" t="s">
        <v>252</v>
      </c>
      <c r="F30" s="25"/>
      <c r="G30" s="2"/>
      <c r="H30" s="55">
        <f t="shared" si="6"/>
        <v>0</v>
      </c>
      <c r="I30" s="2"/>
      <c r="J30" s="55">
        <f t="shared" si="0"/>
        <v>0</v>
      </c>
      <c r="K30" s="55">
        <f t="shared" si="1"/>
        <v>0</v>
      </c>
      <c r="L30" s="55">
        <f t="shared" si="2"/>
        <v>0</v>
      </c>
      <c r="M30" s="55">
        <f t="shared" si="3"/>
        <v>0</v>
      </c>
      <c r="N30" s="55">
        <f t="shared" si="4"/>
        <v>0</v>
      </c>
      <c r="O30" s="56">
        <f t="shared" si="5"/>
        <v>0</v>
      </c>
    </row>
    <row r="31" spans="1:15" s="44" customFormat="1" ht="51" customHeight="1" x14ac:dyDescent="0.25">
      <c r="A31" s="50">
        <v>18</v>
      </c>
      <c r="B31" s="51" t="s">
        <v>98</v>
      </c>
      <c r="C31" s="3"/>
      <c r="D31" s="53">
        <v>1</v>
      </c>
      <c r="E31" s="54" t="s">
        <v>252</v>
      </c>
      <c r="F31" s="25"/>
      <c r="G31" s="2"/>
      <c r="H31" s="55">
        <f t="shared" si="6"/>
        <v>0</v>
      </c>
      <c r="I31" s="2"/>
      <c r="J31" s="55">
        <f t="shared" si="0"/>
        <v>0</v>
      </c>
      <c r="K31" s="55">
        <f t="shared" si="1"/>
        <v>0</v>
      </c>
      <c r="L31" s="55">
        <f t="shared" si="2"/>
        <v>0</v>
      </c>
      <c r="M31" s="55">
        <f t="shared" si="3"/>
        <v>0</v>
      </c>
      <c r="N31" s="55">
        <f t="shared" si="4"/>
        <v>0</v>
      </c>
      <c r="O31" s="56">
        <f t="shared" si="5"/>
        <v>0</v>
      </c>
    </row>
    <row r="32" spans="1:15" s="44" customFormat="1" ht="51" customHeight="1" x14ac:dyDescent="0.25">
      <c r="A32" s="50">
        <v>19</v>
      </c>
      <c r="B32" s="51" t="s">
        <v>99</v>
      </c>
      <c r="C32" s="3"/>
      <c r="D32" s="53">
        <v>1</v>
      </c>
      <c r="E32" s="54" t="s">
        <v>252</v>
      </c>
      <c r="F32" s="25"/>
      <c r="G32" s="2"/>
      <c r="H32" s="55">
        <f t="shared" si="6"/>
        <v>0</v>
      </c>
      <c r="I32" s="2"/>
      <c r="J32" s="55">
        <f t="shared" si="0"/>
        <v>0</v>
      </c>
      <c r="K32" s="55">
        <f t="shared" si="1"/>
        <v>0</v>
      </c>
      <c r="L32" s="55">
        <f t="shared" si="2"/>
        <v>0</v>
      </c>
      <c r="M32" s="55">
        <f t="shared" si="3"/>
        <v>0</v>
      </c>
      <c r="N32" s="55">
        <f t="shared" si="4"/>
        <v>0</v>
      </c>
      <c r="O32" s="56">
        <f t="shared" si="5"/>
        <v>0</v>
      </c>
    </row>
    <row r="33" spans="1:15" s="44" customFormat="1" ht="51" customHeight="1" x14ac:dyDescent="0.25">
      <c r="A33" s="50">
        <v>20</v>
      </c>
      <c r="B33" s="51" t="s">
        <v>100</v>
      </c>
      <c r="C33" s="3"/>
      <c r="D33" s="53">
        <v>1</v>
      </c>
      <c r="E33" s="54" t="s">
        <v>252</v>
      </c>
      <c r="F33" s="25"/>
      <c r="G33" s="2"/>
      <c r="H33" s="55">
        <f t="shared" si="6"/>
        <v>0</v>
      </c>
      <c r="I33" s="2"/>
      <c r="J33" s="55">
        <f t="shared" si="0"/>
        <v>0</v>
      </c>
      <c r="K33" s="55">
        <f t="shared" si="1"/>
        <v>0</v>
      </c>
      <c r="L33" s="55">
        <f t="shared" si="2"/>
        <v>0</v>
      </c>
      <c r="M33" s="55">
        <f t="shared" si="3"/>
        <v>0</v>
      </c>
      <c r="N33" s="55">
        <f t="shared" si="4"/>
        <v>0</v>
      </c>
      <c r="O33" s="56">
        <f t="shared" si="5"/>
        <v>0</v>
      </c>
    </row>
    <row r="34" spans="1:15" s="44" customFormat="1" ht="51" customHeight="1" x14ac:dyDescent="0.25">
      <c r="A34" s="50">
        <v>21</v>
      </c>
      <c r="B34" s="51" t="s">
        <v>101</v>
      </c>
      <c r="C34" s="3"/>
      <c r="D34" s="53">
        <v>1</v>
      </c>
      <c r="E34" s="54" t="s">
        <v>252</v>
      </c>
      <c r="F34" s="25"/>
      <c r="G34" s="2"/>
      <c r="H34" s="55">
        <f t="shared" si="6"/>
        <v>0</v>
      </c>
      <c r="I34" s="2"/>
      <c r="J34" s="55">
        <f t="shared" si="0"/>
        <v>0</v>
      </c>
      <c r="K34" s="55">
        <f t="shared" si="1"/>
        <v>0</v>
      </c>
      <c r="L34" s="55">
        <f t="shared" si="2"/>
        <v>0</v>
      </c>
      <c r="M34" s="55">
        <f t="shared" si="3"/>
        <v>0</v>
      </c>
      <c r="N34" s="55">
        <f t="shared" si="4"/>
        <v>0</v>
      </c>
      <c r="O34" s="56">
        <f t="shared" si="5"/>
        <v>0</v>
      </c>
    </row>
    <row r="35" spans="1:15" s="44" customFormat="1" ht="51" customHeight="1" x14ac:dyDescent="0.25">
      <c r="A35" s="50">
        <v>22</v>
      </c>
      <c r="B35" s="51" t="s">
        <v>102</v>
      </c>
      <c r="C35" s="3"/>
      <c r="D35" s="53">
        <v>1</v>
      </c>
      <c r="E35" s="54" t="s">
        <v>252</v>
      </c>
      <c r="F35" s="25"/>
      <c r="G35" s="2"/>
      <c r="H35" s="55">
        <f t="shared" si="6"/>
        <v>0</v>
      </c>
      <c r="I35" s="2"/>
      <c r="J35" s="55">
        <f t="shared" si="0"/>
        <v>0</v>
      </c>
      <c r="K35" s="55">
        <f t="shared" si="1"/>
        <v>0</v>
      </c>
      <c r="L35" s="55">
        <f t="shared" si="2"/>
        <v>0</v>
      </c>
      <c r="M35" s="55">
        <f t="shared" si="3"/>
        <v>0</v>
      </c>
      <c r="N35" s="55">
        <f t="shared" si="4"/>
        <v>0</v>
      </c>
      <c r="O35" s="56">
        <f t="shared" si="5"/>
        <v>0</v>
      </c>
    </row>
    <row r="36" spans="1:15" s="44" customFormat="1" ht="51" customHeight="1" x14ac:dyDescent="0.25">
      <c r="A36" s="50">
        <v>23</v>
      </c>
      <c r="B36" s="51" t="s">
        <v>103</v>
      </c>
      <c r="C36" s="3"/>
      <c r="D36" s="53">
        <v>1</v>
      </c>
      <c r="E36" s="54" t="s">
        <v>252</v>
      </c>
      <c r="F36" s="25"/>
      <c r="G36" s="2"/>
      <c r="H36" s="55">
        <f t="shared" si="6"/>
        <v>0</v>
      </c>
      <c r="I36" s="2"/>
      <c r="J36" s="55">
        <f t="shared" si="0"/>
        <v>0</v>
      </c>
      <c r="K36" s="55">
        <f t="shared" si="1"/>
        <v>0</v>
      </c>
      <c r="L36" s="55">
        <f t="shared" si="2"/>
        <v>0</v>
      </c>
      <c r="M36" s="55">
        <f t="shared" si="3"/>
        <v>0</v>
      </c>
      <c r="N36" s="55">
        <f t="shared" si="4"/>
        <v>0</v>
      </c>
      <c r="O36" s="56">
        <f t="shared" si="5"/>
        <v>0</v>
      </c>
    </row>
    <row r="37" spans="1:15" s="44" customFormat="1" ht="51" customHeight="1" x14ac:dyDescent="0.25">
      <c r="A37" s="50">
        <v>24</v>
      </c>
      <c r="B37" s="51" t="s">
        <v>104</v>
      </c>
      <c r="C37" s="3"/>
      <c r="D37" s="53">
        <v>1</v>
      </c>
      <c r="E37" s="54" t="s">
        <v>252</v>
      </c>
      <c r="F37" s="25"/>
      <c r="G37" s="2"/>
      <c r="H37" s="55">
        <f t="shared" si="6"/>
        <v>0</v>
      </c>
      <c r="I37" s="2"/>
      <c r="J37" s="55">
        <f t="shared" si="0"/>
        <v>0</v>
      </c>
      <c r="K37" s="55">
        <f t="shared" si="1"/>
        <v>0</v>
      </c>
      <c r="L37" s="55">
        <f t="shared" si="2"/>
        <v>0</v>
      </c>
      <c r="M37" s="55">
        <f t="shared" si="3"/>
        <v>0</v>
      </c>
      <c r="N37" s="55">
        <f t="shared" si="4"/>
        <v>0</v>
      </c>
      <c r="O37" s="56">
        <f t="shared" si="5"/>
        <v>0</v>
      </c>
    </row>
    <row r="38" spans="1:15" s="44" customFormat="1" ht="51" customHeight="1" x14ac:dyDescent="0.25">
      <c r="A38" s="50">
        <v>25</v>
      </c>
      <c r="B38" s="51" t="s">
        <v>105</v>
      </c>
      <c r="C38" s="3"/>
      <c r="D38" s="53">
        <v>1</v>
      </c>
      <c r="E38" s="54" t="s">
        <v>252</v>
      </c>
      <c r="F38" s="25"/>
      <c r="G38" s="2"/>
      <c r="H38" s="55">
        <f t="shared" si="6"/>
        <v>0</v>
      </c>
      <c r="I38" s="2"/>
      <c r="J38" s="55">
        <f t="shared" si="0"/>
        <v>0</v>
      </c>
      <c r="K38" s="55">
        <f t="shared" si="1"/>
        <v>0</v>
      </c>
      <c r="L38" s="55">
        <f t="shared" si="2"/>
        <v>0</v>
      </c>
      <c r="M38" s="55">
        <f t="shared" si="3"/>
        <v>0</v>
      </c>
      <c r="N38" s="55">
        <f t="shared" si="4"/>
        <v>0</v>
      </c>
      <c r="O38" s="56">
        <f t="shared" si="5"/>
        <v>0</v>
      </c>
    </row>
    <row r="39" spans="1:15" s="44" customFormat="1" ht="51" customHeight="1" x14ac:dyDescent="0.25">
      <c r="A39" s="50">
        <v>26</v>
      </c>
      <c r="B39" s="51" t="s">
        <v>106</v>
      </c>
      <c r="C39" s="3"/>
      <c r="D39" s="53">
        <v>1</v>
      </c>
      <c r="E39" s="54" t="s">
        <v>252</v>
      </c>
      <c r="F39" s="25"/>
      <c r="G39" s="2"/>
      <c r="H39" s="55">
        <f t="shared" si="6"/>
        <v>0</v>
      </c>
      <c r="I39" s="2"/>
      <c r="J39" s="55">
        <f t="shared" si="0"/>
        <v>0</v>
      </c>
      <c r="K39" s="55">
        <f t="shared" si="1"/>
        <v>0</v>
      </c>
      <c r="L39" s="55">
        <f t="shared" si="2"/>
        <v>0</v>
      </c>
      <c r="M39" s="55">
        <f t="shared" si="3"/>
        <v>0</v>
      </c>
      <c r="N39" s="55">
        <f t="shared" si="4"/>
        <v>0</v>
      </c>
      <c r="O39" s="56">
        <f t="shared" si="5"/>
        <v>0</v>
      </c>
    </row>
    <row r="40" spans="1:15" s="44" customFormat="1" ht="51" customHeight="1" x14ac:dyDescent="0.25">
      <c r="A40" s="50">
        <v>27</v>
      </c>
      <c r="B40" s="51" t="s">
        <v>107</v>
      </c>
      <c r="C40" s="3"/>
      <c r="D40" s="53">
        <v>1</v>
      </c>
      <c r="E40" s="54" t="s">
        <v>252</v>
      </c>
      <c r="F40" s="25"/>
      <c r="G40" s="2"/>
      <c r="H40" s="55">
        <f t="shared" si="6"/>
        <v>0</v>
      </c>
      <c r="I40" s="2"/>
      <c r="J40" s="55">
        <f t="shared" si="0"/>
        <v>0</v>
      </c>
      <c r="K40" s="55">
        <f t="shared" si="1"/>
        <v>0</v>
      </c>
      <c r="L40" s="55">
        <f t="shared" si="2"/>
        <v>0</v>
      </c>
      <c r="M40" s="55">
        <f t="shared" si="3"/>
        <v>0</v>
      </c>
      <c r="N40" s="55">
        <f t="shared" si="4"/>
        <v>0</v>
      </c>
      <c r="O40" s="56">
        <f t="shared" si="5"/>
        <v>0</v>
      </c>
    </row>
    <row r="41" spans="1:15" s="44" customFormat="1" ht="51" customHeight="1" x14ac:dyDescent="0.25">
      <c r="A41" s="50">
        <v>28</v>
      </c>
      <c r="B41" s="51" t="s">
        <v>108</v>
      </c>
      <c r="C41" s="3"/>
      <c r="D41" s="53">
        <v>1</v>
      </c>
      <c r="E41" s="54" t="s">
        <v>252</v>
      </c>
      <c r="F41" s="25"/>
      <c r="G41" s="2"/>
      <c r="H41" s="55">
        <f t="shared" si="6"/>
        <v>0</v>
      </c>
      <c r="I41" s="2"/>
      <c r="J41" s="55">
        <f t="shared" si="0"/>
        <v>0</v>
      </c>
      <c r="K41" s="55">
        <f t="shared" si="1"/>
        <v>0</v>
      </c>
      <c r="L41" s="55">
        <f t="shared" si="2"/>
        <v>0</v>
      </c>
      <c r="M41" s="55">
        <f t="shared" si="3"/>
        <v>0</v>
      </c>
      <c r="N41" s="55">
        <f t="shared" si="4"/>
        <v>0</v>
      </c>
      <c r="O41" s="56">
        <f t="shared" si="5"/>
        <v>0</v>
      </c>
    </row>
    <row r="42" spans="1:15" s="44" customFormat="1" ht="51" customHeight="1" x14ac:dyDescent="0.25">
      <c r="A42" s="50">
        <v>29</v>
      </c>
      <c r="B42" s="51" t="s">
        <v>109</v>
      </c>
      <c r="C42" s="3"/>
      <c r="D42" s="53">
        <v>1</v>
      </c>
      <c r="E42" s="54" t="s">
        <v>252</v>
      </c>
      <c r="F42" s="25"/>
      <c r="G42" s="2"/>
      <c r="H42" s="55">
        <f t="shared" si="6"/>
        <v>0</v>
      </c>
      <c r="I42" s="2"/>
      <c r="J42" s="55">
        <f t="shared" si="0"/>
        <v>0</v>
      </c>
      <c r="K42" s="55">
        <f t="shared" si="1"/>
        <v>0</v>
      </c>
      <c r="L42" s="55">
        <f t="shared" si="2"/>
        <v>0</v>
      </c>
      <c r="M42" s="55">
        <f t="shared" si="3"/>
        <v>0</v>
      </c>
      <c r="N42" s="55">
        <f t="shared" si="4"/>
        <v>0</v>
      </c>
      <c r="O42" s="56">
        <f t="shared" si="5"/>
        <v>0</v>
      </c>
    </row>
    <row r="43" spans="1:15" s="44" customFormat="1" ht="51" customHeight="1" x14ac:dyDescent="0.25">
      <c r="A43" s="50">
        <v>30</v>
      </c>
      <c r="B43" s="51" t="s">
        <v>110</v>
      </c>
      <c r="C43" s="3"/>
      <c r="D43" s="53">
        <v>1</v>
      </c>
      <c r="E43" s="54" t="s">
        <v>252</v>
      </c>
      <c r="F43" s="25"/>
      <c r="G43" s="2"/>
      <c r="H43" s="55">
        <f t="shared" si="6"/>
        <v>0</v>
      </c>
      <c r="I43" s="2"/>
      <c r="J43" s="55">
        <f t="shared" si="0"/>
        <v>0</v>
      </c>
      <c r="K43" s="55">
        <f t="shared" si="1"/>
        <v>0</v>
      </c>
      <c r="L43" s="55">
        <f t="shared" si="2"/>
        <v>0</v>
      </c>
      <c r="M43" s="55">
        <f t="shared" si="3"/>
        <v>0</v>
      </c>
      <c r="N43" s="55">
        <f t="shared" si="4"/>
        <v>0</v>
      </c>
      <c r="O43" s="56">
        <f t="shared" si="5"/>
        <v>0</v>
      </c>
    </row>
    <row r="44" spans="1:15" s="44" customFormat="1" ht="51" customHeight="1" x14ac:dyDescent="0.25">
      <c r="A44" s="50">
        <v>31</v>
      </c>
      <c r="B44" s="51" t="s">
        <v>111</v>
      </c>
      <c r="C44" s="3"/>
      <c r="D44" s="53">
        <v>1</v>
      </c>
      <c r="E44" s="54" t="s">
        <v>252</v>
      </c>
      <c r="F44" s="25"/>
      <c r="G44" s="2"/>
      <c r="H44" s="55">
        <f t="shared" si="6"/>
        <v>0</v>
      </c>
      <c r="I44" s="2"/>
      <c r="J44" s="55">
        <f t="shared" si="0"/>
        <v>0</v>
      </c>
      <c r="K44" s="55">
        <f t="shared" si="1"/>
        <v>0</v>
      </c>
      <c r="L44" s="55">
        <f t="shared" si="2"/>
        <v>0</v>
      </c>
      <c r="M44" s="55">
        <f t="shared" si="3"/>
        <v>0</v>
      </c>
      <c r="N44" s="55">
        <f t="shared" si="4"/>
        <v>0</v>
      </c>
      <c r="O44" s="56">
        <f t="shared" si="5"/>
        <v>0</v>
      </c>
    </row>
    <row r="45" spans="1:15" s="44" customFormat="1" ht="51" customHeight="1" x14ac:dyDescent="0.25">
      <c r="A45" s="50">
        <v>32</v>
      </c>
      <c r="B45" s="51" t="s">
        <v>112</v>
      </c>
      <c r="C45" s="3"/>
      <c r="D45" s="53">
        <v>1</v>
      </c>
      <c r="E45" s="54" t="s">
        <v>252</v>
      </c>
      <c r="F45" s="25"/>
      <c r="G45" s="2"/>
      <c r="H45" s="55">
        <f t="shared" si="6"/>
        <v>0</v>
      </c>
      <c r="I45" s="2"/>
      <c r="J45" s="55">
        <f t="shared" si="0"/>
        <v>0</v>
      </c>
      <c r="K45" s="55">
        <f t="shared" si="1"/>
        <v>0</v>
      </c>
      <c r="L45" s="55">
        <f t="shared" si="2"/>
        <v>0</v>
      </c>
      <c r="M45" s="55">
        <f t="shared" si="3"/>
        <v>0</v>
      </c>
      <c r="N45" s="55">
        <f t="shared" si="4"/>
        <v>0</v>
      </c>
      <c r="O45" s="56">
        <f t="shared" si="5"/>
        <v>0</v>
      </c>
    </row>
    <row r="46" spans="1:15" s="44" customFormat="1" ht="51" customHeight="1" x14ac:dyDescent="0.25">
      <c r="A46" s="50">
        <v>33</v>
      </c>
      <c r="B46" s="51" t="s">
        <v>113</v>
      </c>
      <c r="C46" s="3"/>
      <c r="D46" s="53">
        <v>1</v>
      </c>
      <c r="E46" s="54" t="s">
        <v>252</v>
      </c>
      <c r="F46" s="25"/>
      <c r="G46" s="2"/>
      <c r="H46" s="55">
        <f t="shared" si="6"/>
        <v>0</v>
      </c>
      <c r="I46" s="2"/>
      <c r="J46" s="55">
        <f t="shared" si="0"/>
        <v>0</v>
      </c>
      <c r="K46" s="55">
        <f t="shared" si="1"/>
        <v>0</v>
      </c>
      <c r="L46" s="55">
        <f t="shared" si="2"/>
        <v>0</v>
      </c>
      <c r="M46" s="55">
        <f t="shared" si="3"/>
        <v>0</v>
      </c>
      <c r="N46" s="55">
        <f t="shared" si="4"/>
        <v>0</v>
      </c>
      <c r="O46" s="56">
        <f t="shared" si="5"/>
        <v>0</v>
      </c>
    </row>
    <row r="47" spans="1:15" s="44" customFormat="1" ht="51" customHeight="1" x14ac:dyDescent="0.25">
      <c r="A47" s="50">
        <v>34</v>
      </c>
      <c r="B47" s="51" t="s">
        <v>114</v>
      </c>
      <c r="C47" s="3"/>
      <c r="D47" s="53">
        <v>1</v>
      </c>
      <c r="E47" s="54" t="s">
        <v>252</v>
      </c>
      <c r="F47" s="25"/>
      <c r="G47" s="2"/>
      <c r="H47" s="55">
        <f t="shared" si="6"/>
        <v>0</v>
      </c>
      <c r="I47" s="2"/>
      <c r="J47" s="55">
        <f t="shared" si="0"/>
        <v>0</v>
      </c>
      <c r="K47" s="55">
        <f t="shared" si="1"/>
        <v>0</v>
      </c>
      <c r="L47" s="55">
        <f t="shared" si="2"/>
        <v>0</v>
      </c>
      <c r="M47" s="55">
        <f t="shared" si="3"/>
        <v>0</v>
      </c>
      <c r="N47" s="55">
        <f t="shared" si="4"/>
        <v>0</v>
      </c>
      <c r="O47" s="56">
        <f t="shared" si="5"/>
        <v>0</v>
      </c>
    </row>
    <row r="48" spans="1:15" s="44" customFormat="1" ht="51" customHeight="1" x14ac:dyDescent="0.25">
      <c r="A48" s="50">
        <v>35</v>
      </c>
      <c r="B48" s="51" t="s">
        <v>115</v>
      </c>
      <c r="C48" s="3"/>
      <c r="D48" s="53">
        <v>1</v>
      </c>
      <c r="E48" s="54" t="s">
        <v>252</v>
      </c>
      <c r="F48" s="25"/>
      <c r="G48" s="2"/>
      <c r="H48" s="55">
        <f t="shared" si="6"/>
        <v>0</v>
      </c>
      <c r="I48" s="2"/>
      <c r="J48" s="55">
        <f t="shared" si="0"/>
        <v>0</v>
      </c>
      <c r="K48" s="55">
        <f t="shared" si="1"/>
        <v>0</v>
      </c>
      <c r="L48" s="55">
        <f t="shared" si="2"/>
        <v>0</v>
      </c>
      <c r="M48" s="55">
        <f t="shared" si="3"/>
        <v>0</v>
      </c>
      <c r="N48" s="55">
        <f t="shared" si="4"/>
        <v>0</v>
      </c>
      <c r="O48" s="56">
        <f t="shared" si="5"/>
        <v>0</v>
      </c>
    </row>
    <row r="49" spans="1:15" s="44" customFormat="1" ht="51" customHeight="1" x14ac:dyDescent="0.25">
      <c r="A49" s="50">
        <v>36</v>
      </c>
      <c r="B49" s="51" t="s">
        <v>116</v>
      </c>
      <c r="C49" s="3"/>
      <c r="D49" s="53">
        <v>1</v>
      </c>
      <c r="E49" s="54" t="s">
        <v>252</v>
      </c>
      <c r="F49" s="25"/>
      <c r="G49" s="2"/>
      <c r="H49" s="55">
        <f t="shared" si="6"/>
        <v>0</v>
      </c>
      <c r="I49" s="2"/>
      <c r="J49" s="55">
        <f t="shared" si="0"/>
        <v>0</v>
      </c>
      <c r="K49" s="55">
        <f t="shared" si="1"/>
        <v>0</v>
      </c>
      <c r="L49" s="55">
        <f t="shared" si="2"/>
        <v>0</v>
      </c>
      <c r="M49" s="55">
        <f t="shared" si="3"/>
        <v>0</v>
      </c>
      <c r="N49" s="55">
        <f t="shared" si="4"/>
        <v>0</v>
      </c>
      <c r="O49" s="56">
        <f t="shared" si="5"/>
        <v>0</v>
      </c>
    </row>
    <row r="50" spans="1:15" s="44" customFormat="1" ht="51" customHeight="1" x14ac:dyDescent="0.25">
      <c r="A50" s="50">
        <v>37</v>
      </c>
      <c r="B50" s="51" t="s">
        <v>117</v>
      </c>
      <c r="C50" s="3"/>
      <c r="D50" s="53">
        <v>1</v>
      </c>
      <c r="E50" s="54" t="s">
        <v>252</v>
      </c>
      <c r="F50" s="25"/>
      <c r="G50" s="2"/>
      <c r="H50" s="55">
        <f t="shared" si="6"/>
        <v>0</v>
      </c>
      <c r="I50" s="2"/>
      <c r="J50" s="55">
        <f t="shared" si="0"/>
        <v>0</v>
      </c>
      <c r="K50" s="55">
        <f t="shared" si="1"/>
        <v>0</v>
      </c>
      <c r="L50" s="55">
        <f t="shared" si="2"/>
        <v>0</v>
      </c>
      <c r="M50" s="55">
        <f t="shared" si="3"/>
        <v>0</v>
      </c>
      <c r="N50" s="55">
        <f t="shared" si="4"/>
        <v>0</v>
      </c>
      <c r="O50" s="56">
        <f t="shared" si="5"/>
        <v>0</v>
      </c>
    </row>
    <row r="51" spans="1:15" s="44" customFormat="1" ht="51" customHeight="1" x14ac:dyDescent="0.25">
      <c r="A51" s="50">
        <v>38</v>
      </c>
      <c r="B51" s="51" t="s">
        <v>118</v>
      </c>
      <c r="C51" s="3"/>
      <c r="D51" s="53">
        <v>1</v>
      </c>
      <c r="E51" s="54" t="s">
        <v>252</v>
      </c>
      <c r="F51" s="25"/>
      <c r="G51" s="2"/>
      <c r="H51" s="55">
        <f t="shared" si="6"/>
        <v>0</v>
      </c>
      <c r="I51" s="2"/>
      <c r="J51" s="55">
        <f t="shared" si="0"/>
        <v>0</v>
      </c>
      <c r="K51" s="55">
        <f t="shared" si="1"/>
        <v>0</v>
      </c>
      <c r="L51" s="55">
        <f t="shared" si="2"/>
        <v>0</v>
      </c>
      <c r="M51" s="55">
        <f t="shared" si="3"/>
        <v>0</v>
      </c>
      <c r="N51" s="55">
        <f t="shared" si="4"/>
        <v>0</v>
      </c>
      <c r="O51" s="56">
        <f t="shared" si="5"/>
        <v>0</v>
      </c>
    </row>
    <row r="52" spans="1:15" s="44" customFormat="1" ht="51" customHeight="1" x14ac:dyDescent="0.25">
      <c r="A52" s="50">
        <v>39</v>
      </c>
      <c r="B52" s="51" t="s">
        <v>119</v>
      </c>
      <c r="C52" s="3"/>
      <c r="D52" s="53">
        <v>1</v>
      </c>
      <c r="E52" s="54" t="s">
        <v>252</v>
      </c>
      <c r="F52" s="25"/>
      <c r="G52" s="2"/>
      <c r="H52" s="55">
        <f t="shared" si="6"/>
        <v>0</v>
      </c>
      <c r="I52" s="2"/>
      <c r="J52" s="55">
        <f t="shared" si="0"/>
        <v>0</v>
      </c>
      <c r="K52" s="55">
        <f t="shared" si="1"/>
        <v>0</v>
      </c>
      <c r="L52" s="55">
        <f t="shared" si="2"/>
        <v>0</v>
      </c>
      <c r="M52" s="55">
        <f t="shared" si="3"/>
        <v>0</v>
      </c>
      <c r="N52" s="55">
        <f t="shared" si="4"/>
        <v>0</v>
      </c>
      <c r="O52" s="56">
        <f t="shared" si="5"/>
        <v>0</v>
      </c>
    </row>
    <row r="53" spans="1:15" s="44" customFormat="1" ht="51" customHeight="1" x14ac:dyDescent="0.25">
      <c r="A53" s="50">
        <v>40</v>
      </c>
      <c r="B53" s="51" t="s">
        <v>120</v>
      </c>
      <c r="C53" s="3"/>
      <c r="D53" s="53">
        <v>1</v>
      </c>
      <c r="E53" s="54" t="s">
        <v>252</v>
      </c>
      <c r="F53" s="25"/>
      <c r="G53" s="2"/>
      <c r="H53" s="55">
        <f t="shared" si="6"/>
        <v>0</v>
      </c>
      <c r="I53" s="2"/>
      <c r="J53" s="55">
        <f t="shared" si="0"/>
        <v>0</v>
      </c>
      <c r="K53" s="55">
        <f t="shared" si="1"/>
        <v>0</v>
      </c>
      <c r="L53" s="55">
        <f t="shared" si="2"/>
        <v>0</v>
      </c>
      <c r="M53" s="55">
        <f t="shared" si="3"/>
        <v>0</v>
      </c>
      <c r="N53" s="55">
        <f t="shared" si="4"/>
        <v>0</v>
      </c>
      <c r="O53" s="56">
        <f t="shared" si="5"/>
        <v>0</v>
      </c>
    </row>
    <row r="54" spans="1:15" s="44" customFormat="1" ht="51" customHeight="1" x14ac:dyDescent="0.25">
      <c r="A54" s="50">
        <v>41</v>
      </c>
      <c r="B54" s="51" t="s">
        <v>121</v>
      </c>
      <c r="C54" s="3"/>
      <c r="D54" s="53">
        <v>1</v>
      </c>
      <c r="E54" s="54" t="s">
        <v>252</v>
      </c>
      <c r="F54" s="25"/>
      <c r="G54" s="2"/>
      <c r="H54" s="55">
        <f t="shared" si="6"/>
        <v>0</v>
      </c>
      <c r="I54" s="2"/>
      <c r="J54" s="55">
        <f t="shared" si="0"/>
        <v>0</v>
      </c>
      <c r="K54" s="55">
        <f t="shared" si="1"/>
        <v>0</v>
      </c>
      <c r="L54" s="55">
        <f t="shared" si="2"/>
        <v>0</v>
      </c>
      <c r="M54" s="55">
        <f t="shared" si="3"/>
        <v>0</v>
      </c>
      <c r="N54" s="55">
        <f t="shared" si="4"/>
        <v>0</v>
      </c>
      <c r="O54" s="56">
        <f t="shared" si="5"/>
        <v>0</v>
      </c>
    </row>
    <row r="55" spans="1:15" s="44" customFormat="1" ht="51" customHeight="1" x14ac:dyDescent="0.25">
      <c r="A55" s="50">
        <v>42</v>
      </c>
      <c r="B55" s="51" t="s">
        <v>122</v>
      </c>
      <c r="C55" s="3"/>
      <c r="D55" s="53">
        <v>1</v>
      </c>
      <c r="E55" s="54" t="s">
        <v>252</v>
      </c>
      <c r="F55" s="25"/>
      <c r="G55" s="2"/>
      <c r="H55" s="55">
        <f t="shared" si="6"/>
        <v>0</v>
      </c>
      <c r="I55" s="2"/>
      <c r="J55" s="55">
        <f t="shared" si="0"/>
        <v>0</v>
      </c>
      <c r="K55" s="55">
        <f t="shared" si="1"/>
        <v>0</v>
      </c>
      <c r="L55" s="55">
        <f t="shared" si="2"/>
        <v>0</v>
      </c>
      <c r="M55" s="55">
        <f t="shared" si="3"/>
        <v>0</v>
      </c>
      <c r="N55" s="55">
        <f t="shared" si="4"/>
        <v>0</v>
      </c>
      <c r="O55" s="56">
        <f t="shared" si="5"/>
        <v>0</v>
      </c>
    </row>
    <row r="56" spans="1:15" s="44" customFormat="1" ht="51" customHeight="1" x14ac:dyDescent="0.25">
      <c r="A56" s="50">
        <v>43</v>
      </c>
      <c r="B56" s="51" t="s">
        <v>123</v>
      </c>
      <c r="C56" s="3"/>
      <c r="D56" s="53">
        <v>1</v>
      </c>
      <c r="E56" s="54" t="s">
        <v>252</v>
      </c>
      <c r="F56" s="25"/>
      <c r="G56" s="2"/>
      <c r="H56" s="55">
        <f t="shared" si="6"/>
        <v>0</v>
      </c>
      <c r="I56" s="2"/>
      <c r="J56" s="55">
        <f t="shared" si="0"/>
        <v>0</v>
      </c>
      <c r="K56" s="55">
        <f t="shared" si="1"/>
        <v>0</v>
      </c>
      <c r="L56" s="55">
        <f t="shared" si="2"/>
        <v>0</v>
      </c>
      <c r="M56" s="55">
        <f t="shared" si="3"/>
        <v>0</v>
      </c>
      <c r="N56" s="55">
        <f t="shared" si="4"/>
        <v>0</v>
      </c>
      <c r="O56" s="56">
        <f t="shared" si="5"/>
        <v>0</v>
      </c>
    </row>
    <row r="57" spans="1:15" s="44" customFormat="1" ht="51" customHeight="1" x14ac:dyDescent="0.25">
      <c r="A57" s="50">
        <v>44</v>
      </c>
      <c r="B57" s="51" t="s">
        <v>124</v>
      </c>
      <c r="C57" s="3"/>
      <c r="D57" s="53">
        <v>1</v>
      </c>
      <c r="E57" s="54" t="s">
        <v>252</v>
      </c>
      <c r="F57" s="25"/>
      <c r="G57" s="2"/>
      <c r="H57" s="55">
        <f t="shared" si="6"/>
        <v>0</v>
      </c>
      <c r="I57" s="2"/>
      <c r="J57" s="55">
        <f t="shared" si="0"/>
        <v>0</v>
      </c>
      <c r="K57" s="55">
        <f t="shared" si="1"/>
        <v>0</v>
      </c>
      <c r="L57" s="55">
        <f t="shared" si="2"/>
        <v>0</v>
      </c>
      <c r="M57" s="55">
        <f t="shared" si="3"/>
        <v>0</v>
      </c>
      <c r="N57" s="55">
        <f t="shared" si="4"/>
        <v>0</v>
      </c>
      <c r="O57" s="56">
        <f t="shared" si="5"/>
        <v>0</v>
      </c>
    </row>
    <row r="58" spans="1:15" s="44" customFormat="1" ht="51" customHeight="1" x14ac:dyDescent="0.25">
      <c r="A58" s="50">
        <v>45</v>
      </c>
      <c r="B58" s="51" t="s">
        <v>125</v>
      </c>
      <c r="C58" s="3"/>
      <c r="D58" s="53">
        <v>1</v>
      </c>
      <c r="E58" s="54" t="s">
        <v>252</v>
      </c>
      <c r="F58" s="25"/>
      <c r="G58" s="2"/>
      <c r="H58" s="55">
        <f t="shared" si="6"/>
        <v>0</v>
      </c>
      <c r="I58" s="2"/>
      <c r="J58" s="55">
        <f t="shared" si="0"/>
        <v>0</v>
      </c>
      <c r="K58" s="55">
        <f t="shared" si="1"/>
        <v>0</v>
      </c>
      <c r="L58" s="55">
        <f t="shared" si="2"/>
        <v>0</v>
      </c>
      <c r="M58" s="55">
        <f t="shared" si="3"/>
        <v>0</v>
      </c>
      <c r="N58" s="55">
        <f t="shared" si="4"/>
        <v>0</v>
      </c>
      <c r="O58" s="56">
        <f t="shared" si="5"/>
        <v>0</v>
      </c>
    </row>
    <row r="59" spans="1:15" s="44" customFormat="1" ht="51" customHeight="1" x14ac:dyDescent="0.25">
      <c r="A59" s="50">
        <v>46</v>
      </c>
      <c r="B59" s="51" t="s">
        <v>126</v>
      </c>
      <c r="C59" s="3"/>
      <c r="D59" s="53">
        <v>1</v>
      </c>
      <c r="E59" s="54" t="s">
        <v>252</v>
      </c>
      <c r="F59" s="25"/>
      <c r="G59" s="2"/>
      <c r="H59" s="55">
        <f t="shared" si="6"/>
        <v>0</v>
      </c>
      <c r="I59" s="2"/>
      <c r="J59" s="55">
        <f t="shared" si="0"/>
        <v>0</v>
      </c>
      <c r="K59" s="55">
        <f t="shared" si="1"/>
        <v>0</v>
      </c>
      <c r="L59" s="55">
        <f t="shared" si="2"/>
        <v>0</v>
      </c>
      <c r="M59" s="55">
        <f t="shared" si="3"/>
        <v>0</v>
      </c>
      <c r="N59" s="55">
        <f t="shared" si="4"/>
        <v>0</v>
      </c>
      <c r="O59" s="56">
        <f t="shared" si="5"/>
        <v>0</v>
      </c>
    </row>
    <row r="60" spans="1:15" s="44" customFormat="1" ht="51" customHeight="1" x14ac:dyDescent="0.25">
      <c r="A60" s="50">
        <v>47</v>
      </c>
      <c r="B60" s="51" t="s">
        <v>127</v>
      </c>
      <c r="C60" s="3"/>
      <c r="D60" s="53">
        <v>1</v>
      </c>
      <c r="E60" s="54" t="s">
        <v>252</v>
      </c>
      <c r="F60" s="25"/>
      <c r="G60" s="2"/>
      <c r="H60" s="55">
        <f t="shared" si="6"/>
        <v>0</v>
      </c>
      <c r="I60" s="2"/>
      <c r="J60" s="55">
        <f t="shared" si="0"/>
        <v>0</v>
      </c>
      <c r="K60" s="55">
        <f t="shared" si="1"/>
        <v>0</v>
      </c>
      <c r="L60" s="55">
        <f t="shared" si="2"/>
        <v>0</v>
      </c>
      <c r="M60" s="55">
        <f t="shared" si="3"/>
        <v>0</v>
      </c>
      <c r="N60" s="55">
        <f t="shared" si="4"/>
        <v>0</v>
      </c>
      <c r="O60" s="56">
        <f t="shared" si="5"/>
        <v>0</v>
      </c>
    </row>
    <row r="61" spans="1:15" s="44" customFormat="1" ht="51" customHeight="1" x14ac:dyDescent="0.25">
      <c r="A61" s="50">
        <v>48</v>
      </c>
      <c r="B61" s="51" t="s">
        <v>128</v>
      </c>
      <c r="C61" s="3"/>
      <c r="D61" s="53">
        <v>1</v>
      </c>
      <c r="E61" s="54" t="s">
        <v>252</v>
      </c>
      <c r="F61" s="25"/>
      <c r="G61" s="2"/>
      <c r="H61" s="55">
        <f t="shared" si="6"/>
        <v>0</v>
      </c>
      <c r="I61" s="2"/>
      <c r="J61" s="55">
        <f t="shared" si="0"/>
        <v>0</v>
      </c>
      <c r="K61" s="55">
        <f t="shared" si="1"/>
        <v>0</v>
      </c>
      <c r="L61" s="55">
        <f t="shared" si="2"/>
        <v>0</v>
      </c>
      <c r="M61" s="55">
        <f t="shared" si="3"/>
        <v>0</v>
      </c>
      <c r="N61" s="55">
        <f t="shared" si="4"/>
        <v>0</v>
      </c>
      <c r="O61" s="56">
        <f t="shared" si="5"/>
        <v>0</v>
      </c>
    </row>
    <row r="62" spans="1:15" s="44" customFormat="1" ht="51" customHeight="1" x14ac:dyDescent="0.25">
      <c r="A62" s="50">
        <v>49</v>
      </c>
      <c r="B62" s="51" t="s">
        <v>129</v>
      </c>
      <c r="C62" s="3"/>
      <c r="D62" s="53">
        <v>1</v>
      </c>
      <c r="E62" s="54" t="s">
        <v>252</v>
      </c>
      <c r="F62" s="25"/>
      <c r="G62" s="2"/>
      <c r="H62" s="55">
        <f t="shared" si="6"/>
        <v>0</v>
      </c>
      <c r="I62" s="2"/>
      <c r="J62" s="55">
        <f t="shared" si="0"/>
        <v>0</v>
      </c>
      <c r="K62" s="55">
        <f t="shared" si="1"/>
        <v>0</v>
      </c>
      <c r="L62" s="55">
        <f t="shared" si="2"/>
        <v>0</v>
      </c>
      <c r="M62" s="55">
        <f t="shared" si="3"/>
        <v>0</v>
      </c>
      <c r="N62" s="55">
        <f t="shared" si="4"/>
        <v>0</v>
      </c>
      <c r="O62" s="56">
        <f t="shared" si="5"/>
        <v>0</v>
      </c>
    </row>
    <row r="63" spans="1:15" s="44" customFormat="1" ht="51" customHeight="1" x14ac:dyDescent="0.25">
      <c r="A63" s="50">
        <v>50</v>
      </c>
      <c r="B63" s="51" t="s">
        <v>130</v>
      </c>
      <c r="C63" s="3"/>
      <c r="D63" s="53">
        <v>1</v>
      </c>
      <c r="E63" s="54" t="s">
        <v>252</v>
      </c>
      <c r="F63" s="25"/>
      <c r="G63" s="2"/>
      <c r="H63" s="55">
        <f t="shared" si="6"/>
        <v>0</v>
      </c>
      <c r="I63" s="2"/>
      <c r="J63" s="55">
        <f t="shared" si="0"/>
        <v>0</v>
      </c>
      <c r="K63" s="55">
        <f t="shared" si="1"/>
        <v>0</v>
      </c>
      <c r="L63" s="55">
        <f t="shared" si="2"/>
        <v>0</v>
      </c>
      <c r="M63" s="55">
        <f t="shared" si="3"/>
        <v>0</v>
      </c>
      <c r="N63" s="55">
        <f t="shared" si="4"/>
        <v>0</v>
      </c>
      <c r="O63" s="56">
        <f t="shared" si="5"/>
        <v>0</v>
      </c>
    </row>
    <row r="64" spans="1:15" s="44" customFormat="1" ht="51" customHeight="1" x14ac:dyDescent="0.25">
      <c r="A64" s="50">
        <v>51</v>
      </c>
      <c r="B64" s="51" t="s">
        <v>131</v>
      </c>
      <c r="C64" s="3"/>
      <c r="D64" s="53">
        <v>1</v>
      </c>
      <c r="E64" s="54" t="s">
        <v>252</v>
      </c>
      <c r="F64" s="25"/>
      <c r="G64" s="2"/>
      <c r="H64" s="55">
        <f t="shared" si="6"/>
        <v>0</v>
      </c>
      <c r="I64" s="2"/>
      <c r="J64" s="55">
        <f t="shared" si="0"/>
        <v>0</v>
      </c>
      <c r="K64" s="55">
        <f t="shared" si="1"/>
        <v>0</v>
      </c>
      <c r="L64" s="55">
        <f t="shared" si="2"/>
        <v>0</v>
      </c>
      <c r="M64" s="55">
        <f t="shared" si="3"/>
        <v>0</v>
      </c>
      <c r="N64" s="55">
        <f t="shared" si="4"/>
        <v>0</v>
      </c>
      <c r="O64" s="56">
        <f t="shared" si="5"/>
        <v>0</v>
      </c>
    </row>
    <row r="65" spans="1:15" s="44" customFormat="1" ht="51" customHeight="1" x14ac:dyDescent="0.25">
      <c r="A65" s="50">
        <v>52</v>
      </c>
      <c r="B65" s="51" t="s">
        <v>132</v>
      </c>
      <c r="C65" s="3"/>
      <c r="D65" s="53">
        <v>1</v>
      </c>
      <c r="E65" s="54" t="s">
        <v>252</v>
      </c>
      <c r="F65" s="25"/>
      <c r="G65" s="2"/>
      <c r="H65" s="55">
        <f t="shared" si="6"/>
        <v>0</v>
      </c>
      <c r="I65" s="2"/>
      <c r="J65" s="55">
        <f t="shared" si="0"/>
        <v>0</v>
      </c>
      <c r="K65" s="55">
        <f t="shared" si="1"/>
        <v>0</v>
      </c>
      <c r="L65" s="55">
        <f t="shared" si="2"/>
        <v>0</v>
      </c>
      <c r="M65" s="55">
        <f t="shared" si="3"/>
        <v>0</v>
      </c>
      <c r="N65" s="55">
        <f t="shared" si="4"/>
        <v>0</v>
      </c>
      <c r="O65" s="56">
        <f t="shared" si="5"/>
        <v>0</v>
      </c>
    </row>
    <row r="66" spans="1:15" s="44" customFormat="1" ht="51" customHeight="1" x14ac:dyDescent="0.25">
      <c r="A66" s="50">
        <v>53</v>
      </c>
      <c r="B66" s="51" t="s">
        <v>133</v>
      </c>
      <c r="C66" s="3"/>
      <c r="D66" s="53">
        <v>1</v>
      </c>
      <c r="E66" s="54" t="s">
        <v>252</v>
      </c>
      <c r="F66" s="25"/>
      <c r="G66" s="2"/>
      <c r="H66" s="55">
        <f t="shared" si="6"/>
        <v>0</v>
      </c>
      <c r="I66" s="2"/>
      <c r="J66" s="55">
        <f t="shared" si="0"/>
        <v>0</v>
      </c>
      <c r="K66" s="55">
        <f t="shared" si="1"/>
        <v>0</v>
      </c>
      <c r="L66" s="55">
        <f t="shared" si="2"/>
        <v>0</v>
      </c>
      <c r="M66" s="55">
        <f t="shared" si="3"/>
        <v>0</v>
      </c>
      <c r="N66" s="55">
        <f t="shared" si="4"/>
        <v>0</v>
      </c>
      <c r="O66" s="56">
        <f t="shared" si="5"/>
        <v>0</v>
      </c>
    </row>
    <row r="67" spans="1:15" s="44" customFormat="1" ht="51" customHeight="1" x14ac:dyDescent="0.25">
      <c r="A67" s="50">
        <v>54</v>
      </c>
      <c r="B67" s="51" t="s">
        <v>110</v>
      </c>
      <c r="C67" s="3"/>
      <c r="D67" s="53">
        <v>1</v>
      </c>
      <c r="E67" s="54" t="s">
        <v>252</v>
      </c>
      <c r="F67" s="25"/>
      <c r="G67" s="2"/>
      <c r="H67" s="55">
        <f t="shared" si="6"/>
        <v>0</v>
      </c>
      <c r="I67" s="2"/>
      <c r="J67" s="55">
        <f t="shared" si="0"/>
        <v>0</v>
      </c>
      <c r="K67" s="55">
        <f t="shared" si="1"/>
        <v>0</v>
      </c>
      <c r="L67" s="55">
        <f t="shared" si="2"/>
        <v>0</v>
      </c>
      <c r="M67" s="55">
        <f t="shared" si="3"/>
        <v>0</v>
      </c>
      <c r="N67" s="55">
        <f t="shared" si="4"/>
        <v>0</v>
      </c>
      <c r="O67" s="56">
        <f t="shared" si="5"/>
        <v>0</v>
      </c>
    </row>
    <row r="68" spans="1:15" s="44" customFormat="1" ht="51" customHeight="1" x14ac:dyDescent="0.25">
      <c r="A68" s="50">
        <v>55</v>
      </c>
      <c r="B68" s="51" t="s">
        <v>134</v>
      </c>
      <c r="C68" s="3"/>
      <c r="D68" s="53">
        <v>1</v>
      </c>
      <c r="E68" s="54" t="s">
        <v>252</v>
      </c>
      <c r="F68" s="25"/>
      <c r="G68" s="2"/>
      <c r="H68" s="55">
        <f t="shared" si="6"/>
        <v>0</v>
      </c>
      <c r="I68" s="2"/>
      <c r="J68" s="55">
        <f t="shared" si="0"/>
        <v>0</v>
      </c>
      <c r="K68" s="55">
        <f t="shared" si="1"/>
        <v>0</v>
      </c>
      <c r="L68" s="55">
        <f t="shared" si="2"/>
        <v>0</v>
      </c>
      <c r="M68" s="55">
        <f t="shared" si="3"/>
        <v>0</v>
      </c>
      <c r="N68" s="55">
        <f t="shared" si="4"/>
        <v>0</v>
      </c>
      <c r="O68" s="56">
        <f t="shared" si="5"/>
        <v>0</v>
      </c>
    </row>
    <row r="69" spans="1:15" s="44" customFormat="1" ht="51" customHeight="1" x14ac:dyDescent="0.25">
      <c r="A69" s="50">
        <v>56</v>
      </c>
      <c r="B69" s="51" t="s">
        <v>135</v>
      </c>
      <c r="C69" s="3"/>
      <c r="D69" s="53">
        <v>1</v>
      </c>
      <c r="E69" s="54" t="s">
        <v>252</v>
      </c>
      <c r="F69" s="25"/>
      <c r="G69" s="2"/>
      <c r="H69" s="55">
        <f t="shared" si="6"/>
        <v>0</v>
      </c>
      <c r="I69" s="2"/>
      <c r="J69" s="55">
        <f t="shared" si="0"/>
        <v>0</v>
      </c>
      <c r="K69" s="55">
        <f t="shared" si="1"/>
        <v>0</v>
      </c>
      <c r="L69" s="55">
        <f t="shared" si="2"/>
        <v>0</v>
      </c>
      <c r="M69" s="55">
        <f t="shared" si="3"/>
        <v>0</v>
      </c>
      <c r="N69" s="55">
        <f t="shared" si="4"/>
        <v>0</v>
      </c>
      <c r="O69" s="56">
        <f t="shared" si="5"/>
        <v>0</v>
      </c>
    </row>
    <row r="70" spans="1:15" s="44" customFormat="1" ht="51" customHeight="1" x14ac:dyDescent="0.25">
      <c r="A70" s="50">
        <v>57</v>
      </c>
      <c r="B70" s="51" t="s">
        <v>136</v>
      </c>
      <c r="C70" s="3"/>
      <c r="D70" s="53">
        <v>1</v>
      </c>
      <c r="E70" s="54" t="s">
        <v>252</v>
      </c>
      <c r="F70" s="25"/>
      <c r="G70" s="2"/>
      <c r="H70" s="55">
        <f t="shared" si="6"/>
        <v>0</v>
      </c>
      <c r="I70" s="2"/>
      <c r="J70" s="55">
        <f t="shared" si="0"/>
        <v>0</v>
      </c>
      <c r="K70" s="55">
        <f t="shared" si="1"/>
        <v>0</v>
      </c>
      <c r="L70" s="55">
        <f t="shared" si="2"/>
        <v>0</v>
      </c>
      <c r="M70" s="55">
        <f t="shared" si="3"/>
        <v>0</v>
      </c>
      <c r="N70" s="55">
        <f t="shared" si="4"/>
        <v>0</v>
      </c>
      <c r="O70" s="56">
        <f t="shared" si="5"/>
        <v>0</v>
      </c>
    </row>
    <row r="71" spans="1:15" s="44" customFormat="1" ht="51" customHeight="1" x14ac:dyDescent="0.25">
      <c r="A71" s="50">
        <v>58</v>
      </c>
      <c r="B71" s="51" t="s">
        <v>137</v>
      </c>
      <c r="C71" s="3"/>
      <c r="D71" s="53">
        <v>1</v>
      </c>
      <c r="E71" s="54" t="s">
        <v>252</v>
      </c>
      <c r="F71" s="25"/>
      <c r="G71" s="2"/>
      <c r="H71" s="55">
        <f t="shared" si="6"/>
        <v>0</v>
      </c>
      <c r="I71" s="2"/>
      <c r="J71" s="55">
        <f t="shared" si="0"/>
        <v>0</v>
      </c>
      <c r="K71" s="55">
        <f t="shared" si="1"/>
        <v>0</v>
      </c>
      <c r="L71" s="55">
        <f t="shared" si="2"/>
        <v>0</v>
      </c>
      <c r="M71" s="55">
        <f t="shared" si="3"/>
        <v>0</v>
      </c>
      <c r="N71" s="55">
        <f t="shared" si="4"/>
        <v>0</v>
      </c>
      <c r="O71" s="56">
        <f t="shared" si="5"/>
        <v>0</v>
      </c>
    </row>
    <row r="72" spans="1:15" s="44" customFormat="1" ht="51" customHeight="1" x14ac:dyDescent="0.25">
      <c r="A72" s="50">
        <v>59</v>
      </c>
      <c r="B72" s="51" t="s">
        <v>138</v>
      </c>
      <c r="C72" s="3"/>
      <c r="D72" s="53">
        <v>1</v>
      </c>
      <c r="E72" s="54" t="s">
        <v>252</v>
      </c>
      <c r="F72" s="25"/>
      <c r="G72" s="2"/>
      <c r="H72" s="55">
        <f t="shared" si="6"/>
        <v>0</v>
      </c>
      <c r="I72" s="2"/>
      <c r="J72" s="55">
        <f t="shared" si="0"/>
        <v>0</v>
      </c>
      <c r="K72" s="55">
        <f t="shared" si="1"/>
        <v>0</v>
      </c>
      <c r="L72" s="55">
        <f t="shared" si="2"/>
        <v>0</v>
      </c>
      <c r="M72" s="55">
        <f t="shared" si="3"/>
        <v>0</v>
      </c>
      <c r="N72" s="55">
        <f t="shared" si="4"/>
        <v>0</v>
      </c>
      <c r="O72" s="56">
        <f t="shared" si="5"/>
        <v>0</v>
      </c>
    </row>
    <row r="73" spans="1:15" s="44" customFormat="1" ht="51" customHeight="1" x14ac:dyDescent="0.25">
      <c r="A73" s="50">
        <v>60</v>
      </c>
      <c r="B73" s="51" t="s">
        <v>139</v>
      </c>
      <c r="C73" s="3"/>
      <c r="D73" s="53">
        <v>1</v>
      </c>
      <c r="E73" s="54" t="s">
        <v>252</v>
      </c>
      <c r="F73" s="25"/>
      <c r="G73" s="2"/>
      <c r="H73" s="55">
        <f t="shared" si="6"/>
        <v>0</v>
      </c>
      <c r="I73" s="2"/>
      <c r="J73" s="55">
        <f t="shared" si="0"/>
        <v>0</v>
      </c>
      <c r="K73" s="55">
        <f t="shared" si="1"/>
        <v>0</v>
      </c>
      <c r="L73" s="55">
        <f t="shared" si="2"/>
        <v>0</v>
      </c>
      <c r="M73" s="55">
        <f t="shared" si="3"/>
        <v>0</v>
      </c>
      <c r="N73" s="55">
        <f t="shared" si="4"/>
        <v>0</v>
      </c>
      <c r="O73" s="56">
        <f t="shared" si="5"/>
        <v>0</v>
      </c>
    </row>
    <row r="74" spans="1:15" s="44" customFormat="1" ht="51" customHeight="1" x14ac:dyDescent="0.25">
      <c r="A74" s="50">
        <v>61</v>
      </c>
      <c r="B74" s="51" t="s">
        <v>140</v>
      </c>
      <c r="C74" s="3"/>
      <c r="D74" s="53">
        <v>1</v>
      </c>
      <c r="E74" s="54" t="s">
        <v>252</v>
      </c>
      <c r="F74" s="25"/>
      <c r="G74" s="2"/>
      <c r="H74" s="55">
        <f t="shared" si="6"/>
        <v>0</v>
      </c>
      <c r="I74" s="2"/>
      <c r="J74" s="55">
        <f t="shared" si="0"/>
        <v>0</v>
      </c>
      <c r="K74" s="55">
        <f t="shared" si="1"/>
        <v>0</v>
      </c>
      <c r="L74" s="55">
        <f t="shared" si="2"/>
        <v>0</v>
      </c>
      <c r="M74" s="55">
        <f t="shared" si="3"/>
        <v>0</v>
      </c>
      <c r="N74" s="55">
        <f t="shared" si="4"/>
        <v>0</v>
      </c>
      <c r="O74" s="56">
        <f t="shared" si="5"/>
        <v>0</v>
      </c>
    </row>
    <row r="75" spans="1:15" s="44" customFormat="1" ht="51" customHeight="1" x14ac:dyDescent="0.25">
      <c r="A75" s="50">
        <v>62</v>
      </c>
      <c r="B75" s="51" t="s">
        <v>141</v>
      </c>
      <c r="C75" s="3"/>
      <c r="D75" s="53">
        <v>1</v>
      </c>
      <c r="E75" s="54" t="s">
        <v>252</v>
      </c>
      <c r="F75" s="25"/>
      <c r="G75" s="2"/>
      <c r="H75" s="55">
        <f t="shared" si="6"/>
        <v>0</v>
      </c>
      <c r="I75" s="2"/>
      <c r="J75" s="55">
        <f t="shared" si="0"/>
        <v>0</v>
      </c>
      <c r="K75" s="55">
        <f t="shared" si="1"/>
        <v>0</v>
      </c>
      <c r="L75" s="55">
        <f t="shared" si="2"/>
        <v>0</v>
      </c>
      <c r="M75" s="55">
        <f t="shared" si="3"/>
        <v>0</v>
      </c>
      <c r="N75" s="55">
        <f t="shared" si="4"/>
        <v>0</v>
      </c>
      <c r="O75" s="56">
        <f t="shared" si="5"/>
        <v>0</v>
      </c>
    </row>
    <row r="76" spans="1:15" s="44" customFormat="1" ht="51" customHeight="1" x14ac:dyDescent="0.25">
      <c r="A76" s="50">
        <v>63</v>
      </c>
      <c r="B76" s="51" t="s">
        <v>142</v>
      </c>
      <c r="C76" s="3"/>
      <c r="D76" s="53">
        <v>1</v>
      </c>
      <c r="E76" s="54" t="s">
        <v>252</v>
      </c>
      <c r="F76" s="25"/>
      <c r="G76" s="2"/>
      <c r="H76" s="55">
        <f t="shared" si="6"/>
        <v>0</v>
      </c>
      <c r="I76" s="2"/>
      <c r="J76" s="55">
        <f t="shared" si="0"/>
        <v>0</v>
      </c>
      <c r="K76" s="55">
        <f t="shared" si="1"/>
        <v>0</v>
      </c>
      <c r="L76" s="55">
        <f t="shared" si="2"/>
        <v>0</v>
      </c>
      <c r="M76" s="55">
        <f t="shared" si="3"/>
        <v>0</v>
      </c>
      <c r="N76" s="55">
        <f t="shared" si="4"/>
        <v>0</v>
      </c>
      <c r="O76" s="56">
        <f t="shared" si="5"/>
        <v>0</v>
      </c>
    </row>
    <row r="77" spans="1:15" s="44" customFormat="1" ht="51" customHeight="1" x14ac:dyDescent="0.25">
      <c r="A77" s="50">
        <v>64</v>
      </c>
      <c r="B77" s="51" t="s">
        <v>143</v>
      </c>
      <c r="C77" s="3"/>
      <c r="D77" s="53">
        <v>1</v>
      </c>
      <c r="E77" s="54" t="s">
        <v>252</v>
      </c>
      <c r="F77" s="25"/>
      <c r="G77" s="2"/>
      <c r="H77" s="55">
        <f t="shared" si="6"/>
        <v>0</v>
      </c>
      <c r="I77" s="2"/>
      <c r="J77" s="55">
        <f t="shared" si="0"/>
        <v>0</v>
      </c>
      <c r="K77" s="55">
        <f t="shared" si="1"/>
        <v>0</v>
      </c>
      <c r="L77" s="55">
        <f t="shared" si="2"/>
        <v>0</v>
      </c>
      <c r="M77" s="55">
        <f t="shared" si="3"/>
        <v>0</v>
      </c>
      <c r="N77" s="55">
        <f t="shared" si="4"/>
        <v>0</v>
      </c>
      <c r="O77" s="56">
        <f t="shared" si="5"/>
        <v>0</v>
      </c>
    </row>
    <row r="78" spans="1:15" s="44" customFormat="1" ht="51" customHeight="1" x14ac:dyDescent="0.25">
      <c r="A78" s="50">
        <v>65</v>
      </c>
      <c r="B78" s="51" t="s">
        <v>144</v>
      </c>
      <c r="C78" s="3"/>
      <c r="D78" s="53">
        <v>1</v>
      </c>
      <c r="E78" s="54" t="s">
        <v>252</v>
      </c>
      <c r="F78" s="25"/>
      <c r="G78" s="2"/>
      <c r="H78" s="55">
        <f t="shared" si="6"/>
        <v>0</v>
      </c>
      <c r="I78" s="2"/>
      <c r="J78" s="55">
        <f t="shared" ref="J78:J141" si="7">ROUND(F78*I78,0)</f>
        <v>0</v>
      </c>
      <c r="K78" s="55">
        <f t="shared" ref="K78:K141" si="8">ROUND(F78+H78+J78,0)</f>
        <v>0</v>
      </c>
      <c r="L78" s="55">
        <f t="shared" ref="L78:L141" si="9">ROUND(F78*D78,0)</f>
        <v>0</v>
      </c>
      <c r="M78" s="55">
        <f t="shared" ref="M78:M141" si="10">ROUND(L78*G78,0)</f>
        <v>0</v>
      </c>
      <c r="N78" s="55">
        <f t="shared" ref="N78:N141" si="11">ROUND(L78*I78,0)</f>
        <v>0</v>
      </c>
      <c r="O78" s="56">
        <f t="shared" ref="O78:O141" si="12">ROUND(L78+N78+M78,0)</f>
        <v>0</v>
      </c>
    </row>
    <row r="79" spans="1:15" s="44" customFormat="1" ht="51" customHeight="1" x14ac:dyDescent="0.25">
      <c r="A79" s="50">
        <v>66</v>
      </c>
      <c r="B79" s="51" t="s">
        <v>145</v>
      </c>
      <c r="C79" s="3"/>
      <c r="D79" s="53">
        <v>1</v>
      </c>
      <c r="E79" s="54" t="s">
        <v>252</v>
      </c>
      <c r="F79" s="25"/>
      <c r="G79" s="2"/>
      <c r="H79" s="55">
        <f t="shared" ref="H79:H142" si="13">+ROUND(F79*G79,0)</f>
        <v>0</v>
      </c>
      <c r="I79" s="2"/>
      <c r="J79" s="55">
        <f t="shared" si="7"/>
        <v>0</v>
      </c>
      <c r="K79" s="55">
        <f t="shared" si="8"/>
        <v>0</v>
      </c>
      <c r="L79" s="55">
        <f t="shared" si="9"/>
        <v>0</v>
      </c>
      <c r="M79" s="55">
        <f t="shared" si="10"/>
        <v>0</v>
      </c>
      <c r="N79" s="55">
        <f t="shared" si="11"/>
        <v>0</v>
      </c>
      <c r="O79" s="56">
        <f t="shared" si="12"/>
        <v>0</v>
      </c>
    </row>
    <row r="80" spans="1:15" s="44" customFormat="1" ht="51" customHeight="1" x14ac:dyDescent="0.25">
      <c r="A80" s="50">
        <v>67</v>
      </c>
      <c r="B80" s="51" t="s">
        <v>146</v>
      </c>
      <c r="C80" s="3"/>
      <c r="D80" s="53">
        <v>1</v>
      </c>
      <c r="E80" s="54" t="s">
        <v>252</v>
      </c>
      <c r="F80" s="25"/>
      <c r="G80" s="2"/>
      <c r="H80" s="55">
        <f t="shared" si="13"/>
        <v>0</v>
      </c>
      <c r="I80" s="2"/>
      <c r="J80" s="55">
        <f t="shared" si="7"/>
        <v>0</v>
      </c>
      <c r="K80" s="55">
        <f t="shared" si="8"/>
        <v>0</v>
      </c>
      <c r="L80" s="55">
        <f t="shared" si="9"/>
        <v>0</v>
      </c>
      <c r="M80" s="55">
        <f t="shared" si="10"/>
        <v>0</v>
      </c>
      <c r="N80" s="55">
        <f t="shared" si="11"/>
        <v>0</v>
      </c>
      <c r="O80" s="56">
        <f t="shared" si="12"/>
        <v>0</v>
      </c>
    </row>
    <row r="81" spans="1:15" s="44" customFormat="1" ht="51" customHeight="1" x14ac:dyDescent="0.25">
      <c r="A81" s="50">
        <v>68</v>
      </c>
      <c r="B81" s="51" t="s">
        <v>147</v>
      </c>
      <c r="C81" s="3"/>
      <c r="D81" s="53">
        <v>1</v>
      </c>
      <c r="E81" s="54" t="s">
        <v>252</v>
      </c>
      <c r="F81" s="25"/>
      <c r="G81" s="2"/>
      <c r="H81" s="55">
        <f t="shared" si="13"/>
        <v>0</v>
      </c>
      <c r="I81" s="2"/>
      <c r="J81" s="55">
        <f t="shared" si="7"/>
        <v>0</v>
      </c>
      <c r="K81" s="55">
        <f t="shared" si="8"/>
        <v>0</v>
      </c>
      <c r="L81" s="55">
        <f t="shared" si="9"/>
        <v>0</v>
      </c>
      <c r="M81" s="55">
        <f t="shared" si="10"/>
        <v>0</v>
      </c>
      <c r="N81" s="55">
        <f t="shared" si="11"/>
        <v>0</v>
      </c>
      <c r="O81" s="56">
        <f t="shared" si="12"/>
        <v>0</v>
      </c>
    </row>
    <row r="82" spans="1:15" s="44" customFormat="1" ht="51" customHeight="1" x14ac:dyDescent="0.25">
      <c r="A82" s="50">
        <v>69</v>
      </c>
      <c r="B82" s="51" t="s">
        <v>148</v>
      </c>
      <c r="C82" s="3"/>
      <c r="D82" s="53">
        <v>1</v>
      </c>
      <c r="E82" s="54" t="s">
        <v>252</v>
      </c>
      <c r="F82" s="25"/>
      <c r="G82" s="2"/>
      <c r="H82" s="55">
        <f t="shared" si="13"/>
        <v>0</v>
      </c>
      <c r="I82" s="2"/>
      <c r="J82" s="55">
        <f t="shared" si="7"/>
        <v>0</v>
      </c>
      <c r="K82" s="55">
        <f t="shared" si="8"/>
        <v>0</v>
      </c>
      <c r="L82" s="55">
        <f t="shared" si="9"/>
        <v>0</v>
      </c>
      <c r="M82" s="55">
        <f t="shared" si="10"/>
        <v>0</v>
      </c>
      <c r="N82" s="55">
        <f t="shared" si="11"/>
        <v>0</v>
      </c>
      <c r="O82" s="56">
        <f t="shared" si="12"/>
        <v>0</v>
      </c>
    </row>
    <row r="83" spans="1:15" s="44" customFormat="1" ht="51" customHeight="1" x14ac:dyDescent="0.25">
      <c r="A83" s="50">
        <v>70</v>
      </c>
      <c r="B83" s="51" t="s">
        <v>149</v>
      </c>
      <c r="C83" s="3"/>
      <c r="D83" s="53">
        <v>1</v>
      </c>
      <c r="E83" s="54" t="s">
        <v>252</v>
      </c>
      <c r="F83" s="25"/>
      <c r="G83" s="2"/>
      <c r="H83" s="55">
        <f t="shared" si="13"/>
        <v>0</v>
      </c>
      <c r="I83" s="2"/>
      <c r="J83" s="55">
        <f t="shared" si="7"/>
        <v>0</v>
      </c>
      <c r="K83" s="55">
        <f t="shared" si="8"/>
        <v>0</v>
      </c>
      <c r="L83" s="55">
        <f t="shared" si="9"/>
        <v>0</v>
      </c>
      <c r="M83" s="55">
        <f t="shared" si="10"/>
        <v>0</v>
      </c>
      <c r="N83" s="55">
        <f t="shared" si="11"/>
        <v>0</v>
      </c>
      <c r="O83" s="56">
        <f t="shared" si="12"/>
        <v>0</v>
      </c>
    </row>
    <row r="84" spans="1:15" s="44" customFormat="1" ht="51" customHeight="1" x14ac:dyDescent="0.25">
      <c r="A84" s="50">
        <v>71</v>
      </c>
      <c r="B84" s="51" t="s">
        <v>150</v>
      </c>
      <c r="C84" s="3"/>
      <c r="D84" s="53">
        <v>1</v>
      </c>
      <c r="E84" s="54" t="s">
        <v>252</v>
      </c>
      <c r="F84" s="25"/>
      <c r="G84" s="2"/>
      <c r="H84" s="55">
        <f t="shared" si="13"/>
        <v>0</v>
      </c>
      <c r="I84" s="2"/>
      <c r="J84" s="55">
        <f t="shared" si="7"/>
        <v>0</v>
      </c>
      <c r="K84" s="55">
        <f t="shared" si="8"/>
        <v>0</v>
      </c>
      <c r="L84" s="55">
        <f t="shared" si="9"/>
        <v>0</v>
      </c>
      <c r="M84" s="55">
        <f t="shared" si="10"/>
        <v>0</v>
      </c>
      <c r="N84" s="55">
        <f t="shared" si="11"/>
        <v>0</v>
      </c>
      <c r="O84" s="56">
        <f t="shared" si="12"/>
        <v>0</v>
      </c>
    </row>
    <row r="85" spans="1:15" s="44" customFormat="1" ht="51" customHeight="1" x14ac:dyDescent="0.25">
      <c r="A85" s="50">
        <v>72</v>
      </c>
      <c r="B85" s="51" t="s">
        <v>151</v>
      </c>
      <c r="C85" s="3"/>
      <c r="D85" s="53">
        <v>1</v>
      </c>
      <c r="E85" s="54" t="s">
        <v>252</v>
      </c>
      <c r="F85" s="25"/>
      <c r="G85" s="2"/>
      <c r="H85" s="55">
        <f t="shared" si="13"/>
        <v>0</v>
      </c>
      <c r="I85" s="2"/>
      <c r="J85" s="55">
        <f t="shared" si="7"/>
        <v>0</v>
      </c>
      <c r="K85" s="55">
        <f t="shared" si="8"/>
        <v>0</v>
      </c>
      <c r="L85" s="55">
        <f t="shared" si="9"/>
        <v>0</v>
      </c>
      <c r="M85" s="55">
        <f t="shared" si="10"/>
        <v>0</v>
      </c>
      <c r="N85" s="55">
        <f t="shared" si="11"/>
        <v>0</v>
      </c>
      <c r="O85" s="56">
        <f t="shared" si="12"/>
        <v>0</v>
      </c>
    </row>
    <row r="86" spans="1:15" s="44" customFormat="1" ht="51" customHeight="1" x14ac:dyDescent="0.25">
      <c r="A86" s="50">
        <v>73</v>
      </c>
      <c r="B86" s="51" t="s">
        <v>152</v>
      </c>
      <c r="C86" s="3"/>
      <c r="D86" s="53">
        <v>1</v>
      </c>
      <c r="E86" s="54" t="s">
        <v>252</v>
      </c>
      <c r="F86" s="25"/>
      <c r="G86" s="2"/>
      <c r="H86" s="55">
        <f t="shared" si="13"/>
        <v>0</v>
      </c>
      <c r="I86" s="2"/>
      <c r="J86" s="55">
        <f t="shared" si="7"/>
        <v>0</v>
      </c>
      <c r="K86" s="55">
        <f t="shared" si="8"/>
        <v>0</v>
      </c>
      <c r="L86" s="55">
        <f t="shared" si="9"/>
        <v>0</v>
      </c>
      <c r="M86" s="55">
        <f t="shared" si="10"/>
        <v>0</v>
      </c>
      <c r="N86" s="55">
        <f t="shared" si="11"/>
        <v>0</v>
      </c>
      <c r="O86" s="56">
        <f t="shared" si="12"/>
        <v>0</v>
      </c>
    </row>
    <row r="87" spans="1:15" s="44" customFormat="1" ht="51" customHeight="1" x14ac:dyDescent="0.25">
      <c r="A87" s="50">
        <v>74</v>
      </c>
      <c r="B87" s="51" t="s">
        <v>153</v>
      </c>
      <c r="C87" s="3"/>
      <c r="D87" s="53">
        <v>1</v>
      </c>
      <c r="E87" s="54" t="s">
        <v>252</v>
      </c>
      <c r="F87" s="25"/>
      <c r="G87" s="2"/>
      <c r="H87" s="55">
        <f t="shared" si="13"/>
        <v>0</v>
      </c>
      <c r="I87" s="2"/>
      <c r="J87" s="55">
        <f t="shared" si="7"/>
        <v>0</v>
      </c>
      <c r="K87" s="55">
        <f t="shared" si="8"/>
        <v>0</v>
      </c>
      <c r="L87" s="55">
        <f t="shared" si="9"/>
        <v>0</v>
      </c>
      <c r="M87" s="55">
        <f t="shared" si="10"/>
        <v>0</v>
      </c>
      <c r="N87" s="55">
        <f t="shared" si="11"/>
        <v>0</v>
      </c>
      <c r="O87" s="56">
        <f t="shared" si="12"/>
        <v>0</v>
      </c>
    </row>
    <row r="88" spans="1:15" s="44" customFormat="1" ht="51" customHeight="1" x14ac:dyDescent="0.25">
      <c r="A88" s="50">
        <v>75</v>
      </c>
      <c r="B88" s="51" t="s">
        <v>154</v>
      </c>
      <c r="C88" s="3"/>
      <c r="D88" s="53">
        <v>1</v>
      </c>
      <c r="E88" s="54" t="s">
        <v>252</v>
      </c>
      <c r="F88" s="25"/>
      <c r="G88" s="2"/>
      <c r="H88" s="55">
        <f t="shared" si="13"/>
        <v>0</v>
      </c>
      <c r="I88" s="2"/>
      <c r="J88" s="55">
        <f t="shared" si="7"/>
        <v>0</v>
      </c>
      <c r="K88" s="55">
        <f t="shared" si="8"/>
        <v>0</v>
      </c>
      <c r="L88" s="55">
        <f t="shared" si="9"/>
        <v>0</v>
      </c>
      <c r="M88" s="55">
        <f t="shared" si="10"/>
        <v>0</v>
      </c>
      <c r="N88" s="55">
        <f t="shared" si="11"/>
        <v>0</v>
      </c>
      <c r="O88" s="56">
        <f t="shared" si="12"/>
        <v>0</v>
      </c>
    </row>
    <row r="89" spans="1:15" s="44" customFormat="1" ht="51" customHeight="1" x14ac:dyDescent="0.25">
      <c r="A89" s="50">
        <v>76</v>
      </c>
      <c r="B89" s="51" t="s">
        <v>155</v>
      </c>
      <c r="C89" s="3"/>
      <c r="D89" s="53">
        <v>1</v>
      </c>
      <c r="E89" s="54" t="s">
        <v>252</v>
      </c>
      <c r="F89" s="25"/>
      <c r="G89" s="2"/>
      <c r="H89" s="55">
        <f t="shared" si="13"/>
        <v>0</v>
      </c>
      <c r="I89" s="2"/>
      <c r="J89" s="55">
        <f t="shared" si="7"/>
        <v>0</v>
      </c>
      <c r="K89" s="55">
        <f t="shared" si="8"/>
        <v>0</v>
      </c>
      <c r="L89" s="55">
        <f t="shared" si="9"/>
        <v>0</v>
      </c>
      <c r="M89" s="55">
        <f t="shared" si="10"/>
        <v>0</v>
      </c>
      <c r="N89" s="55">
        <f t="shared" si="11"/>
        <v>0</v>
      </c>
      <c r="O89" s="56">
        <f t="shared" si="12"/>
        <v>0</v>
      </c>
    </row>
    <row r="90" spans="1:15" s="44" customFormat="1" ht="51" customHeight="1" x14ac:dyDescent="0.25">
      <c r="A90" s="50">
        <v>77</v>
      </c>
      <c r="B90" s="51" t="s">
        <v>156</v>
      </c>
      <c r="C90" s="3"/>
      <c r="D90" s="53">
        <v>1</v>
      </c>
      <c r="E90" s="54" t="s">
        <v>252</v>
      </c>
      <c r="F90" s="25"/>
      <c r="G90" s="2"/>
      <c r="H90" s="55">
        <f t="shared" si="13"/>
        <v>0</v>
      </c>
      <c r="I90" s="2"/>
      <c r="J90" s="55">
        <f t="shared" si="7"/>
        <v>0</v>
      </c>
      <c r="K90" s="55">
        <f t="shared" si="8"/>
        <v>0</v>
      </c>
      <c r="L90" s="55">
        <f t="shared" si="9"/>
        <v>0</v>
      </c>
      <c r="M90" s="55">
        <f t="shared" si="10"/>
        <v>0</v>
      </c>
      <c r="N90" s="55">
        <f t="shared" si="11"/>
        <v>0</v>
      </c>
      <c r="O90" s="56">
        <f t="shared" si="12"/>
        <v>0</v>
      </c>
    </row>
    <row r="91" spans="1:15" s="44" customFormat="1" ht="51" customHeight="1" x14ac:dyDescent="0.25">
      <c r="A91" s="50">
        <v>78</v>
      </c>
      <c r="B91" s="51" t="s">
        <v>157</v>
      </c>
      <c r="C91" s="3"/>
      <c r="D91" s="53">
        <v>1</v>
      </c>
      <c r="E91" s="54" t="s">
        <v>252</v>
      </c>
      <c r="F91" s="25"/>
      <c r="G91" s="2"/>
      <c r="H91" s="55">
        <f t="shared" si="13"/>
        <v>0</v>
      </c>
      <c r="I91" s="2"/>
      <c r="J91" s="55">
        <f t="shared" si="7"/>
        <v>0</v>
      </c>
      <c r="K91" s="55">
        <f t="shared" si="8"/>
        <v>0</v>
      </c>
      <c r="L91" s="55">
        <f t="shared" si="9"/>
        <v>0</v>
      </c>
      <c r="M91" s="55">
        <f t="shared" si="10"/>
        <v>0</v>
      </c>
      <c r="N91" s="55">
        <f t="shared" si="11"/>
        <v>0</v>
      </c>
      <c r="O91" s="56">
        <f t="shared" si="12"/>
        <v>0</v>
      </c>
    </row>
    <row r="92" spans="1:15" s="44" customFormat="1" ht="51" customHeight="1" x14ac:dyDescent="0.25">
      <c r="A92" s="50">
        <v>79</v>
      </c>
      <c r="B92" s="51" t="s">
        <v>158</v>
      </c>
      <c r="C92" s="3"/>
      <c r="D92" s="53">
        <v>1</v>
      </c>
      <c r="E92" s="54" t="s">
        <v>252</v>
      </c>
      <c r="F92" s="25"/>
      <c r="G92" s="2"/>
      <c r="H92" s="55">
        <f t="shared" si="13"/>
        <v>0</v>
      </c>
      <c r="I92" s="2"/>
      <c r="J92" s="55">
        <f t="shared" si="7"/>
        <v>0</v>
      </c>
      <c r="K92" s="55">
        <f t="shared" si="8"/>
        <v>0</v>
      </c>
      <c r="L92" s="55">
        <f t="shared" si="9"/>
        <v>0</v>
      </c>
      <c r="M92" s="55">
        <f t="shared" si="10"/>
        <v>0</v>
      </c>
      <c r="N92" s="55">
        <f t="shared" si="11"/>
        <v>0</v>
      </c>
      <c r="O92" s="56">
        <f t="shared" si="12"/>
        <v>0</v>
      </c>
    </row>
    <row r="93" spans="1:15" s="44" customFormat="1" ht="51" customHeight="1" x14ac:dyDescent="0.25">
      <c r="A93" s="50">
        <v>80</v>
      </c>
      <c r="B93" s="51" t="s">
        <v>159</v>
      </c>
      <c r="C93" s="3"/>
      <c r="D93" s="53">
        <v>1</v>
      </c>
      <c r="E93" s="54" t="s">
        <v>252</v>
      </c>
      <c r="F93" s="25"/>
      <c r="G93" s="2"/>
      <c r="H93" s="55">
        <f t="shared" si="13"/>
        <v>0</v>
      </c>
      <c r="I93" s="2"/>
      <c r="J93" s="55">
        <f t="shared" si="7"/>
        <v>0</v>
      </c>
      <c r="K93" s="55">
        <f t="shared" si="8"/>
        <v>0</v>
      </c>
      <c r="L93" s="55">
        <f t="shared" si="9"/>
        <v>0</v>
      </c>
      <c r="M93" s="55">
        <f t="shared" si="10"/>
        <v>0</v>
      </c>
      <c r="N93" s="55">
        <f t="shared" si="11"/>
        <v>0</v>
      </c>
      <c r="O93" s="56">
        <f t="shared" si="12"/>
        <v>0</v>
      </c>
    </row>
    <row r="94" spans="1:15" s="44" customFormat="1" ht="51" customHeight="1" x14ac:dyDescent="0.25">
      <c r="A94" s="50">
        <v>81</v>
      </c>
      <c r="B94" s="51" t="s">
        <v>160</v>
      </c>
      <c r="C94" s="3"/>
      <c r="D94" s="53">
        <v>1</v>
      </c>
      <c r="E94" s="54" t="s">
        <v>252</v>
      </c>
      <c r="F94" s="25"/>
      <c r="G94" s="2"/>
      <c r="H94" s="55">
        <f t="shared" si="13"/>
        <v>0</v>
      </c>
      <c r="I94" s="2"/>
      <c r="J94" s="55">
        <f t="shared" si="7"/>
        <v>0</v>
      </c>
      <c r="K94" s="55">
        <f t="shared" si="8"/>
        <v>0</v>
      </c>
      <c r="L94" s="55">
        <f t="shared" si="9"/>
        <v>0</v>
      </c>
      <c r="M94" s="55">
        <f t="shared" si="10"/>
        <v>0</v>
      </c>
      <c r="N94" s="55">
        <f t="shared" si="11"/>
        <v>0</v>
      </c>
      <c r="O94" s="56">
        <f t="shared" si="12"/>
        <v>0</v>
      </c>
    </row>
    <row r="95" spans="1:15" s="44" customFormat="1" ht="51" customHeight="1" x14ac:dyDescent="0.25">
      <c r="A95" s="50">
        <v>82</v>
      </c>
      <c r="B95" s="51" t="s">
        <v>161</v>
      </c>
      <c r="C95" s="3"/>
      <c r="D95" s="53">
        <v>1</v>
      </c>
      <c r="E95" s="54" t="s">
        <v>252</v>
      </c>
      <c r="F95" s="25"/>
      <c r="G95" s="2"/>
      <c r="H95" s="55">
        <f t="shared" si="13"/>
        <v>0</v>
      </c>
      <c r="I95" s="2"/>
      <c r="J95" s="55">
        <f t="shared" si="7"/>
        <v>0</v>
      </c>
      <c r="K95" s="55">
        <f t="shared" si="8"/>
        <v>0</v>
      </c>
      <c r="L95" s="55">
        <f t="shared" si="9"/>
        <v>0</v>
      </c>
      <c r="M95" s="55">
        <f t="shared" si="10"/>
        <v>0</v>
      </c>
      <c r="N95" s="55">
        <f t="shared" si="11"/>
        <v>0</v>
      </c>
      <c r="O95" s="56">
        <f t="shared" si="12"/>
        <v>0</v>
      </c>
    </row>
    <row r="96" spans="1:15" s="44" customFormat="1" ht="51" customHeight="1" x14ac:dyDescent="0.25">
      <c r="A96" s="50">
        <v>83</v>
      </c>
      <c r="B96" s="51" t="s">
        <v>162</v>
      </c>
      <c r="C96" s="3"/>
      <c r="D96" s="53">
        <v>1</v>
      </c>
      <c r="E96" s="54" t="s">
        <v>252</v>
      </c>
      <c r="F96" s="25"/>
      <c r="G96" s="2"/>
      <c r="H96" s="55">
        <f t="shared" si="13"/>
        <v>0</v>
      </c>
      <c r="I96" s="2"/>
      <c r="J96" s="55">
        <f t="shared" si="7"/>
        <v>0</v>
      </c>
      <c r="K96" s="55">
        <f t="shared" si="8"/>
        <v>0</v>
      </c>
      <c r="L96" s="55">
        <f t="shared" si="9"/>
        <v>0</v>
      </c>
      <c r="M96" s="55">
        <f t="shared" si="10"/>
        <v>0</v>
      </c>
      <c r="N96" s="55">
        <f t="shared" si="11"/>
        <v>0</v>
      </c>
      <c r="O96" s="56">
        <f t="shared" si="12"/>
        <v>0</v>
      </c>
    </row>
    <row r="97" spans="1:15" s="44" customFormat="1" ht="51" customHeight="1" x14ac:dyDescent="0.25">
      <c r="A97" s="50">
        <v>84</v>
      </c>
      <c r="B97" s="51" t="s">
        <v>163</v>
      </c>
      <c r="C97" s="3"/>
      <c r="D97" s="53">
        <v>1</v>
      </c>
      <c r="E97" s="54" t="s">
        <v>252</v>
      </c>
      <c r="F97" s="25"/>
      <c r="G97" s="2"/>
      <c r="H97" s="55">
        <f t="shared" si="13"/>
        <v>0</v>
      </c>
      <c r="I97" s="2"/>
      <c r="J97" s="55">
        <f t="shared" si="7"/>
        <v>0</v>
      </c>
      <c r="K97" s="55">
        <f t="shared" si="8"/>
        <v>0</v>
      </c>
      <c r="L97" s="55">
        <f t="shared" si="9"/>
        <v>0</v>
      </c>
      <c r="M97" s="55">
        <f t="shared" si="10"/>
        <v>0</v>
      </c>
      <c r="N97" s="55">
        <f t="shared" si="11"/>
        <v>0</v>
      </c>
      <c r="O97" s="56">
        <f t="shared" si="12"/>
        <v>0</v>
      </c>
    </row>
    <row r="98" spans="1:15" s="44" customFormat="1" ht="51" customHeight="1" x14ac:dyDescent="0.25">
      <c r="A98" s="50">
        <v>85</v>
      </c>
      <c r="B98" s="51" t="s">
        <v>164</v>
      </c>
      <c r="C98" s="3"/>
      <c r="D98" s="53">
        <v>1</v>
      </c>
      <c r="E98" s="54" t="s">
        <v>252</v>
      </c>
      <c r="F98" s="25"/>
      <c r="G98" s="2"/>
      <c r="H98" s="55">
        <f t="shared" si="13"/>
        <v>0</v>
      </c>
      <c r="I98" s="2"/>
      <c r="J98" s="55">
        <f t="shared" si="7"/>
        <v>0</v>
      </c>
      <c r="K98" s="55">
        <f t="shared" si="8"/>
        <v>0</v>
      </c>
      <c r="L98" s="55">
        <f t="shared" si="9"/>
        <v>0</v>
      </c>
      <c r="M98" s="55">
        <f t="shared" si="10"/>
        <v>0</v>
      </c>
      <c r="N98" s="55">
        <f t="shared" si="11"/>
        <v>0</v>
      </c>
      <c r="O98" s="56">
        <f t="shared" si="12"/>
        <v>0</v>
      </c>
    </row>
    <row r="99" spans="1:15" s="44" customFormat="1" ht="51" customHeight="1" x14ac:dyDescent="0.25">
      <c r="A99" s="50">
        <v>86</v>
      </c>
      <c r="B99" s="51" t="s">
        <v>165</v>
      </c>
      <c r="C99" s="3"/>
      <c r="D99" s="53">
        <v>1</v>
      </c>
      <c r="E99" s="54" t="s">
        <v>252</v>
      </c>
      <c r="F99" s="25"/>
      <c r="G99" s="2"/>
      <c r="H99" s="55">
        <f t="shared" si="13"/>
        <v>0</v>
      </c>
      <c r="I99" s="2"/>
      <c r="J99" s="55">
        <f t="shared" si="7"/>
        <v>0</v>
      </c>
      <c r="K99" s="55">
        <f t="shared" si="8"/>
        <v>0</v>
      </c>
      <c r="L99" s="55">
        <f t="shared" si="9"/>
        <v>0</v>
      </c>
      <c r="M99" s="55">
        <f t="shared" si="10"/>
        <v>0</v>
      </c>
      <c r="N99" s="55">
        <f t="shared" si="11"/>
        <v>0</v>
      </c>
      <c r="O99" s="56">
        <f t="shared" si="12"/>
        <v>0</v>
      </c>
    </row>
    <row r="100" spans="1:15" s="44" customFormat="1" ht="51" customHeight="1" x14ac:dyDescent="0.25">
      <c r="A100" s="50">
        <v>87</v>
      </c>
      <c r="B100" s="51" t="s">
        <v>166</v>
      </c>
      <c r="C100" s="3"/>
      <c r="D100" s="53">
        <v>1</v>
      </c>
      <c r="E100" s="54" t="s">
        <v>252</v>
      </c>
      <c r="F100" s="25"/>
      <c r="G100" s="2"/>
      <c r="H100" s="55">
        <f t="shared" si="13"/>
        <v>0</v>
      </c>
      <c r="I100" s="2"/>
      <c r="J100" s="55">
        <f t="shared" si="7"/>
        <v>0</v>
      </c>
      <c r="K100" s="55">
        <f t="shared" si="8"/>
        <v>0</v>
      </c>
      <c r="L100" s="55">
        <f t="shared" si="9"/>
        <v>0</v>
      </c>
      <c r="M100" s="55">
        <f t="shared" si="10"/>
        <v>0</v>
      </c>
      <c r="N100" s="55">
        <f t="shared" si="11"/>
        <v>0</v>
      </c>
      <c r="O100" s="56">
        <f t="shared" si="12"/>
        <v>0</v>
      </c>
    </row>
    <row r="101" spans="1:15" s="44" customFormat="1" ht="51" customHeight="1" x14ac:dyDescent="0.25">
      <c r="A101" s="50">
        <v>88</v>
      </c>
      <c r="B101" s="51" t="s">
        <v>163</v>
      </c>
      <c r="C101" s="3"/>
      <c r="D101" s="53">
        <v>1</v>
      </c>
      <c r="E101" s="54" t="s">
        <v>252</v>
      </c>
      <c r="F101" s="25"/>
      <c r="G101" s="2"/>
      <c r="H101" s="55">
        <f t="shared" si="13"/>
        <v>0</v>
      </c>
      <c r="I101" s="2"/>
      <c r="J101" s="55">
        <f t="shared" si="7"/>
        <v>0</v>
      </c>
      <c r="K101" s="55">
        <f t="shared" si="8"/>
        <v>0</v>
      </c>
      <c r="L101" s="55">
        <f t="shared" si="9"/>
        <v>0</v>
      </c>
      <c r="M101" s="55">
        <f t="shared" si="10"/>
        <v>0</v>
      </c>
      <c r="N101" s="55">
        <f t="shared" si="11"/>
        <v>0</v>
      </c>
      <c r="O101" s="56">
        <f t="shared" si="12"/>
        <v>0</v>
      </c>
    </row>
    <row r="102" spans="1:15" s="44" customFormat="1" ht="51" customHeight="1" x14ac:dyDescent="0.25">
      <c r="A102" s="50">
        <v>89</v>
      </c>
      <c r="B102" s="51" t="s">
        <v>167</v>
      </c>
      <c r="C102" s="3"/>
      <c r="D102" s="53">
        <v>1</v>
      </c>
      <c r="E102" s="54" t="s">
        <v>252</v>
      </c>
      <c r="F102" s="25"/>
      <c r="G102" s="2"/>
      <c r="H102" s="55">
        <f t="shared" si="13"/>
        <v>0</v>
      </c>
      <c r="I102" s="2"/>
      <c r="J102" s="55">
        <f t="shared" si="7"/>
        <v>0</v>
      </c>
      <c r="K102" s="55">
        <f t="shared" si="8"/>
        <v>0</v>
      </c>
      <c r="L102" s="55">
        <f t="shared" si="9"/>
        <v>0</v>
      </c>
      <c r="M102" s="55">
        <f t="shared" si="10"/>
        <v>0</v>
      </c>
      <c r="N102" s="55">
        <f t="shared" si="11"/>
        <v>0</v>
      </c>
      <c r="O102" s="56">
        <f t="shared" si="12"/>
        <v>0</v>
      </c>
    </row>
    <row r="103" spans="1:15" s="44" customFormat="1" ht="51" customHeight="1" x14ac:dyDescent="0.25">
      <c r="A103" s="50">
        <v>90</v>
      </c>
      <c r="B103" s="51" t="s">
        <v>168</v>
      </c>
      <c r="C103" s="3"/>
      <c r="D103" s="53">
        <v>1</v>
      </c>
      <c r="E103" s="54" t="s">
        <v>252</v>
      </c>
      <c r="F103" s="25"/>
      <c r="G103" s="2"/>
      <c r="H103" s="55">
        <f t="shared" si="13"/>
        <v>0</v>
      </c>
      <c r="I103" s="2"/>
      <c r="J103" s="55">
        <f t="shared" si="7"/>
        <v>0</v>
      </c>
      <c r="K103" s="55">
        <f t="shared" si="8"/>
        <v>0</v>
      </c>
      <c r="L103" s="55">
        <f t="shared" si="9"/>
        <v>0</v>
      </c>
      <c r="M103" s="55">
        <f t="shared" si="10"/>
        <v>0</v>
      </c>
      <c r="N103" s="55">
        <f t="shared" si="11"/>
        <v>0</v>
      </c>
      <c r="O103" s="56">
        <f t="shared" si="12"/>
        <v>0</v>
      </c>
    </row>
    <row r="104" spans="1:15" s="44" customFormat="1" ht="51" customHeight="1" x14ac:dyDescent="0.25">
      <c r="A104" s="50">
        <v>91</v>
      </c>
      <c r="B104" s="51" t="s">
        <v>169</v>
      </c>
      <c r="C104" s="3"/>
      <c r="D104" s="53">
        <v>1</v>
      </c>
      <c r="E104" s="54" t="s">
        <v>252</v>
      </c>
      <c r="F104" s="25"/>
      <c r="G104" s="2"/>
      <c r="H104" s="55">
        <f t="shared" si="13"/>
        <v>0</v>
      </c>
      <c r="I104" s="2"/>
      <c r="J104" s="55">
        <f t="shared" si="7"/>
        <v>0</v>
      </c>
      <c r="K104" s="55">
        <f t="shared" si="8"/>
        <v>0</v>
      </c>
      <c r="L104" s="55">
        <f t="shared" si="9"/>
        <v>0</v>
      </c>
      <c r="M104" s="55">
        <f t="shared" si="10"/>
        <v>0</v>
      </c>
      <c r="N104" s="55">
        <f t="shared" si="11"/>
        <v>0</v>
      </c>
      <c r="O104" s="56">
        <f t="shared" si="12"/>
        <v>0</v>
      </c>
    </row>
    <row r="105" spans="1:15" s="44" customFormat="1" ht="51" customHeight="1" x14ac:dyDescent="0.25">
      <c r="A105" s="50">
        <v>92</v>
      </c>
      <c r="B105" s="51" t="s">
        <v>170</v>
      </c>
      <c r="C105" s="3"/>
      <c r="D105" s="53">
        <v>1</v>
      </c>
      <c r="E105" s="54" t="s">
        <v>252</v>
      </c>
      <c r="F105" s="25"/>
      <c r="G105" s="2"/>
      <c r="H105" s="55">
        <f t="shared" si="13"/>
        <v>0</v>
      </c>
      <c r="I105" s="2"/>
      <c r="J105" s="55">
        <f t="shared" si="7"/>
        <v>0</v>
      </c>
      <c r="K105" s="55">
        <f t="shared" si="8"/>
        <v>0</v>
      </c>
      <c r="L105" s="55">
        <f t="shared" si="9"/>
        <v>0</v>
      </c>
      <c r="M105" s="55">
        <f t="shared" si="10"/>
        <v>0</v>
      </c>
      <c r="N105" s="55">
        <f t="shared" si="11"/>
        <v>0</v>
      </c>
      <c r="O105" s="56">
        <f t="shared" si="12"/>
        <v>0</v>
      </c>
    </row>
    <row r="106" spans="1:15" s="44" customFormat="1" ht="51" customHeight="1" x14ac:dyDescent="0.25">
      <c r="A106" s="50">
        <v>93</v>
      </c>
      <c r="B106" s="51" t="s">
        <v>171</v>
      </c>
      <c r="C106" s="3"/>
      <c r="D106" s="53">
        <v>1</v>
      </c>
      <c r="E106" s="54" t="s">
        <v>252</v>
      </c>
      <c r="F106" s="25"/>
      <c r="G106" s="2"/>
      <c r="H106" s="55">
        <f t="shared" si="13"/>
        <v>0</v>
      </c>
      <c r="I106" s="2"/>
      <c r="J106" s="55">
        <f t="shared" si="7"/>
        <v>0</v>
      </c>
      <c r="K106" s="55">
        <f t="shared" si="8"/>
        <v>0</v>
      </c>
      <c r="L106" s="55">
        <f t="shared" si="9"/>
        <v>0</v>
      </c>
      <c r="M106" s="55">
        <f t="shared" si="10"/>
        <v>0</v>
      </c>
      <c r="N106" s="55">
        <f t="shared" si="11"/>
        <v>0</v>
      </c>
      <c r="O106" s="56">
        <f t="shared" si="12"/>
        <v>0</v>
      </c>
    </row>
    <row r="107" spans="1:15" s="44" customFormat="1" ht="51" customHeight="1" x14ac:dyDescent="0.25">
      <c r="A107" s="50">
        <v>94</v>
      </c>
      <c r="B107" s="51" t="s">
        <v>172</v>
      </c>
      <c r="C107" s="3"/>
      <c r="D107" s="53">
        <v>1</v>
      </c>
      <c r="E107" s="54" t="s">
        <v>252</v>
      </c>
      <c r="F107" s="25"/>
      <c r="G107" s="2"/>
      <c r="H107" s="55">
        <f t="shared" si="13"/>
        <v>0</v>
      </c>
      <c r="I107" s="2"/>
      <c r="J107" s="55">
        <f t="shared" si="7"/>
        <v>0</v>
      </c>
      <c r="K107" s="55">
        <f t="shared" si="8"/>
        <v>0</v>
      </c>
      <c r="L107" s="55">
        <f t="shared" si="9"/>
        <v>0</v>
      </c>
      <c r="M107" s="55">
        <f t="shared" si="10"/>
        <v>0</v>
      </c>
      <c r="N107" s="55">
        <f t="shared" si="11"/>
        <v>0</v>
      </c>
      <c r="O107" s="56">
        <f t="shared" si="12"/>
        <v>0</v>
      </c>
    </row>
    <row r="108" spans="1:15" s="44" customFormat="1" ht="51" customHeight="1" x14ac:dyDescent="0.25">
      <c r="A108" s="50">
        <v>95</v>
      </c>
      <c r="B108" s="51" t="s">
        <v>173</v>
      </c>
      <c r="C108" s="3"/>
      <c r="D108" s="53">
        <v>1</v>
      </c>
      <c r="E108" s="54" t="s">
        <v>252</v>
      </c>
      <c r="F108" s="25"/>
      <c r="G108" s="2"/>
      <c r="H108" s="55">
        <f t="shared" si="13"/>
        <v>0</v>
      </c>
      <c r="I108" s="2"/>
      <c r="J108" s="55">
        <f t="shared" si="7"/>
        <v>0</v>
      </c>
      <c r="K108" s="55">
        <f t="shared" si="8"/>
        <v>0</v>
      </c>
      <c r="L108" s="55">
        <f t="shared" si="9"/>
        <v>0</v>
      </c>
      <c r="M108" s="55">
        <f t="shared" si="10"/>
        <v>0</v>
      </c>
      <c r="N108" s="55">
        <f t="shared" si="11"/>
        <v>0</v>
      </c>
      <c r="O108" s="56">
        <f t="shared" si="12"/>
        <v>0</v>
      </c>
    </row>
    <row r="109" spans="1:15" s="44" customFormat="1" ht="51" customHeight="1" x14ac:dyDescent="0.25">
      <c r="A109" s="50">
        <v>96</v>
      </c>
      <c r="B109" s="51" t="s">
        <v>174</v>
      </c>
      <c r="C109" s="3"/>
      <c r="D109" s="53">
        <v>1</v>
      </c>
      <c r="E109" s="54" t="s">
        <v>252</v>
      </c>
      <c r="F109" s="25"/>
      <c r="G109" s="2"/>
      <c r="H109" s="55">
        <f t="shared" si="13"/>
        <v>0</v>
      </c>
      <c r="I109" s="2"/>
      <c r="J109" s="55">
        <f t="shared" si="7"/>
        <v>0</v>
      </c>
      <c r="K109" s="55">
        <f t="shared" si="8"/>
        <v>0</v>
      </c>
      <c r="L109" s="55">
        <f t="shared" si="9"/>
        <v>0</v>
      </c>
      <c r="M109" s="55">
        <f t="shared" si="10"/>
        <v>0</v>
      </c>
      <c r="N109" s="55">
        <f t="shared" si="11"/>
        <v>0</v>
      </c>
      <c r="O109" s="56">
        <f t="shared" si="12"/>
        <v>0</v>
      </c>
    </row>
    <row r="110" spans="1:15" s="44" customFormat="1" ht="51" customHeight="1" x14ac:dyDescent="0.25">
      <c r="A110" s="50">
        <v>97</v>
      </c>
      <c r="B110" s="51" t="s">
        <v>175</v>
      </c>
      <c r="C110" s="3"/>
      <c r="D110" s="53">
        <v>1</v>
      </c>
      <c r="E110" s="54" t="s">
        <v>252</v>
      </c>
      <c r="F110" s="25"/>
      <c r="G110" s="2"/>
      <c r="H110" s="55">
        <f t="shared" si="13"/>
        <v>0</v>
      </c>
      <c r="I110" s="2"/>
      <c r="J110" s="55">
        <f t="shared" si="7"/>
        <v>0</v>
      </c>
      <c r="K110" s="55">
        <f t="shared" si="8"/>
        <v>0</v>
      </c>
      <c r="L110" s="55">
        <f t="shared" si="9"/>
        <v>0</v>
      </c>
      <c r="M110" s="55">
        <f t="shared" si="10"/>
        <v>0</v>
      </c>
      <c r="N110" s="55">
        <f t="shared" si="11"/>
        <v>0</v>
      </c>
      <c r="O110" s="56">
        <f t="shared" si="12"/>
        <v>0</v>
      </c>
    </row>
    <row r="111" spans="1:15" s="44" customFormat="1" ht="51" customHeight="1" x14ac:dyDescent="0.25">
      <c r="A111" s="50">
        <v>98</v>
      </c>
      <c r="B111" s="51" t="s">
        <v>176</v>
      </c>
      <c r="C111" s="3"/>
      <c r="D111" s="53">
        <v>1</v>
      </c>
      <c r="E111" s="54" t="s">
        <v>252</v>
      </c>
      <c r="F111" s="25"/>
      <c r="G111" s="2"/>
      <c r="H111" s="55">
        <f t="shared" si="13"/>
        <v>0</v>
      </c>
      <c r="I111" s="2"/>
      <c r="J111" s="55">
        <f t="shared" si="7"/>
        <v>0</v>
      </c>
      <c r="K111" s="55">
        <f t="shared" si="8"/>
        <v>0</v>
      </c>
      <c r="L111" s="55">
        <f t="shared" si="9"/>
        <v>0</v>
      </c>
      <c r="M111" s="55">
        <f t="shared" si="10"/>
        <v>0</v>
      </c>
      <c r="N111" s="55">
        <f t="shared" si="11"/>
        <v>0</v>
      </c>
      <c r="O111" s="56">
        <f t="shared" si="12"/>
        <v>0</v>
      </c>
    </row>
    <row r="112" spans="1:15" s="44" customFormat="1" ht="51" customHeight="1" x14ac:dyDescent="0.25">
      <c r="A112" s="50">
        <v>99</v>
      </c>
      <c r="B112" s="51" t="s">
        <v>177</v>
      </c>
      <c r="C112" s="3"/>
      <c r="D112" s="53">
        <v>1</v>
      </c>
      <c r="E112" s="54" t="s">
        <v>252</v>
      </c>
      <c r="F112" s="25"/>
      <c r="G112" s="2"/>
      <c r="H112" s="55">
        <f t="shared" si="13"/>
        <v>0</v>
      </c>
      <c r="I112" s="2"/>
      <c r="J112" s="55">
        <f t="shared" si="7"/>
        <v>0</v>
      </c>
      <c r="K112" s="55">
        <f t="shared" si="8"/>
        <v>0</v>
      </c>
      <c r="L112" s="55">
        <f t="shared" si="9"/>
        <v>0</v>
      </c>
      <c r="M112" s="55">
        <f t="shared" si="10"/>
        <v>0</v>
      </c>
      <c r="N112" s="55">
        <f t="shared" si="11"/>
        <v>0</v>
      </c>
      <c r="O112" s="56">
        <f t="shared" si="12"/>
        <v>0</v>
      </c>
    </row>
    <row r="113" spans="1:15" s="44" customFormat="1" ht="51" customHeight="1" x14ac:dyDescent="0.25">
      <c r="A113" s="50">
        <v>100</v>
      </c>
      <c r="B113" s="52" t="s">
        <v>254</v>
      </c>
      <c r="C113" s="3"/>
      <c r="D113" s="53">
        <v>1</v>
      </c>
      <c r="E113" s="54" t="s">
        <v>252</v>
      </c>
      <c r="F113" s="25"/>
      <c r="G113" s="2"/>
      <c r="H113" s="55">
        <f t="shared" si="13"/>
        <v>0</v>
      </c>
      <c r="I113" s="2"/>
      <c r="J113" s="55">
        <f t="shared" si="7"/>
        <v>0</v>
      </c>
      <c r="K113" s="55">
        <f t="shared" si="8"/>
        <v>0</v>
      </c>
      <c r="L113" s="55">
        <f t="shared" si="9"/>
        <v>0</v>
      </c>
      <c r="M113" s="55">
        <f t="shared" si="10"/>
        <v>0</v>
      </c>
      <c r="N113" s="55">
        <f t="shared" si="11"/>
        <v>0</v>
      </c>
      <c r="O113" s="56">
        <f t="shared" si="12"/>
        <v>0</v>
      </c>
    </row>
    <row r="114" spans="1:15" s="44" customFormat="1" ht="51" customHeight="1" x14ac:dyDescent="0.25">
      <c r="A114" s="50">
        <v>101</v>
      </c>
      <c r="B114" s="51" t="s">
        <v>178</v>
      </c>
      <c r="C114" s="3"/>
      <c r="D114" s="53">
        <v>1</v>
      </c>
      <c r="E114" s="54" t="s">
        <v>252</v>
      </c>
      <c r="F114" s="25"/>
      <c r="G114" s="2"/>
      <c r="H114" s="55">
        <f t="shared" si="13"/>
        <v>0</v>
      </c>
      <c r="I114" s="2"/>
      <c r="J114" s="55">
        <f t="shared" si="7"/>
        <v>0</v>
      </c>
      <c r="K114" s="55">
        <f t="shared" si="8"/>
        <v>0</v>
      </c>
      <c r="L114" s="55">
        <f t="shared" si="9"/>
        <v>0</v>
      </c>
      <c r="M114" s="55">
        <f t="shared" si="10"/>
        <v>0</v>
      </c>
      <c r="N114" s="55">
        <f t="shared" si="11"/>
        <v>0</v>
      </c>
      <c r="O114" s="56">
        <f t="shared" si="12"/>
        <v>0</v>
      </c>
    </row>
    <row r="115" spans="1:15" s="44" customFormat="1" ht="51" customHeight="1" x14ac:dyDescent="0.25">
      <c r="A115" s="50">
        <v>102</v>
      </c>
      <c r="B115" s="51" t="s">
        <v>179</v>
      </c>
      <c r="C115" s="3"/>
      <c r="D115" s="53">
        <v>1</v>
      </c>
      <c r="E115" s="54" t="s">
        <v>252</v>
      </c>
      <c r="F115" s="25"/>
      <c r="G115" s="2"/>
      <c r="H115" s="55">
        <f t="shared" si="13"/>
        <v>0</v>
      </c>
      <c r="I115" s="2"/>
      <c r="J115" s="55">
        <f t="shared" si="7"/>
        <v>0</v>
      </c>
      <c r="K115" s="55">
        <f t="shared" si="8"/>
        <v>0</v>
      </c>
      <c r="L115" s="55">
        <f t="shared" si="9"/>
        <v>0</v>
      </c>
      <c r="M115" s="55">
        <f t="shared" si="10"/>
        <v>0</v>
      </c>
      <c r="N115" s="55">
        <f t="shared" si="11"/>
        <v>0</v>
      </c>
      <c r="O115" s="56">
        <f t="shared" si="12"/>
        <v>0</v>
      </c>
    </row>
    <row r="116" spans="1:15" s="44" customFormat="1" ht="51" customHeight="1" x14ac:dyDescent="0.25">
      <c r="A116" s="50">
        <v>103</v>
      </c>
      <c r="B116" s="51" t="s">
        <v>180</v>
      </c>
      <c r="C116" s="3"/>
      <c r="D116" s="53">
        <v>1</v>
      </c>
      <c r="E116" s="54" t="s">
        <v>252</v>
      </c>
      <c r="F116" s="25"/>
      <c r="G116" s="2"/>
      <c r="H116" s="55">
        <f t="shared" si="13"/>
        <v>0</v>
      </c>
      <c r="I116" s="2"/>
      <c r="J116" s="55">
        <f t="shared" si="7"/>
        <v>0</v>
      </c>
      <c r="K116" s="55">
        <f t="shared" si="8"/>
        <v>0</v>
      </c>
      <c r="L116" s="55">
        <f t="shared" si="9"/>
        <v>0</v>
      </c>
      <c r="M116" s="55">
        <f t="shared" si="10"/>
        <v>0</v>
      </c>
      <c r="N116" s="55">
        <f t="shared" si="11"/>
        <v>0</v>
      </c>
      <c r="O116" s="56">
        <f t="shared" si="12"/>
        <v>0</v>
      </c>
    </row>
    <row r="117" spans="1:15" s="44" customFormat="1" ht="51" customHeight="1" x14ac:dyDescent="0.25">
      <c r="A117" s="50">
        <v>104</v>
      </c>
      <c r="B117" s="51" t="s">
        <v>181</v>
      </c>
      <c r="C117" s="3"/>
      <c r="D117" s="53">
        <v>1</v>
      </c>
      <c r="E117" s="54" t="s">
        <v>252</v>
      </c>
      <c r="F117" s="25"/>
      <c r="G117" s="2"/>
      <c r="H117" s="55">
        <f t="shared" si="13"/>
        <v>0</v>
      </c>
      <c r="I117" s="2"/>
      <c r="J117" s="55">
        <f t="shared" si="7"/>
        <v>0</v>
      </c>
      <c r="K117" s="55">
        <f t="shared" si="8"/>
        <v>0</v>
      </c>
      <c r="L117" s="55">
        <f t="shared" si="9"/>
        <v>0</v>
      </c>
      <c r="M117" s="55">
        <f t="shared" si="10"/>
        <v>0</v>
      </c>
      <c r="N117" s="55">
        <f t="shared" si="11"/>
        <v>0</v>
      </c>
      <c r="O117" s="56">
        <f t="shared" si="12"/>
        <v>0</v>
      </c>
    </row>
    <row r="118" spans="1:15" s="44" customFormat="1" ht="51" customHeight="1" x14ac:dyDescent="0.25">
      <c r="A118" s="50">
        <v>105</v>
      </c>
      <c r="B118" s="51" t="s">
        <v>182</v>
      </c>
      <c r="C118" s="3"/>
      <c r="D118" s="53">
        <v>1</v>
      </c>
      <c r="E118" s="54" t="s">
        <v>252</v>
      </c>
      <c r="F118" s="25"/>
      <c r="G118" s="2"/>
      <c r="H118" s="55">
        <f t="shared" si="13"/>
        <v>0</v>
      </c>
      <c r="I118" s="2"/>
      <c r="J118" s="55">
        <f t="shared" si="7"/>
        <v>0</v>
      </c>
      <c r="K118" s="55">
        <f t="shared" si="8"/>
        <v>0</v>
      </c>
      <c r="L118" s="55">
        <f t="shared" si="9"/>
        <v>0</v>
      </c>
      <c r="M118" s="55">
        <f t="shared" si="10"/>
        <v>0</v>
      </c>
      <c r="N118" s="55">
        <f t="shared" si="11"/>
        <v>0</v>
      </c>
      <c r="O118" s="56">
        <f t="shared" si="12"/>
        <v>0</v>
      </c>
    </row>
    <row r="119" spans="1:15" s="44" customFormat="1" ht="51" customHeight="1" x14ac:dyDescent="0.25">
      <c r="A119" s="50">
        <v>106</v>
      </c>
      <c r="B119" s="51" t="s">
        <v>183</v>
      </c>
      <c r="C119" s="3"/>
      <c r="D119" s="53">
        <v>1</v>
      </c>
      <c r="E119" s="54" t="s">
        <v>252</v>
      </c>
      <c r="F119" s="25"/>
      <c r="G119" s="2"/>
      <c r="H119" s="55">
        <f t="shared" si="13"/>
        <v>0</v>
      </c>
      <c r="I119" s="2"/>
      <c r="J119" s="55">
        <f t="shared" si="7"/>
        <v>0</v>
      </c>
      <c r="K119" s="55">
        <f t="shared" si="8"/>
        <v>0</v>
      </c>
      <c r="L119" s="55">
        <f t="shared" si="9"/>
        <v>0</v>
      </c>
      <c r="M119" s="55">
        <f t="shared" si="10"/>
        <v>0</v>
      </c>
      <c r="N119" s="55">
        <f t="shared" si="11"/>
        <v>0</v>
      </c>
      <c r="O119" s="56">
        <f t="shared" si="12"/>
        <v>0</v>
      </c>
    </row>
    <row r="120" spans="1:15" s="44" customFormat="1" ht="51" customHeight="1" x14ac:dyDescent="0.25">
      <c r="A120" s="50">
        <v>107</v>
      </c>
      <c r="B120" s="51" t="s">
        <v>184</v>
      </c>
      <c r="C120" s="3"/>
      <c r="D120" s="53">
        <v>1</v>
      </c>
      <c r="E120" s="54" t="s">
        <v>252</v>
      </c>
      <c r="F120" s="25"/>
      <c r="G120" s="2"/>
      <c r="H120" s="55">
        <f t="shared" si="13"/>
        <v>0</v>
      </c>
      <c r="I120" s="2"/>
      <c r="J120" s="55">
        <f t="shared" si="7"/>
        <v>0</v>
      </c>
      <c r="K120" s="55">
        <f t="shared" si="8"/>
        <v>0</v>
      </c>
      <c r="L120" s="55">
        <f t="shared" si="9"/>
        <v>0</v>
      </c>
      <c r="M120" s="55">
        <f t="shared" si="10"/>
        <v>0</v>
      </c>
      <c r="N120" s="55">
        <f t="shared" si="11"/>
        <v>0</v>
      </c>
      <c r="O120" s="56">
        <f t="shared" si="12"/>
        <v>0</v>
      </c>
    </row>
    <row r="121" spans="1:15" s="44" customFormat="1" ht="51" customHeight="1" x14ac:dyDescent="0.25">
      <c r="A121" s="50">
        <v>108</v>
      </c>
      <c r="B121" s="51" t="s">
        <v>185</v>
      </c>
      <c r="C121" s="3"/>
      <c r="D121" s="53">
        <v>1</v>
      </c>
      <c r="E121" s="54" t="s">
        <v>252</v>
      </c>
      <c r="F121" s="25"/>
      <c r="G121" s="2"/>
      <c r="H121" s="55">
        <f t="shared" si="13"/>
        <v>0</v>
      </c>
      <c r="I121" s="2"/>
      <c r="J121" s="55">
        <f t="shared" si="7"/>
        <v>0</v>
      </c>
      <c r="K121" s="55">
        <f t="shared" si="8"/>
        <v>0</v>
      </c>
      <c r="L121" s="55">
        <f t="shared" si="9"/>
        <v>0</v>
      </c>
      <c r="M121" s="55">
        <f t="shared" si="10"/>
        <v>0</v>
      </c>
      <c r="N121" s="55">
        <f t="shared" si="11"/>
        <v>0</v>
      </c>
      <c r="O121" s="56">
        <f t="shared" si="12"/>
        <v>0</v>
      </c>
    </row>
    <row r="122" spans="1:15" s="44" customFormat="1" ht="51" customHeight="1" x14ac:dyDescent="0.25">
      <c r="A122" s="50">
        <v>109</v>
      </c>
      <c r="B122" s="51" t="s">
        <v>186</v>
      </c>
      <c r="C122" s="3"/>
      <c r="D122" s="53">
        <v>1</v>
      </c>
      <c r="E122" s="54" t="s">
        <v>252</v>
      </c>
      <c r="F122" s="25"/>
      <c r="G122" s="2"/>
      <c r="H122" s="55">
        <f t="shared" si="13"/>
        <v>0</v>
      </c>
      <c r="I122" s="2"/>
      <c r="J122" s="55">
        <f t="shared" si="7"/>
        <v>0</v>
      </c>
      <c r="K122" s="55">
        <f t="shared" si="8"/>
        <v>0</v>
      </c>
      <c r="L122" s="55">
        <f t="shared" si="9"/>
        <v>0</v>
      </c>
      <c r="M122" s="55">
        <f t="shared" si="10"/>
        <v>0</v>
      </c>
      <c r="N122" s="55">
        <f t="shared" si="11"/>
        <v>0</v>
      </c>
      <c r="O122" s="56">
        <f t="shared" si="12"/>
        <v>0</v>
      </c>
    </row>
    <row r="123" spans="1:15" s="44" customFormat="1" ht="51" customHeight="1" x14ac:dyDescent="0.25">
      <c r="A123" s="50">
        <v>110</v>
      </c>
      <c r="B123" s="51" t="s">
        <v>187</v>
      </c>
      <c r="C123" s="3"/>
      <c r="D123" s="53">
        <v>1</v>
      </c>
      <c r="E123" s="54" t="s">
        <v>252</v>
      </c>
      <c r="F123" s="25"/>
      <c r="G123" s="2"/>
      <c r="H123" s="55">
        <f t="shared" si="13"/>
        <v>0</v>
      </c>
      <c r="I123" s="2"/>
      <c r="J123" s="55">
        <f t="shared" si="7"/>
        <v>0</v>
      </c>
      <c r="K123" s="55">
        <f t="shared" si="8"/>
        <v>0</v>
      </c>
      <c r="L123" s="55">
        <f t="shared" si="9"/>
        <v>0</v>
      </c>
      <c r="M123" s="55">
        <f t="shared" si="10"/>
        <v>0</v>
      </c>
      <c r="N123" s="55">
        <f t="shared" si="11"/>
        <v>0</v>
      </c>
      <c r="O123" s="56">
        <f t="shared" si="12"/>
        <v>0</v>
      </c>
    </row>
    <row r="124" spans="1:15" s="44" customFormat="1" ht="51" customHeight="1" x14ac:dyDescent="0.25">
      <c r="A124" s="50">
        <v>111</v>
      </c>
      <c r="B124" s="51" t="s">
        <v>188</v>
      </c>
      <c r="C124" s="3"/>
      <c r="D124" s="53">
        <v>1</v>
      </c>
      <c r="E124" s="54" t="s">
        <v>252</v>
      </c>
      <c r="F124" s="25"/>
      <c r="G124" s="2"/>
      <c r="H124" s="55">
        <f t="shared" si="13"/>
        <v>0</v>
      </c>
      <c r="I124" s="2"/>
      <c r="J124" s="55">
        <f t="shared" si="7"/>
        <v>0</v>
      </c>
      <c r="K124" s="55">
        <f t="shared" si="8"/>
        <v>0</v>
      </c>
      <c r="L124" s="55">
        <f t="shared" si="9"/>
        <v>0</v>
      </c>
      <c r="M124" s="55">
        <f t="shared" si="10"/>
        <v>0</v>
      </c>
      <c r="N124" s="55">
        <f t="shared" si="11"/>
        <v>0</v>
      </c>
      <c r="O124" s="56">
        <f t="shared" si="12"/>
        <v>0</v>
      </c>
    </row>
    <row r="125" spans="1:15" s="44" customFormat="1" ht="51" customHeight="1" x14ac:dyDescent="0.25">
      <c r="A125" s="50">
        <v>112</v>
      </c>
      <c r="B125" s="52" t="s">
        <v>255</v>
      </c>
      <c r="C125" s="3"/>
      <c r="D125" s="53">
        <v>1</v>
      </c>
      <c r="E125" s="54" t="s">
        <v>252</v>
      </c>
      <c r="F125" s="25"/>
      <c r="G125" s="2"/>
      <c r="H125" s="55">
        <f t="shared" si="13"/>
        <v>0</v>
      </c>
      <c r="I125" s="2"/>
      <c r="J125" s="55">
        <f t="shared" si="7"/>
        <v>0</v>
      </c>
      <c r="K125" s="55">
        <f t="shared" si="8"/>
        <v>0</v>
      </c>
      <c r="L125" s="55">
        <f t="shared" si="9"/>
        <v>0</v>
      </c>
      <c r="M125" s="55">
        <f t="shared" si="10"/>
        <v>0</v>
      </c>
      <c r="N125" s="55">
        <f t="shared" si="11"/>
        <v>0</v>
      </c>
      <c r="O125" s="56">
        <f t="shared" si="12"/>
        <v>0</v>
      </c>
    </row>
    <row r="126" spans="1:15" s="44" customFormat="1" ht="51" customHeight="1" x14ac:dyDescent="0.25">
      <c r="A126" s="50">
        <v>113</v>
      </c>
      <c r="B126" s="51" t="s">
        <v>189</v>
      </c>
      <c r="C126" s="3"/>
      <c r="D126" s="53">
        <v>1</v>
      </c>
      <c r="E126" s="54" t="s">
        <v>252</v>
      </c>
      <c r="F126" s="25"/>
      <c r="G126" s="2"/>
      <c r="H126" s="55">
        <f t="shared" si="13"/>
        <v>0</v>
      </c>
      <c r="I126" s="2"/>
      <c r="J126" s="55">
        <f t="shared" si="7"/>
        <v>0</v>
      </c>
      <c r="K126" s="55">
        <f t="shared" si="8"/>
        <v>0</v>
      </c>
      <c r="L126" s="55">
        <f t="shared" si="9"/>
        <v>0</v>
      </c>
      <c r="M126" s="55">
        <f t="shared" si="10"/>
        <v>0</v>
      </c>
      <c r="N126" s="55">
        <f t="shared" si="11"/>
        <v>0</v>
      </c>
      <c r="O126" s="56">
        <f t="shared" si="12"/>
        <v>0</v>
      </c>
    </row>
    <row r="127" spans="1:15" s="44" customFormat="1" ht="51" customHeight="1" x14ac:dyDescent="0.25">
      <c r="A127" s="50">
        <v>114</v>
      </c>
      <c r="B127" s="51" t="s">
        <v>190</v>
      </c>
      <c r="C127" s="3"/>
      <c r="D127" s="53">
        <v>1</v>
      </c>
      <c r="E127" s="54" t="s">
        <v>252</v>
      </c>
      <c r="F127" s="25"/>
      <c r="G127" s="2"/>
      <c r="H127" s="55">
        <f t="shared" si="13"/>
        <v>0</v>
      </c>
      <c r="I127" s="2"/>
      <c r="J127" s="55">
        <f t="shared" si="7"/>
        <v>0</v>
      </c>
      <c r="K127" s="55">
        <f t="shared" si="8"/>
        <v>0</v>
      </c>
      <c r="L127" s="55">
        <f t="shared" si="9"/>
        <v>0</v>
      </c>
      <c r="M127" s="55">
        <f t="shared" si="10"/>
        <v>0</v>
      </c>
      <c r="N127" s="55">
        <f t="shared" si="11"/>
        <v>0</v>
      </c>
      <c r="O127" s="56">
        <f t="shared" si="12"/>
        <v>0</v>
      </c>
    </row>
    <row r="128" spans="1:15" s="44" customFormat="1" ht="51" customHeight="1" x14ac:dyDescent="0.25">
      <c r="A128" s="50">
        <v>115</v>
      </c>
      <c r="B128" s="51" t="s">
        <v>191</v>
      </c>
      <c r="C128" s="3"/>
      <c r="D128" s="53">
        <v>1</v>
      </c>
      <c r="E128" s="54" t="s">
        <v>252</v>
      </c>
      <c r="F128" s="25"/>
      <c r="G128" s="2"/>
      <c r="H128" s="55">
        <f t="shared" si="13"/>
        <v>0</v>
      </c>
      <c r="I128" s="2"/>
      <c r="J128" s="55">
        <f t="shared" si="7"/>
        <v>0</v>
      </c>
      <c r="K128" s="55">
        <f t="shared" si="8"/>
        <v>0</v>
      </c>
      <c r="L128" s="55">
        <f t="shared" si="9"/>
        <v>0</v>
      </c>
      <c r="M128" s="55">
        <f t="shared" si="10"/>
        <v>0</v>
      </c>
      <c r="N128" s="55">
        <f t="shared" si="11"/>
        <v>0</v>
      </c>
      <c r="O128" s="56">
        <f t="shared" si="12"/>
        <v>0</v>
      </c>
    </row>
    <row r="129" spans="1:15" s="44" customFormat="1" ht="51" customHeight="1" x14ac:dyDescent="0.25">
      <c r="A129" s="50">
        <v>116</v>
      </c>
      <c r="B129" s="51" t="s">
        <v>192</v>
      </c>
      <c r="C129" s="3"/>
      <c r="D129" s="53">
        <v>1</v>
      </c>
      <c r="E129" s="54" t="s">
        <v>252</v>
      </c>
      <c r="F129" s="25"/>
      <c r="G129" s="2"/>
      <c r="H129" s="55">
        <f t="shared" si="13"/>
        <v>0</v>
      </c>
      <c r="I129" s="2"/>
      <c r="J129" s="55">
        <f t="shared" si="7"/>
        <v>0</v>
      </c>
      <c r="K129" s="55">
        <f t="shared" si="8"/>
        <v>0</v>
      </c>
      <c r="L129" s="55">
        <f t="shared" si="9"/>
        <v>0</v>
      </c>
      <c r="M129" s="55">
        <f t="shared" si="10"/>
        <v>0</v>
      </c>
      <c r="N129" s="55">
        <f t="shared" si="11"/>
        <v>0</v>
      </c>
      <c r="O129" s="56">
        <f t="shared" si="12"/>
        <v>0</v>
      </c>
    </row>
    <row r="130" spans="1:15" s="44" customFormat="1" ht="51" customHeight="1" x14ac:dyDescent="0.25">
      <c r="A130" s="50">
        <v>117</v>
      </c>
      <c r="B130" s="51" t="s">
        <v>193</v>
      </c>
      <c r="C130" s="3"/>
      <c r="D130" s="53">
        <v>1</v>
      </c>
      <c r="E130" s="54" t="s">
        <v>252</v>
      </c>
      <c r="F130" s="25"/>
      <c r="G130" s="2"/>
      <c r="H130" s="55">
        <f t="shared" si="13"/>
        <v>0</v>
      </c>
      <c r="I130" s="2"/>
      <c r="J130" s="55">
        <f t="shared" si="7"/>
        <v>0</v>
      </c>
      <c r="K130" s="55">
        <f t="shared" si="8"/>
        <v>0</v>
      </c>
      <c r="L130" s="55">
        <f t="shared" si="9"/>
        <v>0</v>
      </c>
      <c r="M130" s="55">
        <f t="shared" si="10"/>
        <v>0</v>
      </c>
      <c r="N130" s="55">
        <f t="shared" si="11"/>
        <v>0</v>
      </c>
      <c r="O130" s="56">
        <f t="shared" si="12"/>
        <v>0</v>
      </c>
    </row>
    <row r="131" spans="1:15" s="44" customFormat="1" ht="51" customHeight="1" x14ac:dyDescent="0.25">
      <c r="A131" s="50">
        <v>118</v>
      </c>
      <c r="B131" s="51" t="s">
        <v>194</v>
      </c>
      <c r="C131" s="3"/>
      <c r="D131" s="53">
        <v>1</v>
      </c>
      <c r="E131" s="54" t="s">
        <v>252</v>
      </c>
      <c r="F131" s="25"/>
      <c r="G131" s="2"/>
      <c r="H131" s="55">
        <f t="shared" si="13"/>
        <v>0</v>
      </c>
      <c r="I131" s="2"/>
      <c r="J131" s="55">
        <f t="shared" si="7"/>
        <v>0</v>
      </c>
      <c r="K131" s="55">
        <f t="shared" si="8"/>
        <v>0</v>
      </c>
      <c r="L131" s="55">
        <f t="shared" si="9"/>
        <v>0</v>
      </c>
      <c r="M131" s="55">
        <f t="shared" si="10"/>
        <v>0</v>
      </c>
      <c r="N131" s="55">
        <f t="shared" si="11"/>
        <v>0</v>
      </c>
      <c r="O131" s="56">
        <f t="shared" si="12"/>
        <v>0</v>
      </c>
    </row>
    <row r="132" spans="1:15" s="44" customFormat="1" ht="51" customHeight="1" x14ac:dyDescent="0.25">
      <c r="A132" s="50">
        <v>119</v>
      </c>
      <c r="B132" s="51" t="s">
        <v>195</v>
      </c>
      <c r="C132" s="3"/>
      <c r="D132" s="53">
        <v>1</v>
      </c>
      <c r="E132" s="54" t="s">
        <v>252</v>
      </c>
      <c r="F132" s="25"/>
      <c r="G132" s="2"/>
      <c r="H132" s="55">
        <f t="shared" si="13"/>
        <v>0</v>
      </c>
      <c r="I132" s="2"/>
      <c r="J132" s="55">
        <f t="shared" si="7"/>
        <v>0</v>
      </c>
      <c r="K132" s="55">
        <f t="shared" si="8"/>
        <v>0</v>
      </c>
      <c r="L132" s="55">
        <f t="shared" si="9"/>
        <v>0</v>
      </c>
      <c r="M132" s="55">
        <f t="shared" si="10"/>
        <v>0</v>
      </c>
      <c r="N132" s="55">
        <f t="shared" si="11"/>
        <v>0</v>
      </c>
      <c r="O132" s="56">
        <f t="shared" si="12"/>
        <v>0</v>
      </c>
    </row>
    <row r="133" spans="1:15" s="44" customFormat="1" ht="51" customHeight="1" x14ac:dyDescent="0.25">
      <c r="A133" s="50">
        <v>120</v>
      </c>
      <c r="B133" s="51" t="s">
        <v>196</v>
      </c>
      <c r="C133" s="3"/>
      <c r="D133" s="53">
        <v>1</v>
      </c>
      <c r="E133" s="54" t="s">
        <v>252</v>
      </c>
      <c r="F133" s="25"/>
      <c r="G133" s="2"/>
      <c r="H133" s="55">
        <f t="shared" si="13"/>
        <v>0</v>
      </c>
      <c r="I133" s="2"/>
      <c r="J133" s="55">
        <f t="shared" si="7"/>
        <v>0</v>
      </c>
      <c r="K133" s="55">
        <f t="shared" si="8"/>
        <v>0</v>
      </c>
      <c r="L133" s="55">
        <f t="shared" si="9"/>
        <v>0</v>
      </c>
      <c r="M133" s="55">
        <f t="shared" si="10"/>
        <v>0</v>
      </c>
      <c r="N133" s="55">
        <f t="shared" si="11"/>
        <v>0</v>
      </c>
      <c r="O133" s="56">
        <f t="shared" si="12"/>
        <v>0</v>
      </c>
    </row>
    <row r="134" spans="1:15" s="44" customFormat="1" ht="51" customHeight="1" x14ac:dyDescent="0.25">
      <c r="A134" s="50">
        <v>121</v>
      </c>
      <c r="B134" s="51" t="s">
        <v>197</v>
      </c>
      <c r="C134" s="3"/>
      <c r="D134" s="53">
        <v>1</v>
      </c>
      <c r="E134" s="54" t="s">
        <v>252</v>
      </c>
      <c r="F134" s="25"/>
      <c r="G134" s="2"/>
      <c r="H134" s="55">
        <f t="shared" si="13"/>
        <v>0</v>
      </c>
      <c r="I134" s="2"/>
      <c r="J134" s="55">
        <f t="shared" si="7"/>
        <v>0</v>
      </c>
      <c r="K134" s="55">
        <f t="shared" si="8"/>
        <v>0</v>
      </c>
      <c r="L134" s="55">
        <f t="shared" si="9"/>
        <v>0</v>
      </c>
      <c r="M134" s="55">
        <f t="shared" si="10"/>
        <v>0</v>
      </c>
      <c r="N134" s="55">
        <f t="shared" si="11"/>
        <v>0</v>
      </c>
      <c r="O134" s="56">
        <f t="shared" si="12"/>
        <v>0</v>
      </c>
    </row>
    <row r="135" spans="1:15" s="44" customFormat="1" ht="51" customHeight="1" x14ac:dyDescent="0.25">
      <c r="A135" s="50">
        <v>122</v>
      </c>
      <c r="B135" s="51" t="s">
        <v>198</v>
      </c>
      <c r="C135" s="3"/>
      <c r="D135" s="53">
        <v>1</v>
      </c>
      <c r="E135" s="54" t="s">
        <v>252</v>
      </c>
      <c r="F135" s="25"/>
      <c r="G135" s="2"/>
      <c r="H135" s="55">
        <f t="shared" si="13"/>
        <v>0</v>
      </c>
      <c r="I135" s="2"/>
      <c r="J135" s="55">
        <f t="shared" si="7"/>
        <v>0</v>
      </c>
      <c r="K135" s="55">
        <f t="shared" si="8"/>
        <v>0</v>
      </c>
      <c r="L135" s="55">
        <f t="shared" si="9"/>
        <v>0</v>
      </c>
      <c r="M135" s="55">
        <f t="shared" si="10"/>
        <v>0</v>
      </c>
      <c r="N135" s="55">
        <f t="shared" si="11"/>
        <v>0</v>
      </c>
      <c r="O135" s="56">
        <f t="shared" si="12"/>
        <v>0</v>
      </c>
    </row>
    <row r="136" spans="1:15" s="44" customFormat="1" ht="51" customHeight="1" x14ac:dyDescent="0.25">
      <c r="A136" s="50">
        <v>123</v>
      </c>
      <c r="B136" s="51" t="s">
        <v>199</v>
      </c>
      <c r="C136" s="3"/>
      <c r="D136" s="53">
        <v>1</v>
      </c>
      <c r="E136" s="54" t="s">
        <v>252</v>
      </c>
      <c r="F136" s="25"/>
      <c r="G136" s="2"/>
      <c r="H136" s="55">
        <f t="shared" si="13"/>
        <v>0</v>
      </c>
      <c r="I136" s="2"/>
      <c r="J136" s="55">
        <f t="shared" si="7"/>
        <v>0</v>
      </c>
      <c r="K136" s="55">
        <f t="shared" si="8"/>
        <v>0</v>
      </c>
      <c r="L136" s="55">
        <f t="shared" si="9"/>
        <v>0</v>
      </c>
      <c r="M136" s="55">
        <f t="shared" si="10"/>
        <v>0</v>
      </c>
      <c r="N136" s="55">
        <f t="shared" si="11"/>
        <v>0</v>
      </c>
      <c r="O136" s="56">
        <f t="shared" si="12"/>
        <v>0</v>
      </c>
    </row>
    <row r="137" spans="1:15" s="44" customFormat="1" ht="51" customHeight="1" x14ac:dyDescent="0.25">
      <c r="A137" s="50">
        <v>124</v>
      </c>
      <c r="B137" s="51" t="s">
        <v>200</v>
      </c>
      <c r="C137" s="3"/>
      <c r="D137" s="53">
        <v>1</v>
      </c>
      <c r="E137" s="54" t="s">
        <v>252</v>
      </c>
      <c r="F137" s="25"/>
      <c r="G137" s="2"/>
      <c r="H137" s="55">
        <f t="shared" si="13"/>
        <v>0</v>
      </c>
      <c r="I137" s="2"/>
      <c r="J137" s="55">
        <f t="shared" si="7"/>
        <v>0</v>
      </c>
      <c r="K137" s="55">
        <f t="shared" si="8"/>
        <v>0</v>
      </c>
      <c r="L137" s="55">
        <f t="shared" si="9"/>
        <v>0</v>
      </c>
      <c r="M137" s="55">
        <f t="shared" si="10"/>
        <v>0</v>
      </c>
      <c r="N137" s="55">
        <f t="shared" si="11"/>
        <v>0</v>
      </c>
      <c r="O137" s="56">
        <f t="shared" si="12"/>
        <v>0</v>
      </c>
    </row>
    <row r="138" spans="1:15" s="44" customFormat="1" ht="51" customHeight="1" x14ac:dyDescent="0.25">
      <c r="A138" s="50">
        <v>125</v>
      </c>
      <c r="B138" s="51" t="s">
        <v>201</v>
      </c>
      <c r="C138" s="3"/>
      <c r="D138" s="53">
        <v>1</v>
      </c>
      <c r="E138" s="54" t="s">
        <v>252</v>
      </c>
      <c r="F138" s="25"/>
      <c r="G138" s="2"/>
      <c r="H138" s="55">
        <f t="shared" si="13"/>
        <v>0</v>
      </c>
      <c r="I138" s="2"/>
      <c r="J138" s="55">
        <f t="shared" si="7"/>
        <v>0</v>
      </c>
      <c r="K138" s="55">
        <f t="shared" si="8"/>
        <v>0</v>
      </c>
      <c r="L138" s="55">
        <f t="shared" si="9"/>
        <v>0</v>
      </c>
      <c r="M138" s="55">
        <f t="shared" si="10"/>
        <v>0</v>
      </c>
      <c r="N138" s="55">
        <f t="shared" si="11"/>
        <v>0</v>
      </c>
      <c r="O138" s="56">
        <f t="shared" si="12"/>
        <v>0</v>
      </c>
    </row>
    <row r="139" spans="1:15" s="44" customFormat="1" ht="51" customHeight="1" x14ac:dyDescent="0.25">
      <c r="A139" s="50">
        <v>126</v>
      </c>
      <c r="B139" s="51" t="s">
        <v>202</v>
      </c>
      <c r="C139" s="3"/>
      <c r="D139" s="53">
        <v>1</v>
      </c>
      <c r="E139" s="54" t="s">
        <v>252</v>
      </c>
      <c r="F139" s="25"/>
      <c r="G139" s="2"/>
      <c r="H139" s="55">
        <f t="shared" si="13"/>
        <v>0</v>
      </c>
      <c r="I139" s="2"/>
      <c r="J139" s="55">
        <f t="shared" si="7"/>
        <v>0</v>
      </c>
      <c r="K139" s="55">
        <f t="shared" si="8"/>
        <v>0</v>
      </c>
      <c r="L139" s="55">
        <f t="shared" si="9"/>
        <v>0</v>
      </c>
      <c r="M139" s="55">
        <f t="shared" si="10"/>
        <v>0</v>
      </c>
      <c r="N139" s="55">
        <f t="shared" si="11"/>
        <v>0</v>
      </c>
      <c r="O139" s="56">
        <f t="shared" si="12"/>
        <v>0</v>
      </c>
    </row>
    <row r="140" spans="1:15" s="44" customFormat="1" ht="51" customHeight="1" x14ac:dyDescent="0.25">
      <c r="A140" s="50">
        <v>127</v>
      </c>
      <c r="B140" s="51" t="s">
        <v>203</v>
      </c>
      <c r="C140" s="3"/>
      <c r="D140" s="53">
        <v>1</v>
      </c>
      <c r="E140" s="54" t="s">
        <v>252</v>
      </c>
      <c r="F140" s="25"/>
      <c r="G140" s="2"/>
      <c r="H140" s="55">
        <f t="shared" si="13"/>
        <v>0</v>
      </c>
      <c r="I140" s="2"/>
      <c r="J140" s="55">
        <f t="shared" si="7"/>
        <v>0</v>
      </c>
      <c r="K140" s="55">
        <f t="shared" si="8"/>
        <v>0</v>
      </c>
      <c r="L140" s="55">
        <f t="shared" si="9"/>
        <v>0</v>
      </c>
      <c r="M140" s="55">
        <f t="shared" si="10"/>
        <v>0</v>
      </c>
      <c r="N140" s="55">
        <f t="shared" si="11"/>
        <v>0</v>
      </c>
      <c r="O140" s="56">
        <f t="shared" si="12"/>
        <v>0</v>
      </c>
    </row>
    <row r="141" spans="1:15" s="44" customFormat="1" ht="51" customHeight="1" x14ac:dyDescent="0.25">
      <c r="A141" s="50">
        <v>128</v>
      </c>
      <c r="B141" s="51" t="s">
        <v>204</v>
      </c>
      <c r="C141" s="3"/>
      <c r="D141" s="53">
        <v>1</v>
      </c>
      <c r="E141" s="54" t="s">
        <v>252</v>
      </c>
      <c r="F141" s="25"/>
      <c r="G141" s="2"/>
      <c r="H141" s="55">
        <f t="shared" si="13"/>
        <v>0</v>
      </c>
      <c r="I141" s="2"/>
      <c r="J141" s="55">
        <f t="shared" si="7"/>
        <v>0</v>
      </c>
      <c r="K141" s="55">
        <f t="shared" si="8"/>
        <v>0</v>
      </c>
      <c r="L141" s="55">
        <f t="shared" si="9"/>
        <v>0</v>
      </c>
      <c r="M141" s="55">
        <f t="shared" si="10"/>
        <v>0</v>
      </c>
      <c r="N141" s="55">
        <f t="shared" si="11"/>
        <v>0</v>
      </c>
      <c r="O141" s="56">
        <f t="shared" si="12"/>
        <v>0</v>
      </c>
    </row>
    <row r="142" spans="1:15" s="44" customFormat="1" ht="51" customHeight="1" x14ac:dyDescent="0.25">
      <c r="A142" s="50">
        <v>129</v>
      </c>
      <c r="B142" s="51" t="s">
        <v>205</v>
      </c>
      <c r="C142" s="3"/>
      <c r="D142" s="53">
        <v>1</v>
      </c>
      <c r="E142" s="54" t="s">
        <v>252</v>
      </c>
      <c r="F142" s="25"/>
      <c r="G142" s="2"/>
      <c r="H142" s="55">
        <f t="shared" si="13"/>
        <v>0</v>
      </c>
      <c r="I142" s="2"/>
      <c r="J142" s="55">
        <f t="shared" ref="J142:J197" si="14">ROUND(F142*I142,0)</f>
        <v>0</v>
      </c>
      <c r="K142" s="55">
        <f t="shared" ref="K142:K197" si="15">ROUND(F142+H142+J142,0)</f>
        <v>0</v>
      </c>
      <c r="L142" s="55">
        <f t="shared" ref="L142:L197" si="16">ROUND(F142*D142,0)</f>
        <v>0</v>
      </c>
      <c r="M142" s="55">
        <f t="shared" ref="M142:M197" si="17">ROUND(L142*G142,0)</f>
        <v>0</v>
      </c>
      <c r="N142" s="55">
        <f t="shared" ref="N142:N197" si="18">ROUND(L142*I142,0)</f>
        <v>0</v>
      </c>
      <c r="O142" s="56">
        <f t="shared" ref="O142:O197" si="19">ROUND(L142+N142+M142,0)</f>
        <v>0</v>
      </c>
    </row>
    <row r="143" spans="1:15" s="44" customFormat="1" ht="51" customHeight="1" x14ac:dyDescent="0.25">
      <c r="A143" s="50">
        <v>130</v>
      </c>
      <c r="B143" s="51" t="s">
        <v>206</v>
      </c>
      <c r="C143" s="3"/>
      <c r="D143" s="53">
        <v>1</v>
      </c>
      <c r="E143" s="54" t="s">
        <v>252</v>
      </c>
      <c r="F143" s="25"/>
      <c r="G143" s="2"/>
      <c r="H143" s="55">
        <f t="shared" ref="H143:H197" si="20">+ROUND(F143*G143,0)</f>
        <v>0</v>
      </c>
      <c r="I143" s="2"/>
      <c r="J143" s="55">
        <f t="shared" si="14"/>
        <v>0</v>
      </c>
      <c r="K143" s="55">
        <f t="shared" si="15"/>
        <v>0</v>
      </c>
      <c r="L143" s="55">
        <f t="shared" si="16"/>
        <v>0</v>
      </c>
      <c r="M143" s="55">
        <f t="shared" si="17"/>
        <v>0</v>
      </c>
      <c r="N143" s="55">
        <f t="shared" si="18"/>
        <v>0</v>
      </c>
      <c r="O143" s="56">
        <f t="shared" si="19"/>
        <v>0</v>
      </c>
    </row>
    <row r="144" spans="1:15" s="44" customFormat="1" ht="51" customHeight="1" x14ac:dyDescent="0.25">
      <c r="A144" s="50">
        <v>131</v>
      </c>
      <c r="B144" s="51" t="s">
        <v>207</v>
      </c>
      <c r="C144" s="3"/>
      <c r="D144" s="53">
        <v>1</v>
      </c>
      <c r="E144" s="54" t="s">
        <v>252</v>
      </c>
      <c r="F144" s="25"/>
      <c r="G144" s="2"/>
      <c r="H144" s="55">
        <f t="shared" si="20"/>
        <v>0</v>
      </c>
      <c r="I144" s="2"/>
      <c r="J144" s="55">
        <f t="shared" si="14"/>
        <v>0</v>
      </c>
      <c r="K144" s="55">
        <f t="shared" si="15"/>
        <v>0</v>
      </c>
      <c r="L144" s="55">
        <f t="shared" si="16"/>
        <v>0</v>
      </c>
      <c r="M144" s="55">
        <f t="shared" si="17"/>
        <v>0</v>
      </c>
      <c r="N144" s="55">
        <f t="shared" si="18"/>
        <v>0</v>
      </c>
      <c r="O144" s="56">
        <f t="shared" si="19"/>
        <v>0</v>
      </c>
    </row>
    <row r="145" spans="1:15" s="44" customFormat="1" ht="51" customHeight="1" x14ac:dyDescent="0.25">
      <c r="A145" s="50">
        <v>132</v>
      </c>
      <c r="B145" s="51" t="s">
        <v>208</v>
      </c>
      <c r="C145" s="3"/>
      <c r="D145" s="53">
        <v>1</v>
      </c>
      <c r="E145" s="54" t="s">
        <v>252</v>
      </c>
      <c r="F145" s="25"/>
      <c r="G145" s="2"/>
      <c r="H145" s="55">
        <f t="shared" si="20"/>
        <v>0</v>
      </c>
      <c r="I145" s="2"/>
      <c r="J145" s="55">
        <f t="shared" si="14"/>
        <v>0</v>
      </c>
      <c r="K145" s="55">
        <f t="shared" si="15"/>
        <v>0</v>
      </c>
      <c r="L145" s="55">
        <f t="shared" si="16"/>
        <v>0</v>
      </c>
      <c r="M145" s="55">
        <f t="shared" si="17"/>
        <v>0</v>
      </c>
      <c r="N145" s="55">
        <f t="shared" si="18"/>
        <v>0</v>
      </c>
      <c r="O145" s="56">
        <f t="shared" si="19"/>
        <v>0</v>
      </c>
    </row>
    <row r="146" spans="1:15" s="44" customFormat="1" ht="51" customHeight="1" x14ac:dyDescent="0.25">
      <c r="A146" s="50">
        <v>133</v>
      </c>
      <c r="B146" s="51" t="s">
        <v>209</v>
      </c>
      <c r="C146" s="3"/>
      <c r="D146" s="53">
        <v>1</v>
      </c>
      <c r="E146" s="54" t="s">
        <v>252</v>
      </c>
      <c r="F146" s="25"/>
      <c r="G146" s="2"/>
      <c r="H146" s="55">
        <f t="shared" si="20"/>
        <v>0</v>
      </c>
      <c r="I146" s="2"/>
      <c r="J146" s="55">
        <f t="shared" si="14"/>
        <v>0</v>
      </c>
      <c r="K146" s="55">
        <f t="shared" si="15"/>
        <v>0</v>
      </c>
      <c r="L146" s="55">
        <f t="shared" si="16"/>
        <v>0</v>
      </c>
      <c r="M146" s="55">
        <f t="shared" si="17"/>
        <v>0</v>
      </c>
      <c r="N146" s="55">
        <f t="shared" si="18"/>
        <v>0</v>
      </c>
      <c r="O146" s="56">
        <f t="shared" si="19"/>
        <v>0</v>
      </c>
    </row>
    <row r="147" spans="1:15" s="44" customFormat="1" ht="51" customHeight="1" x14ac:dyDescent="0.25">
      <c r="A147" s="50">
        <v>134</v>
      </c>
      <c r="B147" s="51" t="s">
        <v>210</v>
      </c>
      <c r="C147" s="3"/>
      <c r="D147" s="53">
        <v>1</v>
      </c>
      <c r="E147" s="54" t="s">
        <v>252</v>
      </c>
      <c r="F147" s="25"/>
      <c r="G147" s="2"/>
      <c r="H147" s="55">
        <f t="shared" si="20"/>
        <v>0</v>
      </c>
      <c r="I147" s="2"/>
      <c r="J147" s="55">
        <f t="shared" si="14"/>
        <v>0</v>
      </c>
      <c r="K147" s="55">
        <f t="shared" si="15"/>
        <v>0</v>
      </c>
      <c r="L147" s="55">
        <f t="shared" si="16"/>
        <v>0</v>
      </c>
      <c r="M147" s="55">
        <f t="shared" si="17"/>
        <v>0</v>
      </c>
      <c r="N147" s="55">
        <f t="shared" si="18"/>
        <v>0</v>
      </c>
      <c r="O147" s="56">
        <f t="shared" si="19"/>
        <v>0</v>
      </c>
    </row>
    <row r="148" spans="1:15" s="44" customFormat="1" ht="51" customHeight="1" x14ac:dyDescent="0.25">
      <c r="A148" s="50">
        <v>135</v>
      </c>
      <c r="B148" s="51" t="s">
        <v>211</v>
      </c>
      <c r="C148" s="3"/>
      <c r="D148" s="53">
        <v>1</v>
      </c>
      <c r="E148" s="54" t="s">
        <v>252</v>
      </c>
      <c r="F148" s="25"/>
      <c r="G148" s="2"/>
      <c r="H148" s="55">
        <f t="shared" si="20"/>
        <v>0</v>
      </c>
      <c r="I148" s="2"/>
      <c r="J148" s="55">
        <f t="shared" si="14"/>
        <v>0</v>
      </c>
      <c r="K148" s="55">
        <f t="shared" si="15"/>
        <v>0</v>
      </c>
      <c r="L148" s="55">
        <f t="shared" si="16"/>
        <v>0</v>
      </c>
      <c r="M148" s="55">
        <f t="shared" si="17"/>
        <v>0</v>
      </c>
      <c r="N148" s="55">
        <f t="shared" si="18"/>
        <v>0</v>
      </c>
      <c r="O148" s="56">
        <f t="shared" si="19"/>
        <v>0</v>
      </c>
    </row>
    <row r="149" spans="1:15" s="44" customFormat="1" ht="51" customHeight="1" x14ac:dyDescent="0.25">
      <c r="A149" s="50">
        <v>136</v>
      </c>
      <c r="B149" s="51" t="s">
        <v>212</v>
      </c>
      <c r="C149" s="3"/>
      <c r="D149" s="53">
        <v>1</v>
      </c>
      <c r="E149" s="54" t="s">
        <v>252</v>
      </c>
      <c r="F149" s="25"/>
      <c r="G149" s="2"/>
      <c r="H149" s="55">
        <f t="shared" si="20"/>
        <v>0</v>
      </c>
      <c r="I149" s="2"/>
      <c r="J149" s="55">
        <f t="shared" si="14"/>
        <v>0</v>
      </c>
      <c r="K149" s="55">
        <f t="shared" si="15"/>
        <v>0</v>
      </c>
      <c r="L149" s="55">
        <f t="shared" si="16"/>
        <v>0</v>
      </c>
      <c r="M149" s="55">
        <f t="shared" si="17"/>
        <v>0</v>
      </c>
      <c r="N149" s="55">
        <f t="shared" si="18"/>
        <v>0</v>
      </c>
      <c r="O149" s="56">
        <f t="shared" si="19"/>
        <v>0</v>
      </c>
    </row>
    <row r="150" spans="1:15" s="44" customFormat="1" ht="51" customHeight="1" x14ac:dyDescent="0.25">
      <c r="A150" s="50">
        <v>137</v>
      </c>
      <c r="B150" s="51" t="s">
        <v>213</v>
      </c>
      <c r="C150" s="3"/>
      <c r="D150" s="53">
        <v>1</v>
      </c>
      <c r="E150" s="54" t="s">
        <v>252</v>
      </c>
      <c r="F150" s="25"/>
      <c r="G150" s="2"/>
      <c r="H150" s="55">
        <f t="shared" si="20"/>
        <v>0</v>
      </c>
      <c r="I150" s="2"/>
      <c r="J150" s="55">
        <f t="shared" si="14"/>
        <v>0</v>
      </c>
      <c r="K150" s="55">
        <f t="shared" si="15"/>
        <v>0</v>
      </c>
      <c r="L150" s="55">
        <f t="shared" si="16"/>
        <v>0</v>
      </c>
      <c r="M150" s="55">
        <f t="shared" si="17"/>
        <v>0</v>
      </c>
      <c r="N150" s="55">
        <f t="shared" si="18"/>
        <v>0</v>
      </c>
      <c r="O150" s="56">
        <f t="shared" si="19"/>
        <v>0</v>
      </c>
    </row>
    <row r="151" spans="1:15" s="44" customFormat="1" ht="51" customHeight="1" x14ac:dyDescent="0.25">
      <c r="A151" s="50">
        <v>138</v>
      </c>
      <c r="B151" s="51" t="s">
        <v>214</v>
      </c>
      <c r="C151" s="3"/>
      <c r="D151" s="53">
        <v>1</v>
      </c>
      <c r="E151" s="54" t="s">
        <v>252</v>
      </c>
      <c r="F151" s="25"/>
      <c r="G151" s="2"/>
      <c r="H151" s="55">
        <f t="shared" si="20"/>
        <v>0</v>
      </c>
      <c r="I151" s="2"/>
      <c r="J151" s="55">
        <f t="shared" si="14"/>
        <v>0</v>
      </c>
      <c r="K151" s="55">
        <f t="shared" si="15"/>
        <v>0</v>
      </c>
      <c r="L151" s="55">
        <f t="shared" si="16"/>
        <v>0</v>
      </c>
      <c r="M151" s="55">
        <f t="shared" si="17"/>
        <v>0</v>
      </c>
      <c r="N151" s="55">
        <f t="shared" si="18"/>
        <v>0</v>
      </c>
      <c r="O151" s="56">
        <f t="shared" si="19"/>
        <v>0</v>
      </c>
    </row>
    <row r="152" spans="1:15" s="44" customFormat="1" ht="51" customHeight="1" x14ac:dyDescent="0.25">
      <c r="A152" s="50">
        <v>139</v>
      </c>
      <c r="B152" s="51" t="s">
        <v>215</v>
      </c>
      <c r="C152" s="3"/>
      <c r="D152" s="53">
        <v>1</v>
      </c>
      <c r="E152" s="54" t="s">
        <v>252</v>
      </c>
      <c r="F152" s="25"/>
      <c r="G152" s="2"/>
      <c r="H152" s="55">
        <f t="shared" si="20"/>
        <v>0</v>
      </c>
      <c r="I152" s="2"/>
      <c r="J152" s="55">
        <f t="shared" si="14"/>
        <v>0</v>
      </c>
      <c r="K152" s="55">
        <f t="shared" si="15"/>
        <v>0</v>
      </c>
      <c r="L152" s="55">
        <f t="shared" si="16"/>
        <v>0</v>
      </c>
      <c r="M152" s="55">
        <f t="shared" si="17"/>
        <v>0</v>
      </c>
      <c r="N152" s="55">
        <f t="shared" si="18"/>
        <v>0</v>
      </c>
      <c r="O152" s="56">
        <f t="shared" si="19"/>
        <v>0</v>
      </c>
    </row>
    <row r="153" spans="1:15" s="44" customFormat="1" ht="51" customHeight="1" x14ac:dyDescent="0.25">
      <c r="A153" s="50">
        <v>140</v>
      </c>
      <c r="B153" s="51" t="s">
        <v>216</v>
      </c>
      <c r="C153" s="3"/>
      <c r="D153" s="53">
        <v>1</v>
      </c>
      <c r="E153" s="54" t="s">
        <v>252</v>
      </c>
      <c r="F153" s="25"/>
      <c r="G153" s="2"/>
      <c r="H153" s="55">
        <f t="shared" si="20"/>
        <v>0</v>
      </c>
      <c r="I153" s="2"/>
      <c r="J153" s="55">
        <f t="shared" si="14"/>
        <v>0</v>
      </c>
      <c r="K153" s="55">
        <f t="shared" si="15"/>
        <v>0</v>
      </c>
      <c r="L153" s="55">
        <f t="shared" si="16"/>
        <v>0</v>
      </c>
      <c r="M153" s="55">
        <f t="shared" si="17"/>
        <v>0</v>
      </c>
      <c r="N153" s="55">
        <f t="shared" si="18"/>
        <v>0</v>
      </c>
      <c r="O153" s="56">
        <f t="shared" si="19"/>
        <v>0</v>
      </c>
    </row>
    <row r="154" spans="1:15" s="44" customFormat="1" ht="51" customHeight="1" x14ac:dyDescent="0.25">
      <c r="A154" s="50">
        <v>141</v>
      </c>
      <c r="B154" s="52" t="s">
        <v>253</v>
      </c>
      <c r="C154" s="3"/>
      <c r="D154" s="53">
        <v>1</v>
      </c>
      <c r="E154" s="54" t="s">
        <v>252</v>
      </c>
      <c r="F154" s="25"/>
      <c r="G154" s="2"/>
      <c r="H154" s="55">
        <f t="shared" si="20"/>
        <v>0</v>
      </c>
      <c r="I154" s="2"/>
      <c r="J154" s="55">
        <f t="shared" si="14"/>
        <v>0</v>
      </c>
      <c r="K154" s="55">
        <f t="shared" si="15"/>
        <v>0</v>
      </c>
      <c r="L154" s="55">
        <f t="shared" si="16"/>
        <v>0</v>
      </c>
      <c r="M154" s="55">
        <f t="shared" si="17"/>
        <v>0</v>
      </c>
      <c r="N154" s="55">
        <f t="shared" si="18"/>
        <v>0</v>
      </c>
      <c r="O154" s="56">
        <f t="shared" si="19"/>
        <v>0</v>
      </c>
    </row>
    <row r="155" spans="1:15" s="44" customFormat="1" ht="51" customHeight="1" x14ac:dyDescent="0.25">
      <c r="A155" s="50">
        <v>142</v>
      </c>
      <c r="B155" s="51" t="s">
        <v>217</v>
      </c>
      <c r="C155" s="3"/>
      <c r="D155" s="53">
        <v>1</v>
      </c>
      <c r="E155" s="54" t="s">
        <v>252</v>
      </c>
      <c r="F155" s="25"/>
      <c r="G155" s="2"/>
      <c r="H155" s="55">
        <f t="shared" si="20"/>
        <v>0</v>
      </c>
      <c r="I155" s="2"/>
      <c r="J155" s="55">
        <f t="shared" si="14"/>
        <v>0</v>
      </c>
      <c r="K155" s="55">
        <f t="shared" si="15"/>
        <v>0</v>
      </c>
      <c r="L155" s="55">
        <f t="shared" si="16"/>
        <v>0</v>
      </c>
      <c r="M155" s="55">
        <f t="shared" si="17"/>
        <v>0</v>
      </c>
      <c r="N155" s="55">
        <f t="shared" si="18"/>
        <v>0</v>
      </c>
      <c r="O155" s="56">
        <f t="shared" si="19"/>
        <v>0</v>
      </c>
    </row>
    <row r="156" spans="1:15" s="44" customFormat="1" ht="51" customHeight="1" x14ac:dyDescent="0.25">
      <c r="A156" s="50">
        <v>143</v>
      </c>
      <c r="B156" s="51" t="s">
        <v>218</v>
      </c>
      <c r="C156" s="3"/>
      <c r="D156" s="53">
        <v>1</v>
      </c>
      <c r="E156" s="54" t="s">
        <v>252</v>
      </c>
      <c r="F156" s="25"/>
      <c r="G156" s="2"/>
      <c r="H156" s="55">
        <f t="shared" si="20"/>
        <v>0</v>
      </c>
      <c r="I156" s="2"/>
      <c r="J156" s="55">
        <f t="shared" si="14"/>
        <v>0</v>
      </c>
      <c r="K156" s="55">
        <f t="shared" si="15"/>
        <v>0</v>
      </c>
      <c r="L156" s="55">
        <f t="shared" si="16"/>
        <v>0</v>
      </c>
      <c r="M156" s="55">
        <f t="shared" si="17"/>
        <v>0</v>
      </c>
      <c r="N156" s="55">
        <f t="shared" si="18"/>
        <v>0</v>
      </c>
      <c r="O156" s="56">
        <f t="shared" si="19"/>
        <v>0</v>
      </c>
    </row>
    <row r="157" spans="1:15" s="44" customFormat="1" ht="51" customHeight="1" x14ac:dyDescent="0.25">
      <c r="A157" s="50">
        <v>144</v>
      </c>
      <c r="B157" s="51" t="s">
        <v>219</v>
      </c>
      <c r="C157" s="3"/>
      <c r="D157" s="53">
        <v>1</v>
      </c>
      <c r="E157" s="54" t="s">
        <v>252</v>
      </c>
      <c r="F157" s="25"/>
      <c r="G157" s="2"/>
      <c r="H157" s="55">
        <f t="shared" si="20"/>
        <v>0</v>
      </c>
      <c r="I157" s="2"/>
      <c r="J157" s="55">
        <f t="shared" si="14"/>
        <v>0</v>
      </c>
      <c r="K157" s="55">
        <f t="shared" si="15"/>
        <v>0</v>
      </c>
      <c r="L157" s="55">
        <f t="shared" si="16"/>
        <v>0</v>
      </c>
      <c r="M157" s="55">
        <f t="shared" si="17"/>
        <v>0</v>
      </c>
      <c r="N157" s="55">
        <f t="shared" si="18"/>
        <v>0</v>
      </c>
      <c r="O157" s="56">
        <f t="shared" si="19"/>
        <v>0</v>
      </c>
    </row>
    <row r="158" spans="1:15" s="44" customFormat="1" ht="51" customHeight="1" x14ac:dyDescent="0.25">
      <c r="A158" s="50">
        <v>145</v>
      </c>
      <c r="B158" s="51" t="s">
        <v>220</v>
      </c>
      <c r="C158" s="3"/>
      <c r="D158" s="53">
        <v>1</v>
      </c>
      <c r="E158" s="54" t="s">
        <v>252</v>
      </c>
      <c r="F158" s="25"/>
      <c r="G158" s="2"/>
      <c r="H158" s="55">
        <f t="shared" si="20"/>
        <v>0</v>
      </c>
      <c r="I158" s="2"/>
      <c r="J158" s="55">
        <f t="shared" si="14"/>
        <v>0</v>
      </c>
      <c r="K158" s="55">
        <f t="shared" si="15"/>
        <v>0</v>
      </c>
      <c r="L158" s="55">
        <f t="shared" si="16"/>
        <v>0</v>
      </c>
      <c r="M158" s="55">
        <f t="shared" si="17"/>
        <v>0</v>
      </c>
      <c r="N158" s="55">
        <f t="shared" si="18"/>
        <v>0</v>
      </c>
      <c r="O158" s="56">
        <f t="shared" si="19"/>
        <v>0</v>
      </c>
    </row>
    <row r="159" spans="1:15" s="44" customFormat="1" ht="51" customHeight="1" x14ac:dyDescent="0.25">
      <c r="A159" s="50">
        <v>146</v>
      </c>
      <c r="B159" s="51" t="s">
        <v>221</v>
      </c>
      <c r="C159" s="3"/>
      <c r="D159" s="53">
        <v>1</v>
      </c>
      <c r="E159" s="54" t="s">
        <v>252</v>
      </c>
      <c r="F159" s="25"/>
      <c r="G159" s="2"/>
      <c r="H159" s="55">
        <f t="shared" si="20"/>
        <v>0</v>
      </c>
      <c r="I159" s="2"/>
      <c r="J159" s="55">
        <f t="shared" si="14"/>
        <v>0</v>
      </c>
      <c r="K159" s="55">
        <f t="shared" si="15"/>
        <v>0</v>
      </c>
      <c r="L159" s="55">
        <f t="shared" si="16"/>
        <v>0</v>
      </c>
      <c r="M159" s="55">
        <f t="shared" si="17"/>
        <v>0</v>
      </c>
      <c r="N159" s="55">
        <f t="shared" si="18"/>
        <v>0</v>
      </c>
      <c r="O159" s="56">
        <f t="shared" si="19"/>
        <v>0</v>
      </c>
    </row>
    <row r="160" spans="1:15" s="44" customFormat="1" ht="51" customHeight="1" x14ac:dyDescent="0.25">
      <c r="A160" s="50">
        <v>147</v>
      </c>
      <c r="B160" s="51" t="s">
        <v>222</v>
      </c>
      <c r="C160" s="3"/>
      <c r="D160" s="53">
        <v>1</v>
      </c>
      <c r="E160" s="54" t="s">
        <v>252</v>
      </c>
      <c r="F160" s="25"/>
      <c r="G160" s="2"/>
      <c r="H160" s="55">
        <f t="shared" si="20"/>
        <v>0</v>
      </c>
      <c r="I160" s="2"/>
      <c r="J160" s="55">
        <f t="shared" si="14"/>
        <v>0</v>
      </c>
      <c r="K160" s="55">
        <f t="shared" si="15"/>
        <v>0</v>
      </c>
      <c r="L160" s="55">
        <f t="shared" si="16"/>
        <v>0</v>
      </c>
      <c r="M160" s="55">
        <f t="shared" si="17"/>
        <v>0</v>
      </c>
      <c r="N160" s="55">
        <f t="shared" si="18"/>
        <v>0</v>
      </c>
      <c r="O160" s="56">
        <f t="shared" si="19"/>
        <v>0</v>
      </c>
    </row>
    <row r="161" spans="1:15" s="44" customFormat="1" ht="51" customHeight="1" x14ac:dyDescent="0.25">
      <c r="A161" s="50">
        <v>148</v>
      </c>
      <c r="B161" s="51" t="s">
        <v>223</v>
      </c>
      <c r="C161" s="3"/>
      <c r="D161" s="53">
        <v>1</v>
      </c>
      <c r="E161" s="54" t="s">
        <v>252</v>
      </c>
      <c r="F161" s="25"/>
      <c r="G161" s="2"/>
      <c r="H161" s="55">
        <f t="shared" si="20"/>
        <v>0</v>
      </c>
      <c r="I161" s="2"/>
      <c r="J161" s="55">
        <f t="shared" si="14"/>
        <v>0</v>
      </c>
      <c r="K161" s="55">
        <f t="shared" si="15"/>
        <v>0</v>
      </c>
      <c r="L161" s="55">
        <f t="shared" si="16"/>
        <v>0</v>
      </c>
      <c r="M161" s="55">
        <f t="shared" si="17"/>
        <v>0</v>
      </c>
      <c r="N161" s="55">
        <f t="shared" si="18"/>
        <v>0</v>
      </c>
      <c r="O161" s="56">
        <f t="shared" si="19"/>
        <v>0</v>
      </c>
    </row>
    <row r="162" spans="1:15" s="44" customFormat="1" ht="51" customHeight="1" x14ac:dyDescent="0.25">
      <c r="A162" s="50">
        <v>149</v>
      </c>
      <c r="B162" s="51" t="s">
        <v>224</v>
      </c>
      <c r="C162" s="3"/>
      <c r="D162" s="53">
        <v>1</v>
      </c>
      <c r="E162" s="54" t="s">
        <v>252</v>
      </c>
      <c r="F162" s="25"/>
      <c r="G162" s="2"/>
      <c r="H162" s="55">
        <f t="shared" si="20"/>
        <v>0</v>
      </c>
      <c r="I162" s="2"/>
      <c r="J162" s="55">
        <f t="shared" si="14"/>
        <v>0</v>
      </c>
      <c r="K162" s="55">
        <f t="shared" si="15"/>
        <v>0</v>
      </c>
      <c r="L162" s="55">
        <f t="shared" si="16"/>
        <v>0</v>
      </c>
      <c r="M162" s="55">
        <f t="shared" si="17"/>
        <v>0</v>
      </c>
      <c r="N162" s="55">
        <f t="shared" si="18"/>
        <v>0</v>
      </c>
      <c r="O162" s="56">
        <f t="shared" si="19"/>
        <v>0</v>
      </c>
    </row>
    <row r="163" spans="1:15" s="44" customFormat="1" ht="51" customHeight="1" x14ac:dyDescent="0.25">
      <c r="A163" s="50">
        <v>150</v>
      </c>
      <c r="B163" s="51" t="s">
        <v>225</v>
      </c>
      <c r="C163" s="3"/>
      <c r="D163" s="53">
        <v>1</v>
      </c>
      <c r="E163" s="54" t="s">
        <v>252</v>
      </c>
      <c r="F163" s="25"/>
      <c r="G163" s="2"/>
      <c r="H163" s="55">
        <f t="shared" si="20"/>
        <v>0</v>
      </c>
      <c r="I163" s="2"/>
      <c r="J163" s="55">
        <f t="shared" si="14"/>
        <v>0</v>
      </c>
      <c r="K163" s="55">
        <f t="shared" si="15"/>
        <v>0</v>
      </c>
      <c r="L163" s="55">
        <f t="shared" si="16"/>
        <v>0</v>
      </c>
      <c r="M163" s="55">
        <f t="shared" si="17"/>
        <v>0</v>
      </c>
      <c r="N163" s="55">
        <f t="shared" si="18"/>
        <v>0</v>
      </c>
      <c r="O163" s="56">
        <f t="shared" si="19"/>
        <v>0</v>
      </c>
    </row>
    <row r="164" spans="1:15" s="44" customFormat="1" ht="51" customHeight="1" x14ac:dyDescent="0.25">
      <c r="A164" s="50">
        <v>151</v>
      </c>
      <c r="B164" s="51" t="s">
        <v>226</v>
      </c>
      <c r="C164" s="3"/>
      <c r="D164" s="53">
        <v>1</v>
      </c>
      <c r="E164" s="54" t="s">
        <v>252</v>
      </c>
      <c r="F164" s="25"/>
      <c r="G164" s="2"/>
      <c r="H164" s="55">
        <f t="shared" si="20"/>
        <v>0</v>
      </c>
      <c r="I164" s="2"/>
      <c r="J164" s="55">
        <f t="shared" si="14"/>
        <v>0</v>
      </c>
      <c r="K164" s="55">
        <f t="shared" si="15"/>
        <v>0</v>
      </c>
      <c r="L164" s="55">
        <f t="shared" si="16"/>
        <v>0</v>
      </c>
      <c r="M164" s="55">
        <f t="shared" si="17"/>
        <v>0</v>
      </c>
      <c r="N164" s="55">
        <f t="shared" si="18"/>
        <v>0</v>
      </c>
      <c r="O164" s="56">
        <f t="shared" si="19"/>
        <v>0</v>
      </c>
    </row>
    <row r="165" spans="1:15" s="44" customFormat="1" ht="51" customHeight="1" x14ac:dyDescent="0.25">
      <c r="A165" s="50">
        <v>152</v>
      </c>
      <c r="B165" s="51" t="s">
        <v>227</v>
      </c>
      <c r="C165" s="3"/>
      <c r="D165" s="53">
        <v>1</v>
      </c>
      <c r="E165" s="54" t="s">
        <v>252</v>
      </c>
      <c r="F165" s="25"/>
      <c r="G165" s="2"/>
      <c r="H165" s="55">
        <f t="shared" si="20"/>
        <v>0</v>
      </c>
      <c r="I165" s="2"/>
      <c r="J165" s="55">
        <f t="shared" si="14"/>
        <v>0</v>
      </c>
      <c r="K165" s="55">
        <f t="shared" si="15"/>
        <v>0</v>
      </c>
      <c r="L165" s="55">
        <f t="shared" si="16"/>
        <v>0</v>
      </c>
      <c r="M165" s="55">
        <f t="shared" si="17"/>
        <v>0</v>
      </c>
      <c r="N165" s="55">
        <f t="shared" si="18"/>
        <v>0</v>
      </c>
      <c r="O165" s="56">
        <f t="shared" si="19"/>
        <v>0</v>
      </c>
    </row>
    <row r="166" spans="1:15" s="44" customFormat="1" ht="51" customHeight="1" x14ac:dyDescent="0.25">
      <c r="A166" s="50">
        <v>153</v>
      </c>
      <c r="B166" s="51" t="s">
        <v>228</v>
      </c>
      <c r="C166" s="3"/>
      <c r="D166" s="53">
        <v>1</v>
      </c>
      <c r="E166" s="54" t="s">
        <v>252</v>
      </c>
      <c r="F166" s="25"/>
      <c r="G166" s="2"/>
      <c r="H166" s="55">
        <f t="shared" si="20"/>
        <v>0</v>
      </c>
      <c r="I166" s="2"/>
      <c r="J166" s="55">
        <f t="shared" si="14"/>
        <v>0</v>
      </c>
      <c r="K166" s="55">
        <f t="shared" si="15"/>
        <v>0</v>
      </c>
      <c r="L166" s="55">
        <f t="shared" si="16"/>
        <v>0</v>
      </c>
      <c r="M166" s="55">
        <f t="shared" si="17"/>
        <v>0</v>
      </c>
      <c r="N166" s="55">
        <f t="shared" si="18"/>
        <v>0</v>
      </c>
      <c r="O166" s="56">
        <f t="shared" si="19"/>
        <v>0</v>
      </c>
    </row>
    <row r="167" spans="1:15" s="44" customFormat="1" ht="51" customHeight="1" x14ac:dyDescent="0.25">
      <c r="A167" s="50">
        <v>154</v>
      </c>
      <c r="B167" s="51" t="s">
        <v>229</v>
      </c>
      <c r="C167" s="3"/>
      <c r="D167" s="53">
        <v>1</v>
      </c>
      <c r="E167" s="54" t="s">
        <v>252</v>
      </c>
      <c r="F167" s="25"/>
      <c r="G167" s="2"/>
      <c r="H167" s="55">
        <f t="shared" si="20"/>
        <v>0</v>
      </c>
      <c r="I167" s="2"/>
      <c r="J167" s="55">
        <f t="shared" si="14"/>
        <v>0</v>
      </c>
      <c r="K167" s="55">
        <f t="shared" si="15"/>
        <v>0</v>
      </c>
      <c r="L167" s="55">
        <f t="shared" si="16"/>
        <v>0</v>
      </c>
      <c r="M167" s="55">
        <f t="shared" si="17"/>
        <v>0</v>
      </c>
      <c r="N167" s="55">
        <f t="shared" si="18"/>
        <v>0</v>
      </c>
      <c r="O167" s="56">
        <f t="shared" si="19"/>
        <v>0</v>
      </c>
    </row>
    <row r="168" spans="1:15" s="44" customFormat="1" ht="51" customHeight="1" x14ac:dyDescent="0.25">
      <c r="A168" s="50">
        <v>155</v>
      </c>
      <c r="B168" s="51" t="s">
        <v>230</v>
      </c>
      <c r="C168" s="3"/>
      <c r="D168" s="53">
        <v>1</v>
      </c>
      <c r="E168" s="54" t="s">
        <v>252</v>
      </c>
      <c r="F168" s="25"/>
      <c r="G168" s="2"/>
      <c r="H168" s="55">
        <f t="shared" si="20"/>
        <v>0</v>
      </c>
      <c r="I168" s="2"/>
      <c r="J168" s="55">
        <f t="shared" si="14"/>
        <v>0</v>
      </c>
      <c r="K168" s="55">
        <f t="shared" si="15"/>
        <v>0</v>
      </c>
      <c r="L168" s="55">
        <f t="shared" si="16"/>
        <v>0</v>
      </c>
      <c r="M168" s="55">
        <f t="shared" si="17"/>
        <v>0</v>
      </c>
      <c r="N168" s="55">
        <f t="shared" si="18"/>
        <v>0</v>
      </c>
      <c r="O168" s="56">
        <f t="shared" si="19"/>
        <v>0</v>
      </c>
    </row>
    <row r="169" spans="1:15" s="44" customFormat="1" ht="51" customHeight="1" x14ac:dyDescent="0.25">
      <c r="A169" s="50">
        <v>156</v>
      </c>
      <c r="B169" s="51" t="s">
        <v>231</v>
      </c>
      <c r="C169" s="3"/>
      <c r="D169" s="53">
        <v>1</v>
      </c>
      <c r="E169" s="54" t="s">
        <v>252</v>
      </c>
      <c r="F169" s="25"/>
      <c r="G169" s="2"/>
      <c r="H169" s="55">
        <f t="shared" si="20"/>
        <v>0</v>
      </c>
      <c r="I169" s="2"/>
      <c r="J169" s="55">
        <f t="shared" si="14"/>
        <v>0</v>
      </c>
      <c r="K169" s="55">
        <f t="shared" si="15"/>
        <v>0</v>
      </c>
      <c r="L169" s="55">
        <f t="shared" si="16"/>
        <v>0</v>
      </c>
      <c r="M169" s="55">
        <f t="shared" si="17"/>
        <v>0</v>
      </c>
      <c r="N169" s="55">
        <f t="shared" si="18"/>
        <v>0</v>
      </c>
      <c r="O169" s="56">
        <f t="shared" si="19"/>
        <v>0</v>
      </c>
    </row>
    <row r="170" spans="1:15" s="44" customFormat="1" ht="51" customHeight="1" x14ac:dyDescent="0.25">
      <c r="A170" s="50">
        <v>157</v>
      </c>
      <c r="B170" s="51" t="s">
        <v>232</v>
      </c>
      <c r="C170" s="3"/>
      <c r="D170" s="53">
        <v>1</v>
      </c>
      <c r="E170" s="54" t="s">
        <v>252</v>
      </c>
      <c r="F170" s="25"/>
      <c r="G170" s="2"/>
      <c r="H170" s="55">
        <f t="shared" si="20"/>
        <v>0</v>
      </c>
      <c r="I170" s="2"/>
      <c r="J170" s="55">
        <f t="shared" si="14"/>
        <v>0</v>
      </c>
      <c r="K170" s="55">
        <f t="shared" si="15"/>
        <v>0</v>
      </c>
      <c r="L170" s="55">
        <f t="shared" si="16"/>
        <v>0</v>
      </c>
      <c r="M170" s="55">
        <f t="shared" si="17"/>
        <v>0</v>
      </c>
      <c r="N170" s="55">
        <f t="shared" si="18"/>
        <v>0</v>
      </c>
      <c r="O170" s="56">
        <f t="shared" si="19"/>
        <v>0</v>
      </c>
    </row>
    <row r="171" spans="1:15" s="44" customFormat="1" ht="51" customHeight="1" x14ac:dyDescent="0.25">
      <c r="A171" s="50">
        <v>158</v>
      </c>
      <c r="B171" s="51" t="s">
        <v>233</v>
      </c>
      <c r="C171" s="3"/>
      <c r="D171" s="53">
        <v>1</v>
      </c>
      <c r="E171" s="54" t="s">
        <v>252</v>
      </c>
      <c r="F171" s="25"/>
      <c r="G171" s="2"/>
      <c r="H171" s="55">
        <f t="shared" si="20"/>
        <v>0</v>
      </c>
      <c r="I171" s="2"/>
      <c r="J171" s="55">
        <f t="shared" si="14"/>
        <v>0</v>
      </c>
      <c r="K171" s="55">
        <f t="shared" si="15"/>
        <v>0</v>
      </c>
      <c r="L171" s="55">
        <f t="shared" si="16"/>
        <v>0</v>
      </c>
      <c r="M171" s="55">
        <f t="shared" si="17"/>
        <v>0</v>
      </c>
      <c r="N171" s="55">
        <f t="shared" si="18"/>
        <v>0</v>
      </c>
      <c r="O171" s="56">
        <f t="shared" si="19"/>
        <v>0</v>
      </c>
    </row>
    <row r="172" spans="1:15" s="44" customFormat="1" ht="51" customHeight="1" x14ac:dyDescent="0.25">
      <c r="A172" s="50">
        <v>159</v>
      </c>
      <c r="B172" s="51" t="s">
        <v>234</v>
      </c>
      <c r="C172" s="3"/>
      <c r="D172" s="53">
        <v>1</v>
      </c>
      <c r="E172" s="54" t="s">
        <v>252</v>
      </c>
      <c r="F172" s="25"/>
      <c r="G172" s="2"/>
      <c r="H172" s="55">
        <f t="shared" si="20"/>
        <v>0</v>
      </c>
      <c r="I172" s="2"/>
      <c r="J172" s="55">
        <f t="shared" si="14"/>
        <v>0</v>
      </c>
      <c r="K172" s="55">
        <f t="shared" si="15"/>
        <v>0</v>
      </c>
      <c r="L172" s="55">
        <f t="shared" si="16"/>
        <v>0</v>
      </c>
      <c r="M172" s="55">
        <f t="shared" si="17"/>
        <v>0</v>
      </c>
      <c r="N172" s="55">
        <f t="shared" si="18"/>
        <v>0</v>
      </c>
      <c r="O172" s="56">
        <f t="shared" si="19"/>
        <v>0</v>
      </c>
    </row>
    <row r="173" spans="1:15" s="44" customFormat="1" ht="51" customHeight="1" x14ac:dyDescent="0.25">
      <c r="A173" s="50">
        <v>160</v>
      </c>
      <c r="B173" s="51" t="s">
        <v>235</v>
      </c>
      <c r="C173" s="3"/>
      <c r="D173" s="53">
        <v>1</v>
      </c>
      <c r="E173" s="54" t="s">
        <v>252</v>
      </c>
      <c r="F173" s="25"/>
      <c r="G173" s="2"/>
      <c r="H173" s="55">
        <f t="shared" si="20"/>
        <v>0</v>
      </c>
      <c r="I173" s="2"/>
      <c r="J173" s="55">
        <f t="shared" si="14"/>
        <v>0</v>
      </c>
      <c r="K173" s="55">
        <f t="shared" si="15"/>
        <v>0</v>
      </c>
      <c r="L173" s="55">
        <f t="shared" si="16"/>
        <v>0</v>
      </c>
      <c r="M173" s="55">
        <f t="shared" si="17"/>
        <v>0</v>
      </c>
      <c r="N173" s="55">
        <f t="shared" si="18"/>
        <v>0</v>
      </c>
      <c r="O173" s="56">
        <f t="shared" si="19"/>
        <v>0</v>
      </c>
    </row>
    <row r="174" spans="1:15" s="44" customFormat="1" ht="51" customHeight="1" x14ac:dyDescent="0.25">
      <c r="A174" s="50">
        <v>161</v>
      </c>
      <c r="B174" s="51" t="s">
        <v>236</v>
      </c>
      <c r="C174" s="3"/>
      <c r="D174" s="53">
        <v>1</v>
      </c>
      <c r="E174" s="54" t="s">
        <v>252</v>
      </c>
      <c r="F174" s="25"/>
      <c r="G174" s="2"/>
      <c r="H174" s="55">
        <f t="shared" si="20"/>
        <v>0</v>
      </c>
      <c r="I174" s="2"/>
      <c r="J174" s="55">
        <f t="shared" si="14"/>
        <v>0</v>
      </c>
      <c r="K174" s="55">
        <f t="shared" si="15"/>
        <v>0</v>
      </c>
      <c r="L174" s="55">
        <f t="shared" si="16"/>
        <v>0</v>
      </c>
      <c r="M174" s="55">
        <f t="shared" si="17"/>
        <v>0</v>
      </c>
      <c r="N174" s="55">
        <f t="shared" si="18"/>
        <v>0</v>
      </c>
      <c r="O174" s="56">
        <f t="shared" si="19"/>
        <v>0</v>
      </c>
    </row>
    <row r="175" spans="1:15" s="44" customFormat="1" ht="51" customHeight="1" x14ac:dyDescent="0.25">
      <c r="A175" s="50">
        <v>162</v>
      </c>
      <c r="B175" s="51" t="s">
        <v>237</v>
      </c>
      <c r="C175" s="3"/>
      <c r="D175" s="53">
        <v>1</v>
      </c>
      <c r="E175" s="54" t="s">
        <v>252</v>
      </c>
      <c r="F175" s="25"/>
      <c r="G175" s="2"/>
      <c r="H175" s="55">
        <f t="shared" si="20"/>
        <v>0</v>
      </c>
      <c r="I175" s="2"/>
      <c r="J175" s="55">
        <f t="shared" si="14"/>
        <v>0</v>
      </c>
      <c r="K175" s="55">
        <f t="shared" si="15"/>
        <v>0</v>
      </c>
      <c r="L175" s="55">
        <f t="shared" si="16"/>
        <v>0</v>
      </c>
      <c r="M175" s="55">
        <f t="shared" si="17"/>
        <v>0</v>
      </c>
      <c r="N175" s="55">
        <f t="shared" si="18"/>
        <v>0</v>
      </c>
      <c r="O175" s="56">
        <f t="shared" si="19"/>
        <v>0</v>
      </c>
    </row>
    <row r="176" spans="1:15" s="44" customFormat="1" ht="51" customHeight="1" x14ac:dyDescent="0.25">
      <c r="A176" s="50">
        <v>163</v>
      </c>
      <c r="B176" s="51" t="s">
        <v>238</v>
      </c>
      <c r="C176" s="3"/>
      <c r="D176" s="53">
        <v>1</v>
      </c>
      <c r="E176" s="54" t="s">
        <v>252</v>
      </c>
      <c r="F176" s="25"/>
      <c r="G176" s="2"/>
      <c r="H176" s="55">
        <f t="shared" si="20"/>
        <v>0</v>
      </c>
      <c r="I176" s="2"/>
      <c r="J176" s="55">
        <f t="shared" si="14"/>
        <v>0</v>
      </c>
      <c r="K176" s="55">
        <f t="shared" si="15"/>
        <v>0</v>
      </c>
      <c r="L176" s="55">
        <f t="shared" si="16"/>
        <v>0</v>
      </c>
      <c r="M176" s="55">
        <f t="shared" si="17"/>
        <v>0</v>
      </c>
      <c r="N176" s="55">
        <f t="shared" si="18"/>
        <v>0</v>
      </c>
      <c r="O176" s="56">
        <f t="shared" si="19"/>
        <v>0</v>
      </c>
    </row>
    <row r="177" spans="1:15" s="44" customFormat="1" ht="51" customHeight="1" x14ac:dyDescent="0.25">
      <c r="A177" s="50">
        <v>164</v>
      </c>
      <c r="B177" s="51" t="s">
        <v>239</v>
      </c>
      <c r="C177" s="3"/>
      <c r="D177" s="53">
        <v>1</v>
      </c>
      <c r="E177" s="54" t="s">
        <v>252</v>
      </c>
      <c r="F177" s="25"/>
      <c r="G177" s="2"/>
      <c r="H177" s="55">
        <f t="shared" si="20"/>
        <v>0</v>
      </c>
      <c r="I177" s="2"/>
      <c r="J177" s="55">
        <f t="shared" si="14"/>
        <v>0</v>
      </c>
      <c r="K177" s="55">
        <f t="shared" si="15"/>
        <v>0</v>
      </c>
      <c r="L177" s="55">
        <f t="shared" si="16"/>
        <v>0</v>
      </c>
      <c r="M177" s="55">
        <f t="shared" si="17"/>
        <v>0</v>
      </c>
      <c r="N177" s="55">
        <f t="shared" si="18"/>
        <v>0</v>
      </c>
      <c r="O177" s="56">
        <f t="shared" si="19"/>
        <v>0</v>
      </c>
    </row>
    <row r="178" spans="1:15" s="44" customFormat="1" ht="51" customHeight="1" x14ac:dyDescent="0.25">
      <c r="A178" s="50">
        <v>165</v>
      </c>
      <c r="B178" s="51" t="s">
        <v>240</v>
      </c>
      <c r="C178" s="3"/>
      <c r="D178" s="53">
        <v>1</v>
      </c>
      <c r="E178" s="54" t="s">
        <v>252</v>
      </c>
      <c r="F178" s="25"/>
      <c r="G178" s="2"/>
      <c r="H178" s="55">
        <f t="shared" si="20"/>
        <v>0</v>
      </c>
      <c r="I178" s="2"/>
      <c r="J178" s="55">
        <f t="shared" si="14"/>
        <v>0</v>
      </c>
      <c r="K178" s="55">
        <f t="shared" si="15"/>
        <v>0</v>
      </c>
      <c r="L178" s="55">
        <f t="shared" si="16"/>
        <v>0</v>
      </c>
      <c r="M178" s="55">
        <f t="shared" si="17"/>
        <v>0</v>
      </c>
      <c r="N178" s="55">
        <f t="shared" si="18"/>
        <v>0</v>
      </c>
      <c r="O178" s="56">
        <f t="shared" si="19"/>
        <v>0</v>
      </c>
    </row>
    <row r="179" spans="1:15" s="44" customFormat="1" ht="51" customHeight="1" x14ac:dyDescent="0.25">
      <c r="A179" s="50">
        <v>166</v>
      </c>
      <c r="B179" s="51" t="s">
        <v>241</v>
      </c>
      <c r="C179" s="3"/>
      <c r="D179" s="53">
        <v>1</v>
      </c>
      <c r="E179" s="54" t="s">
        <v>252</v>
      </c>
      <c r="F179" s="25"/>
      <c r="G179" s="2"/>
      <c r="H179" s="55">
        <f t="shared" si="20"/>
        <v>0</v>
      </c>
      <c r="I179" s="2"/>
      <c r="J179" s="55">
        <f t="shared" si="14"/>
        <v>0</v>
      </c>
      <c r="K179" s="55">
        <f t="shared" si="15"/>
        <v>0</v>
      </c>
      <c r="L179" s="55">
        <f t="shared" si="16"/>
        <v>0</v>
      </c>
      <c r="M179" s="55">
        <f t="shared" si="17"/>
        <v>0</v>
      </c>
      <c r="N179" s="55">
        <f t="shared" si="18"/>
        <v>0</v>
      </c>
      <c r="O179" s="56">
        <f t="shared" si="19"/>
        <v>0</v>
      </c>
    </row>
    <row r="180" spans="1:15" s="44" customFormat="1" ht="51" customHeight="1" x14ac:dyDescent="0.25">
      <c r="A180" s="50">
        <v>167</v>
      </c>
      <c r="B180" s="51" t="s">
        <v>242</v>
      </c>
      <c r="C180" s="3"/>
      <c r="D180" s="53">
        <v>1</v>
      </c>
      <c r="E180" s="54" t="s">
        <v>252</v>
      </c>
      <c r="F180" s="25"/>
      <c r="G180" s="2"/>
      <c r="H180" s="55">
        <f t="shared" si="20"/>
        <v>0</v>
      </c>
      <c r="I180" s="2"/>
      <c r="J180" s="55">
        <f t="shared" si="14"/>
        <v>0</v>
      </c>
      <c r="K180" s="55">
        <f t="shared" si="15"/>
        <v>0</v>
      </c>
      <c r="L180" s="55">
        <f t="shared" si="16"/>
        <v>0</v>
      </c>
      <c r="M180" s="55">
        <f t="shared" si="17"/>
        <v>0</v>
      </c>
      <c r="N180" s="55">
        <f t="shared" si="18"/>
        <v>0</v>
      </c>
      <c r="O180" s="56">
        <f t="shared" si="19"/>
        <v>0</v>
      </c>
    </row>
    <row r="181" spans="1:15" s="44" customFormat="1" ht="51" customHeight="1" x14ac:dyDescent="0.25">
      <c r="A181" s="50">
        <v>168</v>
      </c>
      <c r="B181" s="51" t="s">
        <v>243</v>
      </c>
      <c r="C181" s="3"/>
      <c r="D181" s="53">
        <v>1</v>
      </c>
      <c r="E181" s="54" t="s">
        <v>252</v>
      </c>
      <c r="F181" s="25"/>
      <c r="G181" s="2"/>
      <c r="H181" s="55">
        <f t="shared" si="20"/>
        <v>0</v>
      </c>
      <c r="I181" s="2"/>
      <c r="J181" s="55">
        <f t="shared" si="14"/>
        <v>0</v>
      </c>
      <c r="K181" s="55">
        <f t="shared" si="15"/>
        <v>0</v>
      </c>
      <c r="L181" s="55">
        <f t="shared" si="16"/>
        <v>0</v>
      </c>
      <c r="M181" s="55">
        <f t="shared" si="17"/>
        <v>0</v>
      </c>
      <c r="N181" s="55">
        <f t="shared" si="18"/>
        <v>0</v>
      </c>
      <c r="O181" s="56">
        <f t="shared" si="19"/>
        <v>0</v>
      </c>
    </row>
    <row r="182" spans="1:15" s="44" customFormat="1" ht="51" customHeight="1" x14ac:dyDescent="0.25">
      <c r="A182" s="50">
        <v>169</v>
      </c>
      <c r="B182" s="51" t="s">
        <v>244</v>
      </c>
      <c r="C182" s="3"/>
      <c r="D182" s="53">
        <v>1</v>
      </c>
      <c r="E182" s="54" t="s">
        <v>252</v>
      </c>
      <c r="F182" s="25"/>
      <c r="G182" s="2"/>
      <c r="H182" s="55">
        <f t="shared" si="20"/>
        <v>0</v>
      </c>
      <c r="I182" s="2"/>
      <c r="J182" s="55">
        <f t="shared" si="14"/>
        <v>0</v>
      </c>
      <c r="K182" s="55">
        <f t="shared" si="15"/>
        <v>0</v>
      </c>
      <c r="L182" s="55">
        <f t="shared" si="16"/>
        <v>0</v>
      </c>
      <c r="M182" s="55">
        <f t="shared" si="17"/>
        <v>0</v>
      </c>
      <c r="N182" s="55">
        <f t="shared" si="18"/>
        <v>0</v>
      </c>
      <c r="O182" s="56">
        <f t="shared" si="19"/>
        <v>0</v>
      </c>
    </row>
    <row r="183" spans="1:15" s="44" customFormat="1" ht="51" customHeight="1" x14ac:dyDescent="0.25">
      <c r="A183" s="50">
        <v>170</v>
      </c>
      <c r="B183" s="51" t="s">
        <v>245</v>
      </c>
      <c r="C183" s="3"/>
      <c r="D183" s="53">
        <v>1</v>
      </c>
      <c r="E183" s="54" t="s">
        <v>252</v>
      </c>
      <c r="F183" s="25"/>
      <c r="G183" s="2"/>
      <c r="H183" s="55">
        <f t="shared" si="20"/>
        <v>0</v>
      </c>
      <c r="I183" s="2"/>
      <c r="J183" s="55">
        <f t="shared" si="14"/>
        <v>0</v>
      </c>
      <c r="K183" s="55">
        <f t="shared" si="15"/>
        <v>0</v>
      </c>
      <c r="L183" s="55">
        <f t="shared" si="16"/>
        <v>0</v>
      </c>
      <c r="M183" s="55">
        <f t="shared" si="17"/>
        <v>0</v>
      </c>
      <c r="N183" s="55">
        <f t="shared" si="18"/>
        <v>0</v>
      </c>
      <c r="O183" s="56">
        <f t="shared" si="19"/>
        <v>0</v>
      </c>
    </row>
    <row r="184" spans="1:15" s="44" customFormat="1" ht="51" customHeight="1" x14ac:dyDescent="0.25">
      <c r="A184" s="50">
        <v>171</v>
      </c>
      <c r="B184" s="51" t="s">
        <v>246</v>
      </c>
      <c r="C184" s="3"/>
      <c r="D184" s="53">
        <v>1</v>
      </c>
      <c r="E184" s="54" t="s">
        <v>252</v>
      </c>
      <c r="F184" s="25"/>
      <c r="G184" s="2"/>
      <c r="H184" s="55">
        <f t="shared" si="20"/>
        <v>0</v>
      </c>
      <c r="I184" s="2"/>
      <c r="J184" s="55">
        <f t="shared" si="14"/>
        <v>0</v>
      </c>
      <c r="K184" s="55">
        <f t="shared" si="15"/>
        <v>0</v>
      </c>
      <c r="L184" s="55">
        <f t="shared" si="16"/>
        <v>0</v>
      </c>
      <c r="M184" s="55">
        <f t="shared" si="17"/>
        <v>0</v>
      </c>
      <c r="N184" s="55">
        <f t="shared" si="18"/>
        <v>0</v>
      </c>
      <c r="O184" s="56">
        <f t="shared" si="19"/>
        <v>0</v>
      </c>
    </row>
    <row r="185" spans="1:15" s="44" customFormat="1" ht="51" customHeight="1" x14ac:dyDescent="0.25">
      <c r="A185" s="50">
        <v>172</v>
      </c>
      <c r="B185" s="51" t="s">
        <v>247</v>
      </c>
      <c r="C185" s="3"/>
      <c r="D185" s="53">
        <v>1</v>
      </c>
      <c r="E185" s="54" t="s">
        <v>252</v>
      </c>
      <c r="F185" s="25"/>
      <c r="G185" s="2"/>
      <c r="H185" s="55">
        <f t="shared" si="20"/>
        <v>0</v>
      </c>
      <c r="I185" s="2"/>
      <c r="J185" s="55">
        <f t="shared" si="14"/>
        <v>0</v>
      </c>
      <c r="K185" s="55">
        <f t="shared" si="15"/>
        <v>0</v>
      </c>
      <c r="L185" s="55">
        <f t="shared" si="16"/>
        <v>0</v>
      </c>
      <c r="M185" s="55">
        <f t="shared" si="17"/>
        <v>0</v>
      </c>
      <c r="N185" s="55">
        <f t="shared" si="18"/>
        <v>0</v>
      </c>
      <c r="O185" s="56">
        <f t="shared" si="19"/>
        <v>0</v>
      </c>
    </row>
    <row r="186" spans="1:15" s="44" customFormat="1" ht="51" customHeight="1" x14ac:dyDescent="0.25">
      <c r="A186" s="50">
        <v>173</v>
      </c>
      <c r="B186" s="51" t="s">
        <v>248</v>
      </c>
      <c r="C186" s="3"/>
      <c r="D186" s="53">
        <v>1</v>
      </c>
      <c r="E186" s="54" t="s">
        <v>252</v>
      </c>
      <c r="F186" s="25"/>
      <c r="G186" s="2"/>
      <c r="H186" s="55">
        <f t="shared" si="20"/>
        <v>0</v>
      </c>
      <c r="I186" s="2"/>
      <c r="J186" s="55">
        <f t="shared" si="14"/>
        <v>0</v>
      </c>
      <c r="K186" s="55">
        <f t="shared" si="15"/>
        <v>0</v>
      </c>
      <c r="L186" s="55">
        <f t="shared" si="16"/>
        <v>0</v>
      </c>
      <c r="M186" s="55">
        <f t="shared" si="17"/>
        <v>0</v>
      </c>
      <c r="N186" s="55">
        <f t="shared" si="18"/>
        <v>0</v>
      </c>
      <c r="O186" s="56">
        <f t="shared" si="19"/>
        <v>0</v>
      </c>
    </row>
    <row r="187" spans="1:15" s="44" customFormat="1" ht="51" customHeight="1" x14ac:dyDescent="0.25">
      <c r="A187" s="50">
        <v>174</v>
      </c>
      <c r="B187" s="51" t="s">
        <v>249</v>
      </c>
      <c r="C187" s="3"/>
      <c r="D187" s="53">
        <v>1</v>
      </c>
      <c r="E187" s="54" t="s">
        <v>252</v>
      </c>
      <c r="F187" s="25"/>
      <c r="G187" s="2"/>
      <c r="H187" s="55">
        <f t="shared" si="20"/>
        <v>0</v>
      </c>
      <c r="I187" s="2"/>
      <c r="J187" s="55">
        <f t="shared" si="14"/>
        <v>0</v>
      </c>
      <c r="K187" s="55">
        <f t="shared" si="15"/>
        <v>0</v>
      </c>
      <c r="L187" s="55">
        <f t="shared" si="16"/>
        <v>0</v>
      </c>
      <c r="M187" s="55">
        <f t="shared" si="17"/>
        <v>0</v>
      </c>
      <c r="N187" s="55">
        <f t="shared" si="18"/>
        <v>0</v>
      </c>
      <c r="O187" s="56">
        <f t="shared" si="19"/>
        <v>0</v>
      </c>
    </row>
    <row r="188" spans="1:15" s="44" customFormat="1" ht="51" customHeight="1" x14ac:dyDescent="0.25">
      <c r="A188" s="50">
        <v>175</v>
      </c>
      <c r="B188" s="51" t="s">
        <v>250</v>
      </c>
      <c r="C188" s="3"/>
      <c r="D188" s="53">
        <v>1</v>
      </c>
      <c r="E188" s="54" t="s">
        <v>252</v>
      </c>
      <c r="F188" s="25"/>
      <c r="G188" s="2"/>
      <c r="H188" s="55">
        <f t="shared" si="20"/>
        <v>0</v>
      </c>
      <c r="I188" s="2"/>
      <c r="J188" s="55">
        <f t="shared" si="14"/>
        <v>0</v>
      </c>
      <c r="K188" s="55">
        <f t="shared" si="15"/>
        <v>0</v>
      </c>
      <c r="L188" s="55">
        <f t="shared" si="16"/>
        <v>0</v>
      </c>
      <c r="M188" s="55">
        <f t="shared" si="17"/>
        <v>0</v>
      </c>
      <c r="N188" s="55">
        <f t="shared" si="18"/>
        <v>0</v>
      </c>
      <c r="O188" s="56">
        <f t="shared" si="19"/>
        <v>0</v>
      </c>
    </row>
    <row r="189" spans="1:15" s="44" customFormat="1" ht="51" customHeight="1" x14ac:dyDescent="0.25">
      <c r="A189" s="50">
        <v>176</v>
      </c>
      <c r="B189" s="51" t="s">
        <v>251</v>
      </c>
      <c r="C189" s="3"/>
      <c r="D189" s="53">
        <v>1</v>
      </c>
      <c r="E189" s="54" t="s">
        <v>252</v>
      </c>
      <c r="F189" s="25"/>
      <c r="G189" s="2"/>
      <c r="H189" s="55">
        <f t="shared" si="20"/>
        <v>0</v>
      </c>
      <c r="I189" s="2"/>
      <c r="J189" s="55">
        <f t="shared" si="14"/>
        <v>0</v>
      </c>
      <c r="K189" s="55">
        <f t="shared" si="15"/>
        <v>0</v>
      </c>
      <c r="L189" s="55">
        <f t="shared" si="16"/>
        <v>0</v>
      </c>
      <c r="M189" s="55">
        <f t="shared" si="17"/>
        <v>0</v>
      </c>
      <c r="N189" s="55">
        <f t="shared" si="18"/>
        <v>0</v>
      </c>
      <c r="O189" s="56">
        <f t="shared" si="19"/>
        <v>0</v>
      </c>
    </row>
    <row r="190" spans="1:15" s="44" customFormat="1" ht="51" customHeight="1" x14ac:dyDescent="0.25">
      <c r="A190" s="50">
        <v>177</v>
      </c>
      <c r="B190" s="51" t="s">
        <v>256</v>
      </c>
      <c r="C190" s="3"/>
      <c r="D190" s="53">
        <v>1</v>
      </c>
      <c r="E190" s="54" t="s">
        <v>252</v>
      </c>
      <c r="F190" s="25"/>
      <c r="G190" s="2"/>
      <c r="H190" s="55">
        <f t="shared" si="20"/>
        <v>0</v>
      </c>
      <c r="I190" s="2"/>
      <c r="J190" s="55">
        <f t="shared" si="14"/>
        <v>0</v>
      </c>
      <c r="K190" s="55">
        <f t="shared" si="15"/>
        <v>0</v>
      </c>
      <c r="L190" s="55">
        <f t="shared" si="16"/>
        <v>0</v>
      </c>
      <c r="M190" s="55">
        <f t="shared" si="17"/>
        <v>0</v>
      </c>
      <c r="N190" s="55">
        <f t="shared" si="18"/>
        <v>0</v>
      </c>
      <c r="O190" s="56">
        <f t="shared" si="19"/>
        <v>0</v>
      </c>
    </row>
    <row r="191" spans="1:15" s="44" customFormat="1" ht="51" customHeight="1" x14ac:dyDescent="0.25">
      <c r="A191" s="50">
        <v>178</v>
      </c>
      <c r="B191" s="51" t="s">
        <v>257</v>
      </c>
      <c r="C191" s="3"/>
      <c r="D191" s="53">
        <v>1</v>
      </c>
      <c r="E191" s="54" t="s">
        <v>252</v>
      </c>
      <c r="F191" s="25"/>
      <c r="G191" s="2"/>
      <c r="H191" s="55">
        <f t="shared" si="20"/>
        <v>0</v>
      </c>
      <c r="I191" s="2"/>
      <c r="J191" s="55">
        <f t="shared" si="14"/>
        <v>0</v>
      </c>
      <c r="K191" s="55">
        <f t="shared" si="15"/>
        <v>0</v>
      </c>
      <c r="L191" s="55">
        <f t="shared" si="16"/>
        <v>0</v>
      </c>
      <c r="M191" s="55">
        <f t="shared" si="17"/>
        <v>0</v>
      </c>
      <c r="N191" s="55">
        <f t="shared" si="18"/>
        <v>0</v>
      </c>
      <c r="O191" s="56">
        <f t="shared" si="19"/>
        <v>0</v>
      </c>
    </row>
    <row r="192" spans="1:15" s="44" customFormat="1" ht="51" customHeight="1" x14ac:dyDescent="0.25">
      <c r="A192" s="50">
        <v>179</v>
      </c>
      <c r="B192" s="51" t="s">
        <v>258</v>
      </c>
      <c r="C192" s="3"/>
      <c r="D192" s="53">
        <v>1</v>
      </c>
      <c r="E192" s="54" t="s">
        <v>252</v>
      </c>
      <c r="F192" s="25"/>
      <c r="G192" s="2"/>
      <c r="H192" s="55">
        <f t="shared" si="20"/>
        <v>0</v>
      </c>
      <c r="I192" s="2"/>
      <c r="J192" s="55">
        <f t="shared" si="14"/>
        <v>0</v>
      </c>
      <c r="K192" s="55">
        <f t="shared" si="15"/>
        <v>0</v>
      </c>
      <c r="L192" s="55">
        <f t="shared" si="16"/>
        <v>0</v>
      </c>
      <c r="M192" s="55">
        <f t="shared" si="17"/>
        <v>0</v>
      </c>
      <c r="N192" s="55">
        <f t="shared" si="18"/>
        <v>0</v>
      </c>
      <c r="O192" s="56">
        <f t="shared" si="19"/>
        <v>0</v>
      </c>
    </row>
    <row r="193" spans="1:15" s="44" customFormat="1" ht="51" customHeight="1" x14ac:dyDescent="0.25">
      <c r="A193" s="50">
        <v>180</v>
      </c>
      <c r="B193" s="51" t="s">
        <v>259</v>
      </c>
      <c r="C193" s="3"/>
      <c r="D193" s="53">
        <v>1</v>
      </c>
      <c r="E193" s="54" t="s">
        <v>252</v>
      </c>
      <c r="F193" s="25"/>
      <c r="G193" s="2"/>
      <c r="H193" s="55">
        <f t="shared" si="20"/>
        <v>0</v>
      </c>
      <c r="I193" s="2"/>
      <c r="J193" s="55">
        <f t="shared" si="14"/>
        <v>0</v>
      </c>
      <c r="K193" s="55">
        <f t="shared" si="15"/>
        <v>0</v>
      </c>
      <c r="L193" s="55">
        <f t="shared" si="16"/>
        <v>0</v>
      </c>
      <c r="M193" s="55">
        <f t="shared" si="17"/>
        <v>0</v>
      </c>
      <c r="N193" s="55">
        <f t="shared" si="18"/>
        <v>0</v>
      </c>
      <c r="O193" s="56">
        <f t="shared" si="19"/>
        <v>0</v>
      </c>
    </row>
    <row r="194" spans="1:15" s="44" customFormat="1" ht="51" customHeight="1" x14ac:dyDescent="0.25">
      <c r="A194" s="50">
        <v>181</v>
      </c>
      <c r="B194" s="51" t="s">
        <v>260</v>
      </c>
      <c r="C194" s="3"/>
      <c r="D194" s="53">
        <v>1</v>
      </c>
      <c r="E194" s="54" t="s">
        <v>252</v>
      </c>
      <c r="F194" s="25"/>
      <c r="G194" s="2"/>
      <c r="H194" s="55">
        <f t="shared" si="20"/>
        <v>0</v>
      </c>
      <c r="I194" s="2"/>
      <c r="J194" s="55">
        <f t="shared" si="14"/>
        <v>0</v>
      </c>
      <c r="K194" s="55">
        <f t="shared" si="15"/>
        <v>0</v>
      </c>
      <c r="L194" s="55">
        <f t="shared" si="16"/>
        <v>0</v>
      </c>
      <c r="M194" s="55">
        <f t="shared" si="17"/>
        <v>0</v>
      </c>
      <c r="N194" s="55">
        <f t="shared" si="18"/>
        <v>0</v>
      </c>
      <c r="O194" s="56">
        <f t="shared" si="19"/>
        <v>0</v>
      </c>
    </row>
    <row r="195" spans="1:15" s="44" customFormat="1" ht="51" customHeight="1" x14ac:dyDescent="0.25">
      <c r="A195" s="50">
        <v>182</v>
      </c>
      <c r="B195" s="51" t="s">
        <v>261</v>
      </c>
      <c r="C195" s="3"/>
      <c r="D195" s="53">
        <v>1</v>
      </c>
      <c r="E195" s="54" t="s">
        <v>252</v>
      </c>
      <c r="F195" s="25"/>
      <c r="G195" s="2"/>
      <c r="H195" s="55">
        <f t="shared" si="20"/>
        <v>0</v>
      </c>
      <c r="I195" s="2"/>
      <c r="J195" s="55">
        <f t="shared" si="14"/>
        <v>0</v>
      </c>
      <c r="K195" s="55">
        <f t="shared" si="15"/>
        <v>0</v>
      </c>
      <c r="L195" s="55">
        <f t="shared" si="16"/>
        <v>0</v>
      </c>
      <c r="M195" s="55">
        <f t="shared" si="17"/>
        <v>0</v>
      </c>
      <c r="N195" s="55">
        <f t="shared" si="18"/>
        <v>0</v>
      </c>
      <c r="O195" s="56">
        <f t="shared" si="19"/>
        <v>0</v>
      </c>
    </row>
    <row r="196" spans="1:15" s="44" customFormat="1" ht="51" customHeight="1" x14ac:dyDescent="0.25">
      <c r="A196" s="50">
        <v>183</v>
      </c>
      <c r="B196" s="51" t="s">
        <v>262</v>
      </c>
      <c r="C196" s="3"/>
      <c r="D196" s="53">
        <v>1</v>
      </c>
      <c r="E196" s="54" t="s">
        <v>252</v>
      </c>
      <c r="F196" s="25"/>
      <c r="G196" s="2"/>
      <c r="H196" s="55">
        <f t="shared" si="20"/>
        <v>0</v>
      </c>
      <c r="I196" s="2"/>
      <c r="J196" s="55">
        <f t="shared" si="14"/>
        <v>0</v>
      </c>
      <c r="K196" s="55">
        <f t="shared" si="15"/>
        <v>0</v>
      </c>
      <c r="L196" s="55">
        <f t="shared" si="16"/>
        <v>0</v>
      </c>
      <c r="M196" s="55">
        <f t="shared" si="17"/>
        <v>0</v>
      </c>
      <c r="N196" s="55">
        <f t="shared" si="18"/>
        <v>0</v>
      </c>
      <c r="O196" s="56">
        <f t="shared" si="19"/>
        <v>0</v>
      </c>
    </row>
    <row r="197" spans="1:15" s="44" customFormat="1" ht="51" customHeight="1" thickBot="1" x14ac:dyDescent="0.3">
      <c r="A197" s="50">
        <v>184</v>
      </c>
      <c r="B197" s="51" t="s">
        <v>263</v>
      </c>
      <c r="C197" s="3"/>
      <c r="D197" s="53">
        <v>1</v>
      </c>
      <c r="E197" s="54" t="s">
        <v>252</v>
      </c>
      <c r="F197" s="25"/>
      <c r="G197" s="2"/>
      <c r="H197" s="55">
        <f t="shared" si="20"/>
        <v>0</v>
      </c>
      <c r="I197" s="2"/>
      <c r="J197" s="55">
        <f t="shared" si="14"/>
        <v>0</v>
      </c>
      <c r="K197" s="55">
        <f t="shared" si="15"/>
        <v>0</v>
      </c>
      <c r="L197" s="55">
        <f t="shared" si="16"/>
        <v>0</v>
      </c>
      <c r="M197" s="55">
        <f t="shared" si="17"/>
        <v>0</v>
      </c>
      <c r="N197" s="55">
        <f t="shared" si="18"/>
        <v>0</v>
      </c>
      <c r="O197" s="56">
        <f t="shared" si="19"/>
        <v>0</v>
      </c>
    </row>
    <row r="198" spans="1:15" s="44" customFormat="1" ht="42" customHeight="1" thickBot="1" x14ac:dyDescent="0.3">
      <c r="A198" s="95" t="s">
        <v>28</v>
      </c>
      <c r="B198" s="96"/>
      <c r="C198" s="96"/>
      <c r="D198" s="96"/>
      <c r="E198" s="96"/>
      <c r="F198" s="96"/>
      <c r="G198" s="96"/>
      <c r="H198" s="96"/>
      <c r="I198" s="96"/>
      <c r="J198" s="96"/>
      <c r="K198" s="96"/>
      <c r="L198" s="68" t="s">
        <v>29</v>
      </c>
      <c r="M198" s="69"/>
      <c r="N198" s="69"/>
      <c r="O198" s="57">
        <f>SUMIF(G:G,0%,L:L)+SUMIF(G:G,"",L:L)</f>
        <v>0</v>
      </c>
    </row>
    <row r="199" spans="1:15" s="44" customFormat="1" ht="39" customHeight="1" x14ac:dyDescent="0.25">
      <c r="A199" s="74" t="s">
        <v>30</v>
      </c>
      <c r="B199" s="75"/>
      <c r="C199" s="75"/>
      <c r="D199" s="75"/>
      <c r="E199" s="75"/>
      <c r="F199" s="75"/>
      <c r="G199" s="75"/>
      <c r="H199" s="75"/>
      <c r="I199" s="75"/>
      <c r="J199" s="75"/>
      <c r="K199" s="76"/>
      <c r="L199" s="66" t="s">
        <v>31</v>
      </c>
      <c r="M199" s="67"/>
      <c r="N199" s="67"/>
      <c r="O199" s="58">
        <f>SUMIF(G:G,5%,L:L)</f>
        <v>0</v>
      </c>
    </row>
    <row r="200" spans="1:15" s="44" customFormat="1" ht="30" customHeight="1" x14ac:dyDescent="0.25">
      <c r="A200" s="77"/>
      <c r="B200" s="78"/>
      <c r="C200" s="78"/>
      <c r="D200" s="78"/>
      <c r="E200" s="78"/>
      <c r="F200" s="78"/>
      <c r="G200" s="78"/>
      <c r="H200" s="78"/>
      <c r="I200" s="78"/>
      <c r="J200" s="78"/>
      <c r="K200" s="79"/>
      <c r="L200" s="66" t="s">
        <v>32</v>
      </c>
      <c r="M200" s="67"/>
      <c r="N200" s="67"/>
      <c r="O200" s="58">
        <f>SUMIF(G:G,19%,L:L)</f>
        <v>0</v>
      </c>
    </row>
    <row r="201" spans="1:15" s="44" customFormat="1" ht="30" customHeight="1" x14ac:dyDescent="0.25">
      <c r="A201" s="77"/>
      <c r="B201" s="78"/>
      <c r="C201" s="78"/>
      <c r="D201" s="78"/>
      <c r="E201" s="78"/>
      <c r="F201" s="78"/>
      <c r="G201" s="78"/>
      <c r="H201" s="78"/>
      <c r="I201" s="78"/>
      <c r="J201" s="78"/>
      <c r="K201" s="79"/>
      <c r="L201" s="64" t="s">
        <v>24</v>
      </c>
      <c r="M201" s="65"/>
      <c r="N201" s="65"/>
      <c r="O201" s="59">
        <f>SUM(O198:O200)</f>
        <v>0</v>
      </c>
    </row>
    <row r="202" spans="1:15" s="44" customFormat="1" ht="30" customHeight="1" x14ac:dyDescent="0.25">
      <c r="A202" s="77"/>
      <c r="B202" s="78"/>
      <c r="C202" s="78"/>
      <c r="D202" s="78"/>
      <c r="E202" s="78"/>
      <c r="F202" s="78"/>
      <c r="G202" s="78"/>
      <c r="H202" s="78"/>
      <c r="I202" s="78"/>
      <c r="J202" s="78"/>
      <c r="K202" s="79"/>
      <c r="L202" s="62" t="s">
        <v>33</v>
      </c>
      <c r="M202" s="63"/>
      <c r="N202" s="63"/>
      <c r="O202" s="60">
        <f>SUMIF(G:G,5%,M:M)</f>
        <v>0</v>
      </c>
    </row>
    <row r="203" spans="1:15" s="44" customFormat="1" ht="30" customHeight="1" x14ac:dyDescent="0.25">
      <c r="A203" s="77"/>
      <c r="B203" s="78"/>
      <c r="C203" s="78"/>
      <c r="D203" s="78"/>
      <c r="E203" s="78"/>
      <c r="F203" s="78"/>
      <c r="G203" s="78"/>
      <c r="H203" s="78"/>
      <c r="I203" s="78"/>
      <c r="J203" s="78"/>
      <c r="K203" s="79"/>
      <c r="L203" s="62" t="s">
        <v>34</v>
      </c>
      <c r="M203" s="63"/>
      <c r="N203" s="63"/>
      <c r="O203" s="60">
        <f>SUMIF(G:G,19%,M:M)</f>
        <v>0</v>
      </c>
    </row>
    <row r="204" spans="1:15" s="44" customFormat="1" ht="30" customHeight="1" x14ac:dyDescent="0.25">
      <c r="A204" s="77"/>
      <c r="B204" s="78"/>
      <c r="C204" s="78"/>
      <c r="D204" s="78"/>
      <c r="E204" s="78"/>
      <c r="F204" s="78"/>
      <c r="G204" s="78"/>
      <c r="H204" s="78"/>
      <c r="I204" s="78"/>
      <c r="J204" s="78"/>
      <c r="K204" s="79"/>
      <c r="L204" s="64" t="s">
        <v>35</v>
      </c>
      <c r="M204" s="65"/>
      <c r="N204" s="65"/>
      <c r="O204" s="59">
        <f>SUM(O202:O203)</f>
        <v>0</v>
      </c>
    </row>
    <row r="205" spans="1:15" s="44" customFormat="1" ht="30" customHeight="1" x14ac:dyDescent="0.25">
      <c r="A205" s="77"/>
      <c r="B205" s="78"/>
      <c r="C205" s="78"/>
      <c r="D205" s="78"/>
      <c r="E205" s="78"/>
      <c r="F205" s="78"/>
      <c r="G205" s="78"/>
      <c r="H205" s="78"/>
      <c r="I205" s="78"/>
      <c r="J205" s="78"/>
      <c r="K205" s="79"/>
      <c r="L205" s="66" t="s">
        <v>36</v>
      </c>
      <c r="M205" s="67"/>
      <c r="N205" s="67"/>
      <c r="O205" s="58">
        <f>SUMIF(I:I,8%,N:N)</f>
        <v>0</v>
      </c>
    </row>
    <row r="206" spans="1:15" s="44" customFormat="1" ht="37.5" customHeight="1" x14ac:dyDescent="0.25">
      <c r="A206" s="77"/>
      <c r="B206" s="78"/>
      <c r="C206" s="78"/>
      <c r="D206" s="78"/>
      <c r="E206" s="78"/>
      <c r="F206" s="78"/>
      <c r="G206" s="78"/>
      <c r="H206" s="78"/>
      <c r="I206" s="78"/>
      <c r="J206" s="78"/>
      <c r="K206" s="79"/>
      <c r="L206" s="72" t="s">
        <v>37</v>
      </c>
      <c r="M206" s="73"/>
      <c r="N206" s="73"/>
      <c r="O206" s="59">
        <f>SUM(O205)</f>
        <v>0</v>
      </c>
    </row>
    <row r="207" spans="1:15" s="44" customFormat="1" ht="32.25" customHeight="1" thickBot="1" x14ac:dyDescent="0.3">
      <c r="A207" s="80"/>
      <c r="B207" s="81"/>
      <c r="C207" s="81"/>
      <c r="D207" s="81"/>
      <c r="E207" s="81"/>
      <c r="F207" s="81"/>
      <c r="G207" s="81"/>
      <c r="H207" s="81"/>
      <c r="I207" s="81"/>
      <c r="J207" s="81"/>
      <c r="K207" s="82"/>
      <c r="L207" s="70" t="s">
        <v>38</v>
      </c>
      <c r="M207" s="71"/>
      <c r="N207" s="71"/>
      <c r="O207" s="61">
        <f>+O201+O204+O206</f>
        <v>0</v>
      </c>
    </row>
    <row r="209" spans="1:17" ht="50.1" customHeight="1" thickBot="1" x14ac:dyDescent="0.3">
      <c r="B209" s="86"/>
      <c r="C209" s="86"/>
    </row>
    <row r="210" spans="1:17" x14ac:dyDescent="0.25">
      <c r="B210" s="107" t="s">
        <v>39</v>
      </c>
      <c r="C210" s="107"/>
    </row>
    <row r="211" spans="1:17" ht="15" customHeight="1" x14ac:dyDescent="0.25">
      <c r="M211" s="45"/>
      <c r="N211" s="46"/>
      <c r="O211" s="47"/>
    </row>
    <row r="212" spans="1:17" ht="15.75" customHeight="1" x14ac:dyDescent="0.25">
      <c r="M212" s="45"/>
      <c r="N212" s="46"/>
      <c r="O212" s="47"/>
    </row>
    <row r="213" spans="1:17" ht="15" customHeight="1" x14ac:dyDescent="0.25">
      <c r="A213" s="48" t="s">
        <v>40</v>
      </c>
      <c r="M213" s="45"/>
      <c r="N213" s="46"/>
      <c r="O213" s="47"/>
    </row>
    <row r="214" spans="1:17" x14ac:dyDescent="0.25">
      <c r="A214" s="106" t="s">
        <v>41</v>
      </c>
      <c r="B214" s="106"/>
      <c r="C214" s="106"/>
      <c r="D214" s="106"/>
      <c r="E214" s="106"/>
      <c r="F214" s="106"/>
      <c r="G214" s="106"/>
      <c r="H214" s="106"/>
      <c r="I214" s="106"/>
      <c r="J214" s="106"/>
      <c r="K214" s="106"/>
      <c r="L214" s="106"/>
      <c r="M214" s="106"/>
      <c r="N214" s="106"/>
      <c r="O214" s="106"/>
      <c r="P214" s="26"/>
      <c r="Q214" s="26"/>
    </row>
    <row r="215" spans="1:17" ht="15" customHeight="1" x14ac:dyDescent="0.25">
      <c r="A215" s="105" t="s">
        <v>42</v>
      </c>
      <c r="B215" s="105"/>
      <c r="C215" s="105"/>
      <c r="D215" s="105"/>
      <c r="E215" s="105"/>
      <c r="F215" s="105"/>
      <c r="G215" s="105"/>
      <c r="H215" s="105"/>
      <c r="I215" s="105"/>
      <c r="J215" s="105"/>
      <c r="K215" s="105"/>
      <c r="L215" s="105"/>
      <c r="M215" s="105"/>
      <c r="N215" s="105"/>
      <c r="O215" s="105"/>
      <c r="P215" s="49"/>
      <c r="Q215" s="49"/>
    </row>
    <row r="216" spans="1:17" x14ac:dyDescent="0.25">
      <c r="A216" s="104" t="s">
        <v>43</v>
      </c>
      <c r="B216" s="104"/>
      <c r="C216" s="104"/>
      <c r="D216" s="104"/>
      <c r="E216" s="104"/>
      <c r="F216" s="104"/>
      <c r="G216" s="104"/>
      <c r="H216" s="104"/>
      <c r="I216" s="104"/>
      <c r="J216" s="104"/>
      <c r="K216" s="104"/>
      <c r="L216" s="104"/>
      <c r="M216" s="104"/>
      <c r="N216" s="104"/>
      <c r="O216" s="104"/>
      <c r="P216" s="29"/>
      <c r="Q216" s="29"/>
    </row>
    <row r="217" spans="1:17" x14ac:dyDescent="0.25">
      <c r="A217" s="104" t="s">
        <v>44</v>
      </c>
      <c r="B217" s="104"/>
      <c r="C217" s="104"/>
      <c r="D217" s="104"/>
      <c r="E217" s="104"/>
      <c r="F217" s="104"/>
      <c r="G217" s="104"/>
      <c r="H217" s="104"/>
      <c r="I217" s="104"/>
      <c r="J217" s="104"/>
      <c r="K217" s="104"/>
      <c r="L217" s="104"/>
      <c r="M217" s="104"/>
      <c r="N217" s="104"/>
      <c r="O217" s="104"/>
      <c r="P217" s="29"/>
      <c r="Q217" s="29"/>
    </row>
    <row r="218" spans="1:17" x14ac:dyDescent="0.25">
      <c r="K218" s="26"/>
      <c r="L218" s="26"/>
      <c r="M218" s="26"/>
      <c r="N218" s="26"/>
    </row>
    <row r="260" spans="11:15" s="26" customFormat="1" x14ac:dyDescent="0.25">
      <c r="K260" s="28"/>
      <c r="L260" s="28"/>
      <c r="M260" s="28"/>
      <c r="N260" s="28"/>
      <c r="O260" s="28"/>
    </row>
    <row r="261" spans="11:15" s="26" customFormat="1" x14ac:dyDescent="0.25">
      <c r="K261" s="28"/>
      <c r="L261" s="28"/>
      <c r="M261" s="28"/>
      <c r="N261" s="28"/>
      <c r="O261" s="28"/>
    </row>
    <row r="262" spans="11:15" s="26" customFormat="1" x14ac:dyDescent="0.25">
      <c r="K262" s="28"/>
      <c r="L262" s="28"/>
      <c r="M262" s="28"/>
      <c r="N262" s="28"/>
      <c r="O262" s="28"/>
    </row>
    <row r="263" spans="11:15" s="26" customFormat="1" x14ac:dyDescent="0.25">
      <c r="K263" s="28"/>
      <c r="L263" s="28"/>
      <c r="M263" s="28"/>
      <c r="N263" s="28"/>
      <c r="O263" s="28"/>
    </row>
  </sheetData>
  <sheetProtection algorithmName="SHA-512" hashValue="5kbjSzcN6EoFi/5AYZN0WYjU5RDU8VLszUQdsqR8lJ0dtow3Q3PtewgN83+qru6q8RyjLnuDQdO7w5a2PyU8SA==" saltValue="mPDEDCY3xHVKYc+JQKcpUA==" spinCount="100000" sheet="1" selectLockedCells="1"/>
  <mergeCells count="35">
    <mergeCell ref="A217:O217"/>
    <mergeCell ref="A216:O216"/>
    <mergeCell ref="A215:O215"/>
    <mergeCell ref="A214:O214"/>
    <mergeCell ref="B210:C210"/>
    <mergeCell ref="A2:A5"/>
    <mergeCell ref="B2:M2"/>
    <mergeCell ref="N2:O2"/>
    <mergeCell ref="B3:M3"/>
    <mergeCell ref="N3:O3"/>
    <mergeCell ref="B4:M5"/>
    <mergeCell ref="N4:O4"/>
    <mergeCell ref="N5:O5"/>
    <mergeCell ref="M11:N11"/>
    <mergeCell ref="M9:N9"/>
    <mergeCell ref="K9:L9"/>
    <mergeCell ref="K11:L11"/>
    <mergeCell ref="F11:I11"/>
    <mergeCell ref="A199:K207"/>
    <mergeCell ref="F9:I9"/>
    <mergeCell ref="B209:C209"/>
    <mergeCell ref="A9:B11"/>
    <mergeCell ref="D9:E9"/>
    <mergeCell ref="D11:E11"/>
    <mergeCell ref="A198:K198"/>
    <mergeCell ref="L207:N207"/>
    <mergeCell ref="L206:N206"/>
    <mergeCell ref="L205:N205"/>
    <mergeCell ref="L204:N204"/>
    <mergeCell ref="L203:N203"/>
    <mergeCell ref="L202:N202"/>
    <mergeCell ref="L201:N201"/>
    <mergeCell ref="L200:N200"/>
    <mergeCell ref="L199:N199"/>
    <mergeCell ref="L198:N198"/>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197">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33" orientation="landscape" r:id="rId1"/>
  <rowBreaks count="1" manualBreakCount="1">
    <brk id="161" max="14" man="1"/>
  </rowBreaks>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G14:G197</xm:sqref>
        </x14:dataValidation>
        <x14:dataValidation type="list" allowBlank="1" showInputMessage="1" showErrorMessage="1">
          <x14:formula1>
            <xm:f>Cálculos!$F$7:$F$8</xm:f>
          </x14:formula1>
          <xm:sqref>I14:I197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7" bestFit="1" customWidth="1"/>
    <col min="6" max="6" width="15" style="11" bestFit="1" customWidth="1"/>
  </cols>
  <sheetData>
    <row r="6" spans="2:6" x14ac:dyDescent="0.25">
      <c r="B6" s="4" t="s">
        <v>11</v>
      </c>
      <c r="D6" s="5" t="s">
        <v>45</v>
      </c>
      <c r="F6" s="8" t="s">
        <v>46</v>
      </c>
    </row>
    <row r="7" spans="2:6" x14ac:dyDescent="0.25">
      <c r="B7" s="1" t="s">
        <v>47</v>
      </c>
      <c r="D7" s="6">
        <v>0</v>
      </c>
      <c r="F7" s="9">
        <v>0.08</v>
      </c>
    </row>
    <row r="8" spans="2:6" x14ac:dyDescent="0.25">
      <c r="B8" s="1" t="s">
        <v>48</v>
      </c>
      <c r="D8" s="6">
        <v>0.05</v>
      </c>
      <c r="F8" s="10">
        <v>0</v>
      </c>
    </row>
    <row r="9" spans="2:6" x14ac:dyDescent="0.25">
      <c r="B9" s="1" t="s">
        <v>49</v>
      </c>
      <c r="D9" s="6">
        <v>0.19</v>
      </c>
    </row>
    <row r="10" spans="2:6" x14ac:dyDescent="0.25">
      <c r="D10" s="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9"/>
      <c r="C2" s="109"/>
      <c r="D2" s="118" t="s">
        <v>0</v>
      </c>
      <c r="E2" s="120"/>
      <c r="F2" s="120"/>
      <c r="G2" s="120"/>
      <c r="H2" s="119"/>
      <c r="I2" s="118" t="s">
        <v>50</v>
      </c>
      <c r="J2" s="119"/>
      <c r="K2" s="23"/>
    </row>
    <row r="3" spans="2:11" ht="15" customHeight="1" x14ac:dyDescent="0.25">
      <c r="B3" s="109"/>
      <c r="C3" s="109"/>
      <c r="D3" s="118" t="s">
        <v>2</v>
      </c>
      <c r="E3" s="120"/>
      <c r="F3" s="120"/>
      <c r="G3" s="120"/>
      <c r="H3" s="119"/>
      <c r="I3" s="118" t="s">
        <v>3</v>
      </c>
      <c r="J3" s="119"/>
      <c r="K3" s="22"/>
    </row>
    <row r="4" spans="2:11" ht="15" customHeight="1" x14ac:dyDescent="0.25">
      <c r="B4" s="109"/>
      <c r="C4" s="109"/>
      <c r="D4" s="121" t="s">
        <v>4</v>
      </c>
      <c r="E4" s="122"/>
      <c r="F4" s="122"/>
      <c r="G4" s="122"/>
      <c r="H4" s="123"/>
      <c r="I4" s="118" t="s">
        <v>5</v>
      </c>
      <c r="J4" s="119"/>
      <c r="K4" s="22"/>
    </row>
    <row r="5" spans="2:11" ht="15" customHeight="1" x14ac:dyDescent="0.25">
      <c r="B5" s="109"/>
      <c r="C5" s="109"/>
      <c r="D5" s="124"/>
      <c r="E5" s="125"/>
      <c r="F5" s="125"/>
      <c r="G5" s="125"/>
      <c r="H5" s="126"/>
      <c r="I5" s="118" t="s">
        <v>51</v>
      </c>
      <c r="J5" s="119"/>
      <c r="K5" s="22"/>
    </row>
    <row r="6" spans="2:11" x14ac:dyDescent="0.25">
      <c r="K6" s="14"/>
    </row>
    <row r="7" spans="2:11" ht="15.75" customHeight="1" x14ac:dyDescent="0.25">
      <c r="B7" s="113" t="s">
        <v>52</v>
      </c>
      <c r="C7" s="113"/>
      <c r="D7" s="113"/>
      <c r="E7" s="113"/>
      <c r="F7" s="113"/>
      <c r="G7" s="113"/>
      <c r="H7" s="113"/>
      <c r="I7" s="113"/>
      <c r="J7" s="113"/>
      <c r="K7" s="19"/>
    </row>
    <row r="8" spans="2:11" ht="15.75" customHeight="1" x14ac:dyDescent="0.25">
      <c r="B8" s="108" t="s">
        <v>53</v>
      </c>
      <c r="C8" s="108" t="s">
        <v>54</v>
      </c>
      <c r="D8" s="108"/>
      <c r="E8" s="108"/>
      <c r="F8" s="108"/>
      <c r="G8" s="113" t="s">
        <v>55</v>
      </c>
      <c r="H8" s="113"/>
      <c r="I8" s="113"/>
      <c r="J8" s="113"/>
      <c r="K8" s="19"/>
    </row>
    <row r="9" spans="2:11" ht="15.75" customHeight="1" x14ac:dyDescent="0.25">
      <c r="B9" s="108"/>
      <c r="C9" s="18" t="s">
        <v>56</v>
      </c>
      <c r="D9" s="18" t="s">
        <v>57</v>
      </c>
      <c r="E9" s="108" t="s">
        <v>58</v>
      </c>
      <c r="F9" s="108"/>
      <c r="G9" s="113"/>
      <c r="H9" s="113"/>
      <c r="I9" s="113"/>
      <c r="J9" s="113"/>
      <c r="K9" s="19"/>
    </row>
    <row r="10" spans="2:11" ht="15.75" customHeight="1" x14ac:dyDescent="0.25">
      <c r="B10" s="16">
        <v>1</v>
      </c>
      <c r="C10" s="16">
        <v>2021</v>
      </c>
      <c r="D10" s="16">
        <v>5</v>
      </c>
      <c r="E10" s="127">
        <v>24</v>
      </c>
      <c r="F10" s="127"/>
      <c r="G10" s="116" t="s">
        <v>59</v>
      </c>
      <c r="H10" s="116"/>
      <c r="I10" s="116"/>
      <c r="J10" s="116"/>
      <c r="K10" s="21"/>
    </row>
    <row r="11" spans="2:11" ht="57.75" customHeight="1" x14ac:dyDescent="0.25">
      <c r="B11" s="16">
        <v>2</v>
      </c>
      <c r="C11" s="16">
        <v>2022</v>
      </c>
      <c r="D11" s="16">
        <v>5</v>
      </c>
      <c r="E11" s="114">
        <v>31</v>
      </c>
      <c r="F11" s="115"/>
      <c r="G11" s="110" t="s">
        <v>60</v>
      </c>
      <c r="H11" s="111"/>
      <c r="I11" s="111"/>
      <c r="J11" s="112"/>
      <c r="K11" s="21"/>
    </row>
    <row r="12" spans="2:11" ht="82.5" customHeight="1" x14ac:dyDescent="0.25">
      <c r="B12" s="16">
        <v>3</v>
      </c>
      <c r="C12" s="16">
        <v>2022</v>
      </c>
      <c r="D12" s="16">
        <v>7</v>
      </c>
      <c r="E12" s="114">
        <v>27</v>
      </c>
      <c r="F12" s="115"/>
      <c r="G12" s="110" t="s">
        <v>61</v>
      </c>
      <c r="H12" s="111"/>
      <c r="I12" s="111"/>
      <c r="J12" s="112"/>
      <c r="K12" s="21"/>
    </row>
    <row r="13" spans="2:11" ht="100.5" customHeight="1" x14ac:dyDescent="0.25">
      <c r="B13" s="16">
        <v>4</v>
      </c>
      <c r="C13" s="16">
        <v>2023</v>
      </c>
      <c r="D13" s="16">
        <v>11</v>
      </c>
      <c r="E13" s="114">
        <v>30</v>
      </c>
      <c r="F13" s="115"/>
      <c r="G13" s="110" t="s">
        <v>62</v>
      </c>
      <c r="H13" s="111"/>
      <c r="I13" s="111"/>
      <c r="J13" s="112"/>
      <c r="K13" s="21"/>
    </row>
    <row r="14" spans="2:11" ht="70.5" customHeight="1" x14ac:dyDescent="0.25">
      <c r="B14" s="16">
        <v>5</v>
      </c>
      <c r="C14" s="16">
        <v>2024</v>
      </c>
      <c r="D14" s="24" t="s">
        <v>63</v>
      </c>
      <c r="E14" s="114">
        <v>27</v>
      </c>
      <c r="F14" s="115"/>
      <c r="G14" s="110" t="s">
        <v>64</v>
      </c>
      <c r="H14" s="111"/>
      <c r="I14" s="111"/>
      <c r="J14" s="112"/>
      <c r="K14" s="21"/>
    </row>
    <row r="15" spans="2:11" ht="76.5" customHeight="1" x14ac:dyDescent="0.25">
      <c r="B15" s="16">
        <v>6</v>
      </c>
      <c r="C15" s="16">
        <v>2024</v>
      </c>
      <c r="D15" s="24" t="s">
        <v>65</v>
      </c>
      <c r="E15" s="114"/>
      <c r="F15" s="115"/>
      <c r="G15" s="110" t="s">
        <v>66</v>
      </c>
      <c r="H15" s="111"/>
      <c r="I15" s="111"/>
      <c r="J15" s="112"/>
      <c r="K15" s="21"/>
    </row>
    <row r="16" spans="2:11" ht="15.75" customHeight="1" x14ac:dyDescent="0.25">
      <c r="B16" s="108" t="s">
        <v>67</v>
      </c>
      <c r="C16" s="108"/>
      <c r="D16" s="108"/>
      <c r="E16" s="108"/>
      <c r="F16" s="108"/>
      <c r="G16" s="108"/>
      <c r="H16" s="108"/>
      <c r="I16" s="108"/>
      <c r="J16" s="108"/>
      <c r="K16" s="17"/>
    </row>
    <row r="17" spans="2:11" x14ac:dyDescent="0.25">
      <c r="B17" s="108" t="s">
        <v>68</v>
      </c>
      <c r="C17" s="108"/>
      <c r="D17" s="108"/>
      <c r="E17" s="108"/>
      <c r="F17" s="108" t="s">
        <v>69</v>
      </c>
      <c r="G17" s="108"/>
      <c r="H17" s="108"/>
      <c r="I17" s="108"/>
      <c r="J17" s="108"/>
      <c r="K17" s="17"/>
    </row>
    <row r="18" spans="2:11" ht="15.75" customHeight="1" x14ac:dyDescent="0.25">
      <c r="B18" s="127" t="s">
        <v>70</v>
      </c>
      <c r="C18" s="127"/>
      <c r="D18" s="127"/>
      <c r="E18" s="127"/>
      <c r="F18" s="127" t="s">
        <v>71</v>
      </c>
      <c r="G18" s="127"/>
      <c r="H18" s="127"/>
      <c r="I18" s="127"/>
      <c r="J18" s="127"/>
      <c r="K18" s="15"/>
    </row>
    <row r="19" spans="2:11" x14ac:dyDescent="0.25">
      <c r="B19" s="108" t="s">
        <v>72</v>
      </c>
      <c r="C19" s="108"/>
      <c r="D19" s="108"/>
      <c r="E19" s="108"/>
      <c r="F19" s="108"/>
      <c r="G19" s="108"/>
      <c r="H19" s="108"/>
      <c r="I19" s="108"/>
      <c r="J19" s="108"/>
      <c r="K19" s="17"/>
    </row>
    <row r="20" spans="2:11" x14ac:dyDescent="0.25">
      <c r="B20" s="108" t="s">
        <v>68</v>
      </c>
      <c r="C20" s="108"/>
      <c r="D20" s="108"/>
      <c r="E20" s="108"/>
      <c r="F20" s="108" t="s">
        <v>69</v>
      </c>
      <c r="G20" s="108"/>
      <c r="H20" s="108"/>
      <c r="I20" s="108"/>
      <c r="J20" s="108"/>
      <c r="K20" s="17"/>
    </row>
    <row r="21" spans="2:11" ht="15.75" customHeight="1" x14ac:dyDescent="0.25">
      <c r="B21" s="129" t="s">
        <v>73</v>
      </c>
      <c r="C21" s="129"/>
      <c r="D21" s="129"/>
      <c r="E21" s="129"/>
      <c r="F21" s="129" t="s">
        <v>74</v>
      </c>
      <c r="G21" s="129"/>
      <c r="H21" s="129"/>
      <c r="I21" s="129"/>
      <c r="J21" s="129"/>
      <c r="K21" s="20"/>
    </row>
    <row r="22" spans="2:11" ht="15.75" customHeight="1" x14ac:dyDescent="0.25">
      <c r="B22" s="113" t="s">
        <v>75</v>
      </c>
      <c r="C22" s="113"/>
      <c r="D22" s="113"/>
      <c r="E22" s="113"/>
      <c r="F22" s="113"/>
      <c r="G22" s="113"/>
      <c r="H22" s="113"/>
      <c r="I22" s="113"/>
      <c r="J22" s="113"/>
      <c r="K22" s="19"/>
    </row>
    <row r="23" spans="2:11" x14ac:dyDescent="0.25">
      <c r="B23" s="108" t="s">
        <v>68</v>
      </c>
      <c r="C23" s="108"/>
      <c r="D23" s="108"/>
      <c r="E23" s="108" t="s">
        <v>69</v>
      </c>
      <c r="F23" s="108"/>
      <c r="G23" s="108"/>
      <c r="H23" s="108" t="s">
        <v>76</v>
      </c>
      <c r="I23" s="108"/>
      <c r="J23" s="108"/>
      <c r="K23" s="17"/>
    </row>
    <row r="24" spans="2:11" x14ac:dyDescent="0.25">
      <c r="B24" s="108"/>
      <c r="C24" s="108"/>
      <c r="D24" s="108"/>
      <c r="E24" s="108"/>
      <c r="F24" s="108"/>
      <c r="G24" s="108"/>
      <c r="H24" s="18" t="s">
        <v>56</v>
      </c>
      <c r="I24" s="18" t="s">
        <v>57</v>
      </c>
      <c r="J24" s="18" t="s">
        <v>58</v>
      </c>
      <c r="K24" s="17"/>
    </row>
    <row r="25" spans="2:11" x14ac:dyDescent="0.25">
      <c r="B25" s="127" t="s">
        <v>77</v>
      </c>
      <c r="C25" s="127"/>
      <c r="D25" s="127"/>
      <c r="E25" s="129" t="s">
        <v>78</v>
      </c>
      <c r="F25" s="129"/>
      <c r="G25" s="129"/>
      <c r="H25" s="16">
        <v>2024</v>
      </c>
      <c r="I25" s="24" t="s">
        <v>65</v>
      </c>
      <c r="J25" s="16"/>
      <c r="K25" s="15"/>
    </row>
    <row r="26" spans="2:11" x14ac:dyDescent="0.25">
      <c r="K26" s="14"/>
    </row>
    <row r="27" spans="2:11" ht="56.25" customHeight="1" x14ac:dyDescent="0.25">
      <c r="B27" s="14"/>
      <c r="C27" s="128" t="s">
        <v>79</v>
      </c>
      <c r="D27" s="128"/>
      <c r="E27" s="128"/>
      <c r="F27" s="128"/>
      <c r="G27" s="128"/>
      <c r="H27" s="128"/>
      <c r="I27" s="128"/>
      <c r="K27" s="14"/>
    </row>
    <row r="28" spans="2:11" ht="16.5" customHeight="1" x14ac:dyDescent="0.25">
      <c r="E28" s="117" t="s">
        <v>80</v>
      </c>
      <c r="F28" s="117"/>
      <c r="G28" s="117"/>
      <c r="H28" s="117"/>
      <c r="I28" s="117"/>
      <c r="J28" s="117"/>
      <c r="K28" s="13"/>
    </row>
    <row r="29" spans="2:11" x14ac:dyDescent="0.25">
      <c r="B29" s="14"/>
      <c r="C29" s="14"/>
      <c r="D29" s="14"/>
      <c r="E29" s="117"/>
      <c r="F29" s="117"/>
      <c r="G29" s="117"/>
      <c r="H29" s="117"/>
      <c r="I29" s="117"/>
      <c r="J29" s="117"/>
      <c r="K29" s="13"/>
    </row>
    <row r="30" spans="2:11" ht="15" customHeight="1" x14ac:dyDescent="0.25">
      <c r="C30" s="12"/>
      <c r="D30" s="12"/>
      <c r="E30" s="12"/>
      <c r="F30" s="12"/>
      <c r="G30" s="12"/>
      <c r="H30" s="12"/>
    </row>
    <row r="31" spans="2:11" x14ac:dyDescent="0.25">
      <c r="B31" s="12"/>
      <c r="C31" s="12"/>
      <c r="D31" s="12"/>
      <c r="E31" s="12"/>
      <c r="F31" s="12"/>
      <c r="G31" s="12"/>
      <c r="H31" s="12"/>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purl.org/dc/elements/1.1/"/>
    <ds:schemaRef ds:uri="http://purl.org/dc/terms/"/>
    <ds:schemaRef ds:uri="632c1e4e-69c6-4d1f-81a1-009441d464e5"/>
    <ds:schemaRef ds:uri="http://schemas.microsoft.com/office/2006/metadata/properties"/>
    <ds:schemaRef ds:uri="http://schemas.microsoft.com/office/infopath/2007/PartnerControls"/>
    <ds:schemaRef ds:uri="http://schemas.openxmlformats.org/package/2006/metadata/core-properties"/>
    <ds:schemaRef ds:uri="http://schemas.microsoft.com/office/2006/documentManagement/types"/>
    <ds:schemaRef ds:uri="39f7a895-868e-4739-ab10-589c64175fbd"/>
    <ds:schemaRef ds:uri="http://www.w3.org/XML/1998/namespace"/>
    <ds:schemaRef ds:uri="http://purl.org/dc/dcmitype/"/>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Cristhian David Casquete Ramos</cp:lastModifiedBy>
  <cp:revision/>
  <dcterms:created xsi:type="dcterms:W3CDTF">2017-04-28T13:22:52Z</dcterms:created>
  <dcterms:modified xsi:type="dcterms:W3CDTF">2025-05-07T22:08:24Z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