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9\"/>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H14" i="7"/>
  <c r="O17" i="7" l="1"/>
  <c r="L14" i="7"/>
  <c r="M14" i="7" s="1"/>
  <c r="J14" i="7"/>
  <c r="O21" i="7" l="1"/>
  <c r="O20" i="7"/>
  <c r="O18" i="7"/>
  <c r="O16" i="7"/>
  <c r="K14" i="7"/>
  <c r="N14" i="7"/>
  <c r="O14" i="7" s="1"/>
  <c r="O22" i="7" l="1"/>
  <c r="O19" i="7"/>
  <c r="O23" i="7"/>
  <c r="O24" i="7" s="1"/>
  <c r="O25" i="7" l="1"/>
</calcChain>
</file>

<file path=xl/sharedStrings.xml><?xml version="1.0" encoding="utf-8"?>
<sst xmlns="http://schemas.openxmlformats.org/spreadsheetml/2006/main" count="99" uniqueCount="84">
  <si>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</si>
  <si>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</si>
  <si>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</si>
  <si>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</si>
  <si>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</si>
  <si>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</si>
  <si>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</si>
  <si>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</si>
  <si>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</si>
  <si>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</si>
  <si>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</si>
  <si>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</si>
  <si>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</si>
  <si>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</si>
  <si>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</si>
  <si>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</si>
  <si>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</si>
  <si>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</si>
  <si>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</si>
  <si>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</si>
  <si>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</si>
  <si>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</si>
  <si>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</si>
  <si>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</si>
  <si>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</si>
  <si>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</si>
  <si>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</si>
  <si>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</si>
  <si>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</si>
  <si>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</si>
  <si>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</si>
  <si>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</si>
  <si>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</si>
  <si>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</si>
  <si>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</si>
  <si>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</si>
  <si>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</si>
  <si>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</si>
  <si>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</si>
  <si>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</si>
  <si>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</si>
  <si>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</si>
  <si>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</si>
  <si>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</si>
  <si>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</si>
  <si>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</si>
  <si>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</si>
  <si>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</si>
  <si>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</si>
  <si>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</si>
  <si>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</si>
  <si>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</si>
  <si>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</si>
  <si>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</si>
  <si>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</si>
  <si>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</si>
  <si>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</si>
  <si>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</si>
  <si>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</si>
  <si>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</si>
  <si>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</si>
  <si>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</si>
  <si>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</si>
  <si>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</si>
  <si>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</si>
  <si>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</si>
  <si>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</si>
  <si>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</si>
  <si>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</si>
  <si>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</si>
  <si>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</si>
  <si>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</si>
  <si>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</si>
  <si>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</si>
  <si>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</si>
  <si>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</si>
  <si>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</si>
  <si>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</si>
  <si>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</si>
  <si>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</si>
  <si>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</si>
  <si>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Aplicacion de bateria de riesgo psicosocial para 50 personas</t>
  </si>
  <si>
    <t>Prestación de servicios en capacitación de promoción y
prevención de riesgos, para el personal de la universidad de
Cundinamarca extensión Facatativá, con una duración de 8
horas.</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</si>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</sst>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9" zoomScale="115" zoomScaleNormal="70" zoomScaleSheetLayoutView="115" zoomScalePageLayoutView="55" workbookViewId="0">
      <selection activeCell="D15" sqref="D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v>16</v>
      </c>
    </row>
    <row r="8" spans="1:15" ht="9.9499999999999993" customHeight="1" x14ac:dyDescent="0.25">
      <c r="A8" s="6"/>
    </row>
    <row r="9" spans="1:15" ht="30" customHeight="1" x14ac:dyDescent="0.25">
      <c r="A9" s="85" t="s">
        <v>7</v>
      </c>
      <c r="B9" s="86"/>
      <c r="D9" s="91" t="s">
        <v>8</v>
      </c>
      <c r="E9" s="92"/>
      <c r="F9" s="81"/>
      <c r="G9" s="82"/>
      <c r="H9" s="82"/>
      <c r="I9" s="83"/>
      <c r="K9" s="91" t="s">
        <v>9</v>
      </c>
      <c r="L9" s="92"/>
      <c r="M9" s="97"/>
      <c r="N9" s="98"/>
    </row>
    <row r="10" spans="1:15" ht="8.25" customHeight="1" x14ac:dyDescent="0.25">
      <c r="A10" s="87"/>
      <c r="B10" s="88"/>
      <c r="C10" s="7"/>
      <c r="E10" s="8"/>
      <c r="F10" s="8"/>
      <c r="M10" s="8"/>
      <c r="N10" s="2"/>
    </row>
    <row r="11" spans="1:15" ht="30" customHeight="1" x14ac:dyDescent="0.25">
      <c r="A11" s="89"/>
      <c r="B11" s="90"/>
      <c r="D11" s="91" t="s">
        <v>10</v>
      </c>
      <c r="E11" s="92"/>
      <c r="F11" s="81"/>
      <c r="G11" s="82"/>
      <c r="H11" s="82"/>
      <c r="I11" s="83"/>
      <c r="K11" s="91" t="s">
        <v>11</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50</v>
      </c>
      <c r="E14" s="14" t="s">
        <v>80</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 si="4">ROUND(L14*I14,0)</f>
        <v>0</v>
      </c>
      <c r="O14" s="29">
        <f t="shared" ref="O14:O15" si="5">ROUND(L14+N14+M14,0)</f>
        <v>0</v>
      </c>
    </row>
    <row r="15" spans="1:15" s="9" customFormat="1" ht="102.75" customHeight="1" thickBot="1" x14ac:dyDescent="0.3">
      <c r="A15" s="28">
        <v>2</v>
      </c>
      <c r="B15" s="59" t="s">
        <v>82</v>
      </c>
      <c r="C15" s="13"/>
      <c r="D15" s="10">
        <v>8</v>
      </c>
      <c r="E15" s="14" t="s">
        <v>83</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42" customHeight="1" thickBot="1" x14ac:dyDescent="0.3">
      <c r="A16" s="93" t="s">
        <v>27</v>
      </c>
      <c r="B16" s="94"/>
      <c r="C16" s="94"/>
      <c r="D16" s="94"/>
      <c r="E16" s="94"/>
      <c r="F16" s="94"/>
      <c r="G16" s="94"/>
      <c r="H16" s="94"/>
      <c r="I16" s="94"/>
      <c r="J16" s="94"/>
      <c r="K16" s="94"/>
      <c r="L16" s="66" t="s">
        <v>28</v>
      </c>
      <c r="M16" s="67"/>
      <c r="N16" s="67"/>
      <c r="O16" s="37">
        <f>SUMIF(G:G,0%,L:L)+SUMIF(G:G,"",L:L)</f>
        <v>0</v>
      </c>
    </row>
    <row r="17" spans="1:17" s="9" customFormat="1" ht="39" customHeight="1" x14ac:dyDescent="0.25">
      <c r="A17" s="72" t="s">
        <v>29</v>
      </c>
      <c r="B17" s="73"/>
      <c r="C17" s="73"/>
      <c r="D17" s="73"/>
      <c r="E17" s="73"/>
      <c r="F17" s="73"/>
      <c r="G17" s="73"/>
      <c r="H17" s="73"/>
      <c r="I17" s="73"/>
      <c r="J17" s="73"/>
      <c r="K17" s="74"/>
      <c r="L17" s="64" t="s">
        <v>30</v>
      </c>
      <c r="M17" s="65"/>
      <c r="N17" s="65"/>
      <c r="O17" s="38">
        <f>SUMIF(G:G,5%,L:L)</f>
        <v>0</v>
      </c>
    </row>
    <row r="18" spans="1:17" s="9" customFormat="1" ht="30" customHeight="1" x14ac:dyDescent="0.25">
      <c r="A18" s="75"/>
      <c r="B18" s="76"/>
      <c r="C18" s="76"/>
      <c r="D18" s="76"/>
      <c r="E18" s="76"/>
      <c r="F18" s="76"/>
      <c r="G18" s="76"/>
      <c r="H18" s="76"/>
      <c r="I18" s="76"/>
      <c r="J18" s="76"/>
      <c r="K18" s="77"/>
      <c r="L18" s="64" t="s">
        <v>31</v>
      </c>
      <c r="M18" s="65"/>
      <c r="N18" s="65"/>
      <c r="O18" s="38">
        <f>SUMIF(G:G,19%,L:L)</f>
        <v>0</v>
      </c>
    </row>
    <row r="19" spans="1:17" s="9" customFormat="1" ht="30" customHeight="1" x14ac:dyDescent="0.25">
      <c r="A19" s="75"/>
      <c r="B19" s="76"/>
      <c r="C19" s="76"/>
      <c r="D19" s="76"/>
      <c r="E19" s="76"/>
      <c r="F19" s="76"/>
      <c r="G19" s="76"/>
      <c r="H19" s="76"/>
      <c r="I19" s="76"/>
      <c r="J19" s="76"/>
      <c r="K19" s="77"/>
      <c r="L19" s="62" t="s">
        <v>23</v>
      </c>
      <c r="M19" s="63"/>
      <c r="N19" s="63"/>
      <c r="O19" s="39">
        <f>SUM(O16:O18)</f>
        <v>0</v>
      </c>
    </row>
    <row r="20" spans="1:17" s="9" customFormat="1" ht="30" customHeight="1" x14ac:dyDescent="0.25">
      <c r="A20" s="75"/>
      <c r="B20" s="76"/>
      <c r="C20" s="76"/>
      <c r="D20" s="76"/>
      <c r="E20" s="76"/>
      <c r="F20" s="76"/>
      <c r="G20" s="76"/>
      <c r="H20" s="76"/>
      <c r="I20" s="76"/>
      <c r="J20" s="76"/>
      <c r="K20" s="77"/>
      <c r="L20" s="60" t="s">
        <v>32</v>
      </c>
      <c r="M20" s="61"/>
      <c r="N20" s="61"/>
      <c r="O20" s="40">
        <f>SUMIF(G:G,5%,M:M)</f>
        <v>0</v>
      </c>
    </row>
    <row r="21" spans="1:17" s="9" customFormat="1" ht="30" customHeight="1" x14ac:dyDescent="0.25">
      <c r="A21" s="75"/>
      <c r="B21" s="76"/>
      <c r="C21" s="76"/>
      <c r="D21" s="76"/>
      <c r="E21" s="76"/>
      <c r="F21" s="76"/>
      <c r="G21" s="76"/>
      <c r="H21" s="76"/>
      <c r="I21" s="76"/>
      <c r="J21" s="76"/>
      <c r="K21" s="77"/>
      <c r="L21" s="60" t="s">
        <v>33</v>
      </c>
      <c r="M21" s="61"/>
      <c r="N21" s="61"/>
      <c r="O21" s="40">
        <f>SUMIF(G:G,19%,M:M)</f>
        <v>0</v>
      </c>
    </row>
    <row r="22" spans="1:17" s="9" customFormat="1" ht="30" customHeight="1" x14ac:dyDescent="0.25">
      <c r="A22" s="75"/>
      <c r="B22" s="76"/>
      <c r="C22" s="76"/>
      <c r="D22" s="76"/>
      <c r="E22" s="76"/>
      <c r="F22" s="76"/>
      <c r="G22" s="76"/>
      <c r="H22" s="76"/>
      <c r="I22" s="76"/>
      <c r="J22" s="76"/>
      <c r="K22" s="77"/>
      <c r="L22" s="62" t="s">
        <v>34</v>
      </c>
      <c r="M22" s="63"/>
      <c r="N22" s="63"/>
      <c r="O22" s="39">
        <f>SUM(O20:O21)</f>
        <v>0</v>
      </c>
    </row>
    <row r="23" spans="1:17" s="9" customFormat="1" ht="30" customHeight="1" x14ac:dyDescent="0.25">
      <c r="A23" s="75"/>
      <c r="B23" s="76"/>
      <c r="C23" s="76"/>
      <c r="D23" s="76"/>
      <c r="E23" s="76"/>
      <c r="F23" s="76"/>
      <c r="G23" s="76"/>
      <c r="H23" s="76"/>
      <c r="I23" s="76"/>
      <c r="J23" s="76"/>
      <c r="K23" s="77"/>
      <c r="L23" s="64" t="s">
        <v>35</v>
      </c>
      <c r="M23" s="65"/>
      <c r="N23" s="65"/>
      <c r="O23" s="38">
        <f>SUMIF(I:I,8%,N:N)</f>
        <v>0</v>
      </c>
    </row>
    <row r="24" spans="1:17" s="9" customFormat="1" ht="37.5" customHeight="1" x14ac:dyDescent="0.25">
      <c r="A24" s="75"/>
      <c r="B24" s="76"/>
      <c r="C24" s="76"/>
      <c r="D24" s="76"/>
      <c r="E24" s="76"/>
      <c r="F24" s="76"/>
      <c r="G24" s="76"/>
      <c r="H24" s="76"/>
      <c r="I24" s="76"/>
      <c r="J24" s="76"/>
      <c r="K24" s="77"/>
      <c r="L24" s="70" t="s">
        <v>36</v>
      </c>
      <c r="M24" s="71"/>
      <c r="N24" s="71"/>
      <c r="O24" s="39">
        <f>SUM(O23)</f>
        <v>0</v>
      </c>
    </row>
    <row r="25" spans="1:17" s="9" customFormat="1" ht="32.25" customHeight="1" thickBot="1" x14ac:dyDescent="0.3">
      <c r="A25" s="78"/>
      <c r="B25" s="79"/>
      <c r="C25" s="79"/>
      <c r="D25" s="79"/>
      <c r="E25" s="79"/>
      <c r="F25" s="79"/>
      <c r="G25" s="79"/>
      <c r="H25" s="79"/>
      <c r="I25" s="79"/>
      <c r="J25" s="79"/>
      <c r="K25" s="80"/>
      <c r="L25" s="68" t="s">
        <v>37</v>
      </c>
      <c r="M25" s="69"/>
      <c r="N25" s="69"/>
      <c r="O25" s="41">
        <f>+O19+O22+O24</f>
        <v>0</v>
      </c>
    </row>
    <row r="27" spans="1:17" ht="50.1" customHeight="1" thickBot="1" x14ac:dyDescent="0.3">
      <c r="B27" s="84"/>
      <c r="C27" s="84"/>
    </row>
    <row r="28" spans="1:17" x14ac:dyDescent="0.25">
      <c r="B28" s="105" t="s">
        <v>38</v>
      </c>
      <c r="C28" s="105"/>
    </row>
    <row r="29" spans="1:17" ht="15" customHeight="1" x14ac:dyDescent="0.25">
      <c r="M29" s="43"/>
      <c r="N29" s="44"/>
      <c r="O29" s="45"/>
    </row>
    <row r="30" spans="1:17" ht="15.75" customHeight="1" x14ac:dyDescent="0.25">
      <c r="M30" s="43"/>
      <c r="N30" s="44"/>
      <c r="O30" s="45"/>
    </row>
    <row r="31" spans="1:17" ht="15" customHeight="1" x14ac:dyDescent="0.25">
      <c r="A31" s="11" t="s">
        <v>39</v>
      </c>
      <c r="M31" s="43"/>
      <c r="N31" s="44"/>
      <c r="O31" s="45"/>
    </row>
    <row r="32" spans="1:17" x14ac:dyDescent="0.25">
      <c r="A32" s="104" t="s">
        <v>40</v>
      </c>
      <c r="B32" s="104"/>
      <c r="C32" s="104"/>
      <c r="D32" s="104"/>
      <c r="E32" s="104"/>
      <c r="F32" s="104"/>
      <c r="G32" s="104"/>
      <c r="H32" s="104"/>
      <c r="I32" s="104"/>
      <c r="J32" s="104"/>
      <c r="K32" s="104"/>
      <c r="L32" s="104"/>
      <c r="M32" s="104"/>
      <c r="N32" s="104"/>
      <c r="O32" s="104"/>
      <c r="P32" s="2"/>
      <c r="Q32" s="2"/>
    </row>
    <row r="33" spans="1:17" ht="15" customHeight="1" x14ac:dyDescent="0.25">
      <c r="A33" s="103" t="s">
        <v>41</v>
      </c>
      <c r="B33" s="103"/>
      <c r="C33" s="103"/>
      <c r="D33" s="103"/>
      <c r="E33" s="103"/>
      <c r="F33" s="103"/>
      <c r="G33" s="103"/>
      <c r="H33" s="103"/>
      <c r="I33" s="103"/>
      <c r="J33" s="103"/>
      <c r="K33" s="103"/>
      <c r="L33" s="103"/>
      <c r="M33" s="103"/>
      <c r="N33" s="103"/>
      <c r="O33" s="103"/>
      <c r="P33" s="42"/>
      <c r="Q33" s="42"/>
    </row>
    <row r="34" spans="1:17" x14ac:dyDescent="0.25">
      <c r="A34" s="102" t="s">
        <v>42</v>
      </c>
      <c r="B34" s="102"/>
      <c r="C34" s="102"/>
      <c r="D34" s="102"/>
      <c r="E34" s="102"/>
      <c r="F34" s="102"/>
      <c r="G34" s="102"/>
      <c r="H34" s="102"/>
      <c r="I34" s="102"/>
      <c r="J34" s="102"/>
      <c r="K34" s="102"/>
      <c r="L34" s="102"/>
      <c r="M34" s="102"/>
      <c r="N34" s="102"/>
      <c r="O34" s="102"/>
      <c r="P34" s="5"/>
      <c r="Q34" s="5"/>
    </row>
    <row r="35" spans="1:17" x14ac:dyDescent="0.25">
      <c r="A35" s="102" t="s">
        <v>43</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2pcevuwmy4maDyepHzFqcpJfnBsIoqzogxPz5l0AUJo9fS54S6w+HucYQ88A0h9pbHQ2PfGiM608TOJvKAr6hQ==" saltValue="IJnQdK2FhjFfUpr1B8CSEg==" spinCount="100000" sheet="1" objects="1" scenario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49</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50</v>
      </c>
      <c r="J5" s="117"/>
      <c r="K5" s="56"/>
    </row>
    <row r="6" spans="2:11" x14ac:dyDescent="0.25">
      <c r="K6" s="48"/>
    </row>
    <row r="7" spans="2:11" ht="15.75" customHeight="1" x14ac:dyDescent="0.25">
      <c r="B7" s="111" t="s">
        <v>51</v>
      </c>
      <c r="C7" s="111"/>
      <c r="D7" s="111"/>
      <c r="E7" s="111"/>
      <c r="F7" s="111"/>
      <c r="G7" s="111"/>
      <c r="H7" s="111"/>
      <c r="I7" s="111"/>
      <c r="J7" s="111"/>
      <c r="K7" s="53"/>
    </row>
    <row r="8" spans="2:11" ht="15.75" customHeight="1" x14ac:dyDescent="0.25">
      <c r="B8" s="106" t="s">
        <v>52</v>
      </c>
      <c r="C8" s="106" t="s">
        <v>53</v>
      </c>
      <c r="D8" s="106"/>
      <c r="E8" s="106"/>
      <c r="F8" s="106"/>
      <c r="G8" s="111" t="s">
        <v>54</v>
      </c>
      <c r="H8" s="111"/>
      <c r="I8" s="111"/>
      <c r="J8" s="111"/>
      <c r="K8" s="53"/>
    </row>
    <row r="9" spans="2:11" ht="15.75" customHeight="1" x14ac:dyDescent="0.25">
      <c r="B9" s="106"/>
      <c r="C9" s="52" t="s">
        <v>55</v>
      </c>
      <c r="D9" s="52" t="s">
        <v>56</v>
      </c>
      <c r="E9" s="106" t="s">
        <v>57</v>
      </c>
      <c r="F9" s="106"/>
      <c r="G9" s="111"/>
      <c r="H9" s="111"/>
      <c r="I9" s="111"/>
      <c r="J9" s="111"/>
      <c r="K9" s="53"/>
    </row>
    <row r="10" spans="2:11" ht="15.75" customHeight="1" x14ac:dyDescent="0.25">
      <c r="B10" s="50">
        <v>1</v>
      </c>
      <c r="C10" s="50">
        <v>2021</v>
      </c>
      <c r="D10" s="50">
        <v>5</v>
      </c>
      <c r="E10" s="125">
        <v>24</v>
      </c>
      <c r="F10" s="125"/>
      <c r="G10" s="114" t="s">
        <v>58</v>
      </c>
      <c r="H10" s="114"/>
      <c r="I10" s="114"/>
      <c r="J10" s="114"/>
      <c r="K10" s="55"/>
    </row>
    <row r="11" spans="2:11" ht="57.75" customHeight="1" x14ac:dyDescent="0.25">
      <c r="B11" s="50">
        <v>2</v>
      </c>
      <c r="C11" s="50">
        <v>2022</v>
      </c>
      <c r="D11" s="50">
        <v>5</v>
      </c>
      <c r="E11" s="112">
        <v>31</v>
      </c>
      <c r="F11" s="113"/>
      <c r="G11" s="108" t="s">
        <v>59</v>
      </c>
      <c r="H11" s="109"/>
      <c r="I11" s="109"/>
      <c r="J11" s="110"/>
      <c r="K11" s="55"/>
    </row>
    <row r="12" spans="2:11" ht="82.5" customHeight="1" x14ac:dyDescent="0.25">
      <c r="B12" s="50">
        <v>3</v>
      </c>
      <c r="C12" s="50">
        <v>2022</v>
      </c>
      <c r="D12" s="50">
        <v>7</v>
      </c>
      <c r="E12" s="112">
        <v>27</v>
      </c>
      <c r="F12" s="113"/>
      <c r="G12" s="108" t="s">
        <v>60</v>
      </c>
      <c r="H12" s="109"/>
      <c r="I12" s="109"/>
      <c r="J12" s="110"/>
      <c r="K12" s="55"/>
    </row>
    <row r="13" spans="2:11" ht="100.5" customHeight="1" x14ac:dyDescent="0.25">
      <c r="B13" s="50">
        <v>4</v>
      </c>
      <c r="C13" s="50">
        <v>2023</v>
      </c>
      <c r="D13" s="50">
        <v>11</v>
      </c>
      <c r="E13" s="112">
        <v>30</v>
      </c>
      <c r="F13" s="113"/>
      <c r="G13" s="108" t="s">
        <v>61</v>
      </c>
      <c r="H13" s="109"/>
      <c r="I13" s="109"/>
      <c r="J13" s="110"/>
      <c r="K13" s="55"/>
    </row>
    <row r="14" spans="2:11" ht="70.5" customHeight="1" x14ac:dyDescent="0.25">
      <c r="B14" s="50">
        <v>5</v>
      </c>
      <c r="C14" s="50">
        <v>2024</v>
      </c>
      <c r="D14" s="58" t="s">
        <v>62</v>
      </c>
      <c r="E14" s="112">
        <v>27</v>
      </c>
      <c r="F14" s="113"/>
      <c r="G14" s="108" t="s">
        <v>63</v>
      </c>
      <c r="H14" s="109"/>
      <c r="I14" s="109"/>
      <c r="J14" s="110"/>
      <c r="K14" s="55"/>
    </row>
    <row r="15" spans="2:11" ht="76.5" customHeight="1" x14ac:dyDescent="0.25">
      <c r="B15" s="50">
        <v>6</v>
      </c>
      <c r="C15" s="50">
        <v>2024</v>
      </c>
      <c r="D15" s="58" t="s">
        <v>64</v>
      </c>
      <c r="E15" s="112"/>
      <c r="F15" s="113"/>
      <c r="G15" s="108" t="s">
        <v>65</v>
      </c>
      <c r="H15" s="109"/>
      <c r="I15" s="109"/>
      <c r="J15" s="110"/>
      <c r="K15" s="55"/>
    </row>
    <row r="16" spans="2:11" ht="15.75" customHeight="1" x14ac:dyDescent="0.25">
      <c r="B16" s="106" t="s">
        <v>66</v>
      </c>
      <c r="C16" s="106"/>
      <c r="D16" s="106"/>
      <c r="E16" s="106"/>
      <c r="F16" s="106"/>
      <c r="G16" s="106"/>
      <c r="H16" s="106"/>
      <c r="I16" s="106"/>
      <c r="J16" s="106"/>
      <c r="K16" s="51"/>
    </row>
    <row r="17" spans="2:11" x14ac:dyDescent="0.25">
      <c r="B17" s="106" t="s">
        <v>67</v>
      </c>
      <c r="C17" s="106"/>
      <c r="D17" s="106"/>
      <c r="E17" s="106"/>
      <c r="F17" s="106" t="s">
        <v>68</v>
      </c>
      <c r="G17" s="106"/>
      <c r="H17" s="106"/>
      <c r="I17" s="106"/>
      <c r="J17" s="106"/>
      <c r="K17" s="51"/>
    </row>
    <row r="18" spans="2:11" ht="15.75" customHeight="1" x14ac:dyDescent="0.25">
      <c r="B18" s="125" t="s">
        <v>69</v>
      </c>
      <c r="C18" s="125"/>
      <c r="D18" s="125"/>
      <c r="E18" s="125"/>
      <c r="F18" s="125" t="s">
        <v>70</v>
      </c>
      <c r="G18" s="125"/>
      <c r="H18" s="125"/>
      <c r="I18" s="125"/>
      <c r="J18" s="125"/>
      <c r="K18" s="49"/>
    </row>
    <row r="19" spans="2:11" x14ac:dyDescent="0.25">
      <c r="B19" s="106" t="s">
        <v>71</v>
      </c>
      <c r="C19" s="106"/>
      <c r="D19" s="106"/>
      <c r="E19" s="106"/>
      <c r="F19" s="106"/>
      <c r="G19" s="106"/>
      <c r="H19" s="106"/>
      <c r="I19" s="106"/>
      <c r="J19" s="106"/>
      <c r="K19" s="51"/>
    </row>
    <row r="20" spans="2:11" x14ac:dyDescent="0.25">
      <c r="B20" s="106" t="s">
        <v>67</v>
      </c>
      <c r="C20" s="106"/>
      <c r="D20" s="106"/>
      <c r="E20" s="106"/>
      <c r="F20" s="106" t="s">
        <v>68</v>
      </c>
      <c r="G20" s="106"/>
      <c r="H20" s="106"/>
      <c r="I20" s="106"/>
      <c r="J20" s="106"/>
      <c r="K20" s="51"/>
    </row>
    <row r="21" spans="2:11" ht="15.75" customHeight="1" x14ac:dyDescent="0.25">
      <c r="B21" s="127" t="s">
        <v>72</v>
      </c>
      <c r="C21" s="127"/>
      <c r="D21" s="127"/>
      <c r="E21" s="127"/>
      <c r="F21" s="127" t="s">
        <v>73</v>
      </c>
      <c r="G21" s="127"/>
      <c r="H21" s="127"/>
      <c r="I21" s="127"/>
      <c r="J21" s="127"/>
      <c r="K21" s="54"/>
    </row>
    <row r="22" spans="2:11" ht="15.75" customHeight="1" x14ac:dyDescent="0.25">
      <c r="B22" s="111" t="s">
        <v>74</v>
      </c>
      <c r="C22" s="111"/>
      <c r="D22" s="111"/>
      <c r="E22" s="111"/>
      <c r="F22" s="111"/>
      <c r="G22" s="111"/>
      <c r="H22" s="111"/>
      <c r="I22" s="111"/>
      <c r="J22" s="111"/>
      <c r="K22" s="53"/>
    </row>
    <row r="23" spans="2:11" x14ac:dyDescent="0.25">
      <c r="B23" s="106" t="s">
        <v>67</v>
      </c>
      <c r="C23" s="106"/>
      <c r="D23" s="106"/>
      <c r="E23" s="106" t="s">
        <v>68</v>
      </c>
      <c r="F23" s="106"/>
      <c r="G23" s="106"/>
      <c r="H23" s="106" t="s">
        <v>75</v>
      </c>
      <c r="I23" s="106"/>
      <c r="J23" s="106"/>
      <c r="K23" s="51"/>
    </row>
    <row r="24" spans="2:11" x14ac:dyDescent="0.25">
      <c r="B24" s="106"/>
      <c r="C24" s="106"/>
      <c r="D24" s="106"/>
      <c r="E24" s="106"/>
      <c r="F24" s="106"/>
      <c r="G24" s="106"/>
      <c r="H24" s="52" t="s">
        <v>55</v>
      </c>
      <c r="I24" s="52" t="s">
        <v>56</v>
      </c>
      <c r="J24" s="52" t="s">
        <v>57</v>
      </c>
      <c r="K24" s="51"/>
    </row>
    <row r="25" spans="2:11" x14ac:dyDescent="0.25">
      <c r="B25" s="125" t="s">
        <v>76</v>
      </c>
      <c r="C25" s="125"/>
      <c r="D25" s="125"/>
      <c r="E25" s="127" t="s">
        <v>77</v>
      </c>
      <c r="F25" s="127"/>
      <c r="G25" s="127"/>
      <c r="H25" s="50">
        <v>2024</v>
      </c>
      <c r="I25" s="58" t="s">
        <v>64</v>
      </c>
      <c r="J25" s="50"/>
      <c r="K25" s="49"/>
    </row>
    <row r="26" spans="2:11" x14ac:dyDescent="0.25">
      <c r="K26" s="48"/>
    </row>
    <row r="27" spans="2:11" ht="56.25" customHeight="1" x14ac:dyDescent="0.25">
      <c r="B27" s="48"/>
      <c r="C27" s="126" t="s">
        <v>78</v>
      </c>
      <c r="D27" s="126"/>
      <c r="E27" s="126"/>
      <c r="F27" s="126"/>
      <c r="G27" s="126"/>
      <c r="H27" s="126"/>
      <c r="I27" s="126"/>
      <c r="K27" s="48"/>
    </row>
    <row r="28" spans="2:11" ht="16.5" customHeight="1" x14ac:dyDescent="0.25">
      <c r="E28" s="115" t="s">
        <v>79</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www.w3.org/XML/1998/namespace"/>
    <ds:schemaRef ds:uri="http://purl.org/dc/terms/"/>
    <ds:schemaRef ds:uri="632c1e4e-69c6-4d1f-81a1-009441d464e5"/>
    <ds:schemaRef ds:uri="http://schemas.microsoft.com/office/2006/documentManagement/types"/>
    <ds:schemaRef ds:uri="http://purl.org/dc/elements/1.1/"/>
    <ds:schemaRef ds:uri="39f7a895-868e-4739-ab10-589c64175fb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2025-04-04T22:41:07Z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