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E:\UDEC\30. F-CD-290-2025\PUBLICACION\"/>
    </mc:Choice>
  </mc:AlternateContent>
  <xr:revisionPtr revIDLastSave="0" documentId="13_ncr:1_{BB54B71E-196F-4193-AC7C-C47DFFF4C148}" xr6:coauthVersionLast="47" xr6:coauthVersionMax="47" xr10:uidLastSave="{00000000-0000-0000-0000-000000000000}"/>
  <bookViews>
    <workbookView xWindow="-120" yWindow="-120" windowWidth="29040" windowHeight="15720" tabRatio="876" xr2:uid="{00000000-000D-0000-FFFF-FFFF00000000}"/>
  </bookViews>
  <sheets>
    <sheet name="Bienes y Servicios" sheetId="7" r:id="rId1"/>
    <sheet name="Servicio2 (Bienestar U)" sheetId="3" r:id="rId2"/>
    <sheet name="Servicio3 (Bienestar U)" sheetId="4" r:id="rId3"/>
    <sheet name="Servicio4 (Bienestar U)" sheetId="5" r:id="rId4"/>
    <sheet name="Cálculos" sheetId="2" state="hidden" r:id="rId5"/>
    <sheet name="Obra" sheetId="6" r:id="rId6"/>
    <sheet name="CONTROL CAMBIOS" sheetId="8" state="hidden" r:id="rId7"/>
  </sheets>
  <definedNames>
    <definedName name="_xlnm.Print_Area" localSheetId="0">'Bienes y Servicios'!$A$1:$O$37</definedName>
    <definedName name="_xlnm.Print_Area" localSheetId="5">Obra!$A$1:$L$132</definedName>
    <definedName name="_xlnm.Print_Area" localSheetId="1">'Servicio2 (Bienestar U)'!$A$1:$O$41</definedName>
    <definedName name="_xlnm.Print_Area" localSheetId="2">'Servicio3 (Bienestar U)'!$A$1:$N$29</definedName>
    <definedName name="_xlnm.Print_Area" localSheetId="3">'Servicio4 (Bienestar U)'!$A$1:$O$52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5" i="3" l="1"/>
  <c r="N15" i="3"/>
  <c r="M16" i="3"/>
  <c r="N16" i="3"/>
  <c r="M17" i="3"/>
  <c r="N17" i="3"/>
  <c r="M18" i="3"/>
  <c r="N18" i="3"/>
  <c r="M19" i="3"/>
  <c r="N19" i="3"/>
  <c r="M20" i="3"/>
  <c r="N20" i="3"/>
  <c r="M21" i="3"/>
  <c r="N21" i="3"/>
  <c r="M22" i="3"/>
  <c r="N22" i="3"/>
  <c r="M23" i="3"/>
  <c r="N23" i="3"/>
  <c r="N14" i="3"/>
  <c r="M14" i="3"/>
  <c r="O31" i="3"/>
  <c r="O39" i="5"/>
  <c r="O38" i="5"/>
  <c r="O29" i="3"/>
  <c r="O28" i="3"/>
  <c r="O22" i="7"/>
  <c r="O21" i="7"/>
  <c r="L15" i="6" l="1"/>
  <c r="L16" i="6"/>
  <c r="L17" i="6"/>
  <c r="L18" i="6"/>
  <c r="L19" i="6"/>
  <c r="L20" i="6"/>
  <c r="L21" i="6"/>
  <c r="L22" i="6"/>
  <c r="L23" i="6"/>
  <c r="L24" i="6"/>
  <c r="L25" i="6"/>
  <c r="L26" i="6"/>
  <c r="L27" i="6"/>
  <c r="L28" i="6"/>
  <c r="L29" i="6"/>
  <c r="L30" i="6"/>
  <c r="L31" i="6"/>
  <c r="L32" i="6"/>
  <c r="L33" i="6"/>
  <c r="L34" i="6"/>
  <c r="L35" i="6"/>
  <c r="L36" i="6"/>
  <c r="L37" i="6"/>
  <c r="L38" i="6"/>
  <c r="L39" i="6"/>
  <c r="L40" i="6"/>
  <c r="L41" i="6"/>
  <c r="L42" i="6"/>
  <c r="L43" i="6"/>
  <c r="L44" i="6"/>
  <c r="L45" i="6"/>
  <c r="L46" i="6"/>
  <c r="L47" i="6"/>
  <c r="L48" i="6"/>
  <c r="L49" i="6"/>
  <c r="L50" i="6"/>
  <c r="L51" i="6"/>
  <c r="L52" i="6"/>
  <c r="L53" i="6"/>
  <c r="L54" i="6"/>
  <c r="L55" i="6"/>
  <c r="L56" i="6"/>
  <c r="L57" i="6"/>
  <c r="L58" i="6"/>
  <c r="L59" i="6"/>
  <c r="L60" i="6"/>
  <c r="L61" i="6"/>
  <c r="L62" i="6"/>
  <c r="L63" i="6"/>
  <c r="L64" i="6"/>
  <c r="L65" i="6"/>
  <c r="L66" i="6"/>
  <c r="L67" i="6"/>
  <c r="L68" i="6"/>
  <c r="L69" i="6"/>
  <c r="L70" i="6"/>
  <c r="L71" i="6"/>
  <c r="L72" i="6"/>
  <c r="L73" i="6"/>
  <c r="L74" i="6"/>
  <c r="L75" i="6"/>
  <c r="L76" i="6"/>
  <c r="L77" i="6"/>
  <c r="L78" i="6"/>
  <c r="L79" i="6"/>
  <c r="L80" i="6"/>
  <c r="L81" i="6"/>
  <c r="L82" i="6"/>
  <c r="L83" i="6"/>
  <c r="L84" i="6"/>
  <c r="L85" i="6"/>
  <c r="L86" i="6"/>
  <c r="L87" i="6"/>
  <c r="L88" i="6"/>
  <c r="L89" i="6"/>
  <c r="L90" i="6"/>
  <c r="L91" i="6"/>
  <c r="L92" i="6"/>
  <c r="L93" i="6"/>
  <c r="L94" i="6"/>
  <c r="L95" i="6"/>
  <c r="L96" i="6"/>
  <c r="L97" i="6"/>
  <c r="L98" i="6"/>
  <c r="L99" i="6"/>
  <c r="L100" i="6"/>
  <c r="L101" i="6"/>
  <c r="L102" i="6"/>
  <c r="L103" i="6"/>
  <c r="L104" i="6"/>
  <c r="L105" i="6"/>
  <c r="L106" i="6"/>
  <c r="L107" i="6"/>
  <c r="L108" i="6"/>
  <c r="L109" i="6"/>
  <c r="L110" i="6"/>
  <c r="L111" i="6"/>
  <c r="L112" i="6"/>
  <c r="L113" i="6"/>
  <c r="F16" i="3"/>
  <c r="J16" i="3" s="1"/>
  <c r="H16" i="3"/>
  <c r="F17" i="3"/>
  <c r="L17" i="3" s="1"/>
  <c r="F18" i="3"/>
  <c r="H18" i="3" s="1"/>
  <c r="L18" i="3"/>
  <c r="F19" i="3"/>
  <c r="J19" i="3" s="1"/>
  <c r="H19" i="3"/>
  <c r="K19" i="3" s="1"/>
  <c r="F20" i="3"/>
  <c r="L20" i="3" s="1"/>
  <c r="F15" i="3"/>
  <c r="J15" i="3" s="1"/>
  <c r="F21" i="3"/>
  <c r="L21" i="3" s="1"/>
  <c r="H16" i="7"/>
  <c r="J16" i="7"/>
  <c r="L16" i="7"/>
  <c r="M16" i="7" s="1"/>
  <c r="H15" i="7"/>
  <c r="J15" i="7"/>
  <c r="L15" i="7"/>
  <c r="M15" i="7" s="1"/>
  <c r="F22" i="3"/>
  <c r="J22" i="3" s="1"/>
  <c r="F23" i="3"/>
  <c r="H23" i="3" s="1"/>
  <c r="O19" i="7"/>
  <c r="O18" i="7"/>
  <c r="L14" i="7"/>
  <c r="M14" i="7" s="1"/>
  <c r="J14" i="7"/>
  <c r="H14" i="7"/>
  <c r="K16" i="3" l="1"/>
  <c r="J20" i="3"/>
  <c r="J17" i="3"/>
  <c r="H20" i="3"/>
  <c r="H17" i="3"/>
  <c r="J18" i="3"/>
  <c r="O18" i="3" s="1"/>
  <c r="L19" i="3"/>
  <c r="O19" i="3" s="1"/>
  <c r="L16" i="3"/>
  <c r="O16" i="3" s="1"/>
  <c r="L15" i="3"/>
  <c r="H15" i="3"/>
  <c r="J21" i="3"/>
  <c r="H21" i="3"/>
  <c r="K15" i="7"/>
  <c r="K16" i="7"/>
  <c r="N16" i="7"/>
  <c r="O16" i="7" s="1"/>
  <c r="N15" i="7"/>
  <c r="O15" i="7" s="1"/>
  <c r="H22" i="3"/>
  <c r="J23" i="3"/>
  <c r="L23" i="3"/>
  <c r="L22" i="3"/>
  <c r="O17" i="7"/>
  <c r="O20" i="7" s="1"/>
  <c r="K14" i="7"/>
  <c r="O23" i="7"/>
  <c r="O24" i="7"/>
  <c r="O25" i="7" s="1"/>
  <c r="N14" i="7"/>
  <c r="O14" i="7" s="1"/>
  <c r="O20" i="3" l="1"/>
  <c r="K20" i="3"/>
  <c r="O17" i="3"/>
  <c r="K18" i="3"/>
  <c r="K17" i="3"/>
  <c r="O21" i="3"/>
  <c r="K15" i="3"/>
  <c r="O15" i="3"/>
  <c r="K21" i="3"/>
  <c r="K22" i="3"/>
  <c r="O23" i="3"/>
  <c r="K23" i="3"/>
  <c r="O22" i="3"/>
  <c r="O26" i="7"/>
  <c r="L117" i="6" l="1"/>
  <c r="L116" i="6"/>
  <c r="L115" i="6"/>
  <c r="L114" i="6"/>
  <c r="L14" i="6"/>
  <c r="L118" i="6" l="1"/>
  <c r="L121" i="6" s="1"/>
  <c r="L123" i="6" s="1"/>
  <c r="L120" i="6" l="1"/>
  <c r="L119" i="6"/>
  <c r="L122" i="6" l="1"/>
  <c r="L124" i="6" s="1"/>
  <c r="O41" i="5"/>
  <c r="O42" i="5" s="1"/>
  <c r="O36" i="5"/>
  <c r="O35" i="5"/>
  <c r="L33" i="5"/>
  <c r="M33" i="5" s="1"/>
  <c r="J33" i="5"/>
  <c r="H33" i="5"/>
  <c r="L32" i="5"/>
  <c r="J32" i="5"/>
  <c r="H32" i="5"/>
  <c r="K32" i="5" s="1"/>
  <c r="L31" i="5"/>
  <c r="N31" i="5" s="1"/>
  <c r="J31" i="5"/>
  <c r="H31" i="5"/>
  <c r="L30" i="5"/>
  <c r="N30" i="5" s="1"/>
  <c r="J30" i="5"/>
  <c r="H30" i="5"/>
  <c r="L29" i="5"/>
  <c r="N29" i="5" s="1"/>
  <c r="J29" i="5"/>
  <c r="H29" i="5"/>
  <c r="L28" i="5"/>
  <c r="N28" i="5" s="1"/>
  <c r="J28" i="5"/>
  <c r="H28" i="5"/>
  <c r="L27" i="5"/>
  <c r="N27" i="5" s="1"/>
  <c r="J27" i="5"/>
  <c r="H27" i="5"/>
  <c r="L26" i="5"/>
  <c r="N26" i="5" s="1"/>
  <c r="J26" i="5"/>
  <c r="H26" i="5"/>
  <c r="L25" i="5"/>
  <c r="J25" i="5"/>
  <c r="H25" i="5"/>
  <c r="L24" i="5"/>
  <c r="N24" i="5" s="1"/>
  <c r="J24" i="5"/>
  <c r="H24" i="5"/>
  <c r="L23" i="5"/>
  <c r="M23" i="5" s="1"/>
  <c r="J23" i="5"/>
  <c r="H23" i="5"/>
  <c r="L22" i="5"/>
  <c r="N22" i="5" s="1"/>
  <c r="J22" i="5"/>
  <c r="H22" i="5"/>
  <c r="L21" i="5"/>
  <c r="M21" i="5" s="1"/>
  <c r="J21" i="5"/>
  <c r="H21" i="5"/>
  <c r="L20" i="5"/>
  <c r="J20" i="5"/>
  <c r="H20" i="5"/>
  <c r="K20" i="5" s="1"/>
  <c r="L19" i="5"/>
  <c r="N19" i="5" s="1"/>
  <c r="J19" i="5"/>
  <c r="H19" i="5"/>
  <c r="L18" i="5"/>
  <c r="M18" i="5" s="1"/>
  <c r="J18" i="5"/>
  <c r="H18" i="5"/>
  <c r="L17" i="5"/>
  <c r="N17" i="5" s="1"/>
  <c r="J17" i="5"/>
  <c r="H17" i="5"/>
  <c r="L16" i="5"/>
  <c r="N16" i="5" s="1"/>
  <c r="J16" i="5"/>
  <c r="H16" i="5"/>
  <c r="L15" i="5"/>
  <c r="N15" i="5" s="1"/>
  <c r="J15" i="5"/>
  <c r="H15" i="5"/>
  <c r="L14" i="5"/>
  <c r="J14" i="5"/>
  <c r="H14" i="5"/>
  <c r="K24" i="5" l="1"/>
  <c r="N14" i="5"/>
  <c r="O34" i="5"/>
  <c r="O37" i="5" s="1"/>
  <c r="K23" i="5"/>
  <c r="K17" i="5"/>
  <c r="K21" i="5"/>
  <c r="K25" i="5"/>
  <c r="K29" i="5"/>
  <c r="M22" i="5"/>
  <c r="O22" i="5" s="1"/>
  <c r="K31" i="5"/>
  <c r="K28" i="5"/>
  <c r="M19" i="5"/>
  <c r="O19" i="5" s="1"/>
  <c r="K16" i="5"/>
  <c r="K27" i="5"/>
  <c r="K14" i="5"/>
  <c r="K18" i="5"/>
  <c r="M24" i="5"/>
  <c r="O24" i="5" s="1"/>
  <c r="M30" i="5"/>
  <c r="O30" i="5" s="1"/>
  <c r="K22" i="5"/>
  <c r="K33" i="5"/>
  <c r="K26" i="5"/>
  <c r="K30" i="5"/>
  <c r="O40" i="5"/>
  <c r="M31" i="5"/>
  <c r="O31" i="5" s="1"/>
  <c r="M14" i="5"/>
  <c r="N23" i="5"/>
  <c r="O23" i="5" s="1"/>
  <c r="K15" i="5"/>
  <c r="M26" i="5"/>
  <c r="O26" i="5" s="1"/>
  <c r="N18" i="5"/>
  <c r="O18" i="5" s="1"/>
  <c r="K19" i="5"/>
  <c r="M16" i="5"/>
  <c r="O16" i="5" s="1"/>
  <c r="N21" i="5"/>
  <c r="O21" i="5" s="1"/>
  <c r="M28" i="5"/>
  <c r="O28" i="5" s="1"/>
  <c r="N33" i="5"/>
  <c r="O33" i="5" s="1"/>
  <c r="M25" i="5"/>
  <c r="M20" i="5"/>
  <c r="N25" i="5"/>
  <c r="M32" i="5"/>
  <c r="M15" i="5"/>
  <c r="O15" i="5" s="1"/>
  <c r="N20" i="5"/>
  <c r="M27" i="5"/>
  <c r="O27" i="5" s="1"/>
  <c r="N32" i="5"/>
  <c r="M17" i="5"/>
  <c r="O17" i="5" s="1"/>
  <c r="M29" i="5"/>
  <c r="O29" i="5" s="1"/>
  <c r="O14" i="5" l="1"/>
  <c r="O43" i="5"/>
  <c r="O25" i="5"/>
  <c r="O20" i="5"/>
  <c r="O32" i="5"/>
  <c r="A15" i="4"/>
  <c r="A16" i="4" s="1"/>
  <c r="A17" i="4" s="1"/>
  <c r="O26" i="3"/>
  <c r="F14" i="3"/>
  <c r="H14" i="3" s="1"/>
  <c r="J14" i="3" l="1"/>
  <c r="O32" i="3" s="1"/>
  <c r="L14" i="3"/>
  <c r="O24" i="3" l="1"/>
  <c r="O25" i="3"/>
  <c r="O30" i="3" s="1"/>
  <c r="K14" i="3"/>
  <c r="O14" i="3"/>
  <c r="O27" i="3" l="1"/>
  <c r="O33" i="3" s="1"/>
</calcChain>
</file>

<file path=xl/sharedStrings.xml><?xml version="1.0" encoding="utf-8"?>
<sst xmlns="http://schemas.openxmlformats.org/spreadsheetml/2006/main" count="259" uniqueCount="115">
  <si>
    <t>MACROPROCESO DE APOYO</t>
  </si>
  <si>
    <t>CÓDIGO: ABSF125</t>
  </si>
  <si>
    <t xml:space="preserve">PROCESO GESTIÓN BIENES Y SERVICIOS </t>
  </si>
  <si>
    <t>COTIZACIÓN PARA PROCESOS DE BIENES, SERVICIOS U OBRAS</t>
  </si>
  <si>
    <t>PÁGINA 1 DE 6</t>
  </si>
  <si>
    <t>32.1</t>
  </si>
  <si>
    <t>ESPACIO PARA LOGO DEL COTIZANTE</t>
  </si>
  <si>
    <t>COTIZANTE</t>
  </si>
  <si>
    <t>FECHA DE ELABORACIÓN</t>
  </si>
  <si>
    <t>TIPO DE CONTRIBUYENTE</t>
  </si>
  <si>
    <t>NIT. O CC.</t>
  </si>
  <si>
    <t xml:space="preserve">ÍTEM </t>
  </si>
  <si>
    <t>ESPECIFICACIONES TÉCNICAS DE LOS BIENES Y/O SERVICIOS REQUERIDOS</t>
  </si>
  <si>
    <t>MARCAS</t>
  </si>
  <si>
    <t xml:space="preserve">CANTIDAD </t>
  </si>
  <si>
    <t>UNIDAD DE MEDIDA</t>
  </si>
  <si>
    <t>VALOR UNITARIO</t>
  </si>
  <si>
    <t>PORCENTAJE DE IMPUESTO AL VALOR AGREGADO - IVA</t>
  </si>
  <si>
    <t xml:space="preserve">VALOR  IVA </t>
  </si>
  <si>
    <t>PORCENTAJE DE IMPUESTO NACIONAL AL CONSUMO –INC</t>
  </si>
  <si>
    <t>VALOR INC</t>
  </si>
  <si>
    <t xml:space="preserve">VALOR TOTAL UNITARIO </t>
  </si>
  <si>
    <t>SUBTOTAL</t>
  </si>
  <si>
    <t>IMPUESTO AL VALOR AGREGADO - IVA</t>
  </si>
  <si>
    <t>IMPUESTO NACIONAL AL CONSUMO – INC</t>
  </si>
  <si>
    <t>TOTAL</t>
  </si>
  <si>
    <t>ASPECTOS OBLIGATORIOS A TENER EN CUENTA</t>
  </si>
  <si>
    <t>VALOR NO GRAVADO IVA (TARIFA 0%)</t>
  </si>
  <si>
    <t>VALOR GRAVADO IVA 5%</t>
  </si>
  <si>
    <t>VALOR GRAVADO IVA 19%</t>
  </si>
  <si>
    <t>IVA 5%</t>
  </si>
  <si>
    <t>IVA 19 %</t>
  </si>
  <si>
    <t xml:space="preserve">TOTAL IVA </t>
  </si>
  <si>
    <t>IMPUESTO NACIONAL AL CONSUMO –INC  8%</t>
  </si>
  <si>
    <t>TOTAL IMPUESTO NACIONAL AL CONSUMO –INC</t>
  </si>
  <si>
    <t>TOTAL OFERTA</t>
  </si>
  <si>
    <t xml:space="preserve">FIRMA REPRESENTANTE LEGAL Y/O PERSONA NATURAL </t>
  </si>
  <si>
    <t>32.1-41</t>
  </si>
  <si>
    <t>Diagonal 18 No. 20-29 Fusagasugá – Cundinamarca</t>
  </si>
  <si>
    <t>Teléfono: (601) 8281483 Línea Gratuita: 018000180414</t>
  </si>
  <si>
    <t xml:space="preserve">www.ucundinamarca.edu.co E-mail: info@ucundinamarca.edu.co </t>
  </si>
  <si>
    <t>NIT: 890.680.062-2</t>
  </si>
  <si>
    <t>PÁGINA 2 DE 6</t>
  </si>
  <si>
    <t>RACIONES</t>
  </si>
  <si>
    <t>VALOR POR RACIÓN</t>
  </si>
  <si>
    <t>PORCENTAJE ASUMIDO POR LA UNIVERSIDAD</t>
  </si>
  <si>
    <t>VALOR ASUMIDO POR LA UNIVERSIDAD</t>
  </si>
  <si>
    <t>PORCENTAJE DE IMPUESTO NACIONAL AL CONSUMO – INC</t>
  </si>
  <si>
    <t>IMPUESTO NACIONAL AL CONSUMO –INC</t>
  </si>
  <si>
    <t>VALOR NO GRAVADO IVA 
(TARIFA 0%)</t>
  </si>
  <si>
    <t>32.1- 41</t>
  </si>
  <si>
    <t>PÁGINA 3 DE 6</t>
  </si>
  <si>
    <t xml:space="preserve"> ITEM </t>
  </si>
  <si>
    <t xml:space="preserve">RECORRIDO </t>
  </si>
  <si>
    <t xml:space="preserve"> DIAS </t>
  </si>
  <si>
    <t xml:space="preserve">TRANSPORTE DE X PASAJEROS </t>
  </si>
  <si>
    <t>BOLSA: Bolsa de servicios …..</t>
  </si>
  <si>
    <t>PÁGINA 4 DE 6</t>
  </si>
  <si>
    <t>LUGAR</t>
  </si>
  <si>
    <t>Porcentajes IVA</t>
  </si>
  <si>
    <t>Porcentajes INC</t>
  </si>
  <si>
    <t>PERSONA NATURAL  NO RESPONSABLE DE IVA</t>
  </si>
  <si>
    <t>PERSONA NATURAL  RESPONSABLE DE IVA</t>
  </si>
  <si>
    <t>PERSONA JURÍDICA</t>
  </si>
  <si>
    <t>PÁGINA: 5 de 6</t>
  </si>
  <si>
    <t xml:space="preserve">DESCRIPCIÓN - ESPECIFICACIONES TÉCNICAS </t>
  </si>
  <si>
    <t>COSTO DIRECTO</t>
  </si>
  <si>
    <t xml:space="preserve">ADMINISTRACIÓN </t>
  </si>
  <si>
    <t>PORCENTAJE %</t>
  </si>
  <si>
    <t>IMPREVISTOS</t>
  </si>
  <si>
    <t>UTILIDAD</t>
  </si>
  <si>
    <t>SUBTOTAL INCLUIDO A.I.U ANTES DE IVA</t>
  </si>
  <si>
    <t xml:space="preserve">IVA </t>
  </si>
  <si>
    <t>%</t>
  </si>
  <si>
    <t>TOTAL OFERTA INCLUIDO IVA Y A.I.U.</t>
  </si>
  <si>
    <t>PÁGINA: 6 de 6</t>
  </si>
  <si>
    <t>CONTROL DE CAMBIOS</t>
  </si>
  <si>
    <t>VERSIÓN</t>
  </si>
  <si>
    <t>FECHA DE APROBACIÓN</t>
  </si>
  <si>
    <t>DESCRIPCIÓN DEL CAMBIO</t>
  </si>
  <si>
    <t>AAAA</t>
  </si>
  <si>
    <t>MM</t>
  </si>
  <si>
    <t>DD</t>
  </si>
  <si>
    <t>Emisión del documento.</t>
  </si>
  <si>
    <t xml:space="preserve">Se incluye impuesto nacional al consumo INC y aspectos para tener en cuenta (Nota 5 y 6). Se relaciona en la Nota 10, formato 
de justificación de precios bajos (ABSr132). </t>
  </si>
  <si>
    <t xml:space="preserve">Se incluye Nota 11 “Cuando se trate de un proceso de selección para un contrato de TRACTO SUCESIVO”, se ajustan las Notas 9, 11 y 13, acorde a la solicitud de cotización, se suprime el término de “invitación pública”. </t>
  </si>
  <si>
    <t>ELABORÓ</t>
  </si>
  <si>
    <t>NOMBRES Y APELLIDOS</t>
  </si>
  <si>
    <t>CARGO</t>
  </si>
  <si>
    <t>Andrés Felipe Sarmiento Rincón</t>
  </si>
  <si>
    <t>REVISÓ</t>
  </si>
  <si>
    <t>Katerine Viviana García Orjuela</t>
  </si>
  <si>
    <t>Jefe Oficina de Compras</t>
  </si>
  <si>
    <t>APROBÓ (GESTOR RESPONSABLE DEL PROCESO)</t>
  </si>
  <si>
    <t>FECHA</t>
  </si>
  <si>
    <t>Ricardo Andrés Jiménez Nieto</t>
  </si>
  <si>
    <t>Director de Bienes y Servicios</t>
  </si>
  <si>
    <r>
      <t xml:space="preserve">  Diagonal 18 No. 20-29 Fusagasugá – Cundinamarca                                                                                                   
  Teléfono: (601) 8281483 Línea Gratuita: 018000180414                                                                                                                              
</t>
    </r>
    <r>
      <rPr>
        <u/>
        <sz val="8"/>
        <rFont val="Arial"/>
        <family val="2"/>
      </rPr>
      <t>www.ucundinamarca.edu.co</t>
    </r>
    <r>
      <rPr>
        <sz val="8"/>
        <rFont val="Arial"/>
        <family val="2"/>
      </rPr>
      <t xml:space="preserve"> E-mail:</t>
    </r>
    <r>
      <rPr>
        <u/>
        <sz val="8"/>
        <rFont val="Arial"/>
        <family val="2"/>
      </rPr>
      <t xml:space="preserve"> info@ucundinamarca.edu.co </t>
    </r>
    <r>
      <rPr>
        <sz val="8"/>
        <rFont val="Arial"/>
        <family val="2"/>
      </rPr>
      <t xml:space="preserve">
    NIT: 890.680.062-2</t>
    </r>
  </si>
  <si>
    <t xml:space="preserve">
Documento controlado por el Sistema de Gestión de la Calidad
Asegúrese que corresponde a la última versión consultando el Portal Institucional
</t>
  </si>
  <si>
    <t>02</t>
  </si>
  <si>
    <t>Se cambia el nombre; El formato pasa a ser libro Excel que dispone tres (3) hojas para diligenciar según la necesidad, donde se suprime el ABSr126 y pasa a hacer parte del libro del ABSr125; se ajustan los aspectos obligatorios y se incluye espacio para logos.</t>
  </si>
  <si>
    <t>Se ajusto la formula en la pagina 1 las celdas O68 Y O69; Se ajusta la formula en la pagina 2 las celdas O28 Y O29; Se ajusta la formula en la pagina 4 las celdas O38 Y O38</t>
  </si>
  <si>
    <t>07</t>
  </si>
  <si>
    <t>Técnico I</t>
  </si>
  <si>
    <t>Se modifica el código ABSr097 teniendo en cuenta que el formato se sistematizó en la sección ASPECTOS OBLIGATORIOS A TENER EN CUENTA.</t>
  </si>
  <si>
    <t>VERSIÓN: 6</t>
  </si>
  <si>
    <r>
      <t xml:space="preserve">NOTA 1: </t>
    </r>
    <r>
      <rPr>
        <sz val="10"/>
        <rFont val="Arial"/>
        <family val="2"/>
      </rPr>
      <t xml:space="preserve">Señor cotizante recuerde que este formato se encuentra formulado y no admite valores con decimales en los precios unitarios.  </t>
    </r>
    <r>
      <rPr>
        <b/>
        <sz val="10"/>
        <rFont val="Arial"/>
        <family val="2"/>
      </rPr>
      <t xml:space="preserve">                                                                                                                                                                                                                                                                                             NOTA 2: </t>
    </r>
    <r>
      <rPr>
        <sz val="10"/>
        <rFont val="Arial"/>
        <family val="2"/>
      </rPr>
      <t xml:space="preserve">Los productos y servicios ofertados por la persona naturales </t>
    </r>
    <r>
      <rPr>
        <b/>
        <sz val="10"/>
        <rFont val="Arial"/>
        <family val="2"/>
      </rPr>
      <t xml:space="preserve"> NO RESPONSABLES DE IVA </t>
    </r>
    <r>
      <rPr>
        <sz val="10"/>
        <rFont val="Arial"/>
        <family val="2"/>
      </rPr>
      <t>deberán marcar el porcentaje de</t>
    </r>
    <r>
      <rPr>
        <b/>
        <sz val="10"/>
        <rFont val="Arial"/>
        <family val="2"/>
      </rPr>
      <t xml:space="preserve"> IVA tarifa CERO (0).                                                                                                                                                                                                                                                                                                                                                                                                                                                                                                                                                                                                                                                                                                                                                                                                           NOTA 3: </t>
    </r>
    <r>
      <rPr>
        <sz val="10"/>
        <rFont val="Arial"/>
        <family val="2"/>
      </rPr>
      <t xml:space="preserve">La validez de la cotización no podrá ser Inferior 30 días.  </t>
    </r>
    <r>
      <rPr>
        <b/>
        <sz val="10"/>
        <rFont val="Arial"/>
        <family val="2"/>
      </rPr>
      <t xml:space="preserve">                                                                                                                                                                                                                                                                                                                           NOTA 4: </t>
    </r>
    <r>
      <rPr>
        <sz val="10"/>
        <rFont val="Arial"/>
        <family val="2"/>
      </rPr>
      <t xml:space="preserve">Recuerde que la forma de pago se debe sujetar a las condiciones establecidas por la Universidad de Cundinamarca para el presente proceso.  </t>
    </r>
    <r>
      <rPr>
        <b/>
        <sz val="10"/>
        <rFont val="Arial"/>
        <family val="2"/>
      </rPr>
      <t xml:space="preserve">                                                                                                                                                                                                                                 NOTA 5: </t>
    </r>
    <r>
      <rPr>
        <sz val="10"/>
        <rFont val="Arial"/>
        <family val="2"/>
      </rPr>
      <t>Verifique el término de ejecución establecido en la</t>
    </r>
    <r>
      <rPr>
        <b/>
        <sz val="10"/>
        <rFont val="Arial"/>
        <family val="2"/>
      </rPr>
      <t xml:space="preserve"> Solicitud de cotización - Adquisición de bienes, servicios u obras Contratación Directa o Términos de Referencia de la Invitación Pública / Privada.                                                                                                                                                                                                                                                                                                                                                                                 NOTA 6: </t>
    </r>
    <r>
      <rPr>
        <sz val="10"/>
        <rFont val="Arial"/>
        <family val="2"/>
      </rPr>
      <t>Señor cotizante recuerde revisar la</t>
    </r>
    <r>
      <rPr>
        <b/>
        <sz val="10"/>
        <rFont val="Arial"/>
        <family val="2"/>
      </rPr>
      <t xml:space="preserve"> Solicitud de cotización - Adquisición de bienes, servicios u obras Contratación Directa o Términos de Referencia de la Invitación Pública / Privada </t>
    </r>
    <r>
      <rPr>
        <sz val="10"/>
        <rFont val="Arial"/>
        <family val="2"/>
      </rPr>
      <t>en su totalidad al momento de realizar la</t>
    </r>
    <r>
      <rPr>
        <b/>
        <sz val="10"/>
        <rFont val="Arial"/>
        <family val="2"/>
      </rPr>
      <t xml:space="preserve"> </t>
    </r>
    <r>
      <rPr>
        <sz val="10"/>
        <rFont val="Arial"/>
        <family val="2"/>
      </rPr>
      <t>cotización para el proceso de obra</t>
    </r>
    <r>
      <rPr>
        <b/>
        <sz val="10"/>
        <rFont val="Arial"/>
        <family val="2"/>
      </rPr>
      <t xml:space="preserve"> </t>
    </r>
    <r>
      <rPr>
        <sz val="10"/>
        <rFont val="Arial"/>
        <family val="2"/>
      </rPr>
      <t>con la universidad de Cundinamarca.</t>
    </r>
    <r>
      <rPr>
        <b/>
        <sz val="10"/>
        <rFont val="Arial"/>
        <family val="2"/>
      </rPr>
      <t xml:space="preserve">
NOTA 7: </t>
    </r>
    <r>
      <rPr>
        <sz val="10"/>
        <rFont val="Arial"/>
        <family val="2"/>
      </rPr>
      <t>Señor cotizante, recuerde que debe adjuntar a la Cotización  los</t>
    </r>
    <r>
      <rPr>
        <b/>
        <sz val="10"/>
        <rFont val="Arial"/>
        <family val="2"/>
      </rPr>
      <t xml:space="preserve"> Análisis de Precios Unitarios (APU),</t>
    </r>
    <r>
      <rPr>
        <sz val="10"/>
        <rFont val="Arial"/>
        <family val="2"/>
      </rPr>
      <t xml:space="preserve"> los cuales deberán estar acordes a la</t>
    </r>
    <r>
      <rPr>
        <b/>
        <sz val="10"/>
        <rFont val="Arial"/>
        <family val="2"/>
      </rPr>
      <t xml:space="preserve"> DESCRIPCIÓN - ESPECIFICACIONES TÉCNICAS </t>
    </r>
    <r>
      <rPr>
        <sz val="10"/>
        <rFont val="Arial"/>
        <family val="2"/>
      </rPr>
      <t xml:space="preserve">solicitadas en la presente cotización.  </t>
    </r>
    <r>
      <rPr>
        <b/>
        <sz val="10"/>
        <rFont val="Arial"/>
        <family val="2"/>
      </rPr>
      <t xml:space="preserve">                                                                                                                                                                                               
NOTA 8: </t>
    </r>
    <r>
      <rPr>
        <sz val="10"/>
        <rFont val="Arial"/>
        <family val="2"/>
      </rPr>
      <t xml:space="preserve">Señor cotizante recuerde que es necesario que la Propuesta esté desagregada, especificando el costo unitario de cada ítem. </t>
    </r>
    <r>
      <rPr>
        <b/>
        <sz val="10"/>
        <rFont val="Arial"/>
        <family val="2"/>
      </rPr>
      <t xml:space="preserve">                                                          
NOTA 9: </t>
    </r>
    <r>
      <rPr>
        <sz val="10"/>
        <rFont val="Arial"/>
        <family val="2"/>
      </rPr>
      <t>Señor cotizante recuerde que es necesario que el precio del costo directo debe ser igual a la sumatoria de los subtotales de los Ítems de la oferta.</t>
    </r>
    <r>
      <rPr>
        <b/>
        <sz val="10"/>
        <rFont val="Arial"/>
        <family val="2"/>
      </rPr>
      <t xml:space="preserve">                        
NOTA 10: </t>
    </r>
    <r>
      <rPr>
        <sz val="10"/>
        <rFont val="Arial"/>
        <family val="2"/>
      </rPr>
      <t>Señor cotizante recuerde que el</t>
    </r>
    <r>
      <rPr>
        <b/>
        <sz val="10"/>
        <rFont val="Arial"/>
        <family val="2"/>
      </rPr>
      <t xml:space="preserve"> VALOR TOTAL </t>
    </r>
    <r>
      <rPr>
        <sz val="10"/>
        <rFont val="Arial"/>
        <family val="2"/>
      </rPr>
      <t>de la oferta es la sumatoria del</t>
    </r>
    <r>
      <rPr>
        <b/>
        <sz val="10"/>
        <rFont val="Arial"/>
        <family val="2"/>
      </rPr>
      <t xml:space="preserve"> COSTO DIRECTO + AIU + IVA.                                                                                        
NOTA 11: </t>
    </r>
    <r>
      <rPr>
        <sz val="10"/>
        <rFont val="Arial"/>
        <family val="2"/>
      </rPr>
      <t xml:space="preserve">No se admiten precios unitarios diferentes para el mismo ítem en caso de encontrase repetidos. </t>
    </r>
    <r>
      <rPr>
        <b/>
        <sz val="10"/>
        <rFont val="Arial"/>
        <family val="2"/>
      </rPr>
      <t xml:space="preserve">                                                                                                                                                            
NOTA 12: </t>
    </r>
    <r>
      <rPr>
        <sz val="10"/>
        <rFont val="Arial"/>
        <family val="2"/>
      </rPr>
      <t>El valor de la propuesta incluye todos los costos y gastos que implique la ejecución del contrato en las instalaciones de la Universidad.</t>
    </r>
    <r>
      <rPr>
        <b/>
        <sz val="10"/>
        <rFont val="Arial"/>
        <family val="2"/>
      </rPr>
      <t xml:space="preserve">
NOTA 13: </t>
    </r>
    <r>
      <rPr>
        <sz val="10"/>
        <rFont val="Arial"/>
        <family val="2"/>
      </rPr>
      <t xml:space="preserve">En el caso consorcios y de las uniones temporales el formato </t>
    </r>
    <r>
      <rPr>
        <b/>
        <sz val="10"/>
        <rFont val="Arial"/>
        <family val="2"/>
      </rPr>
      <t>ABSr125</t>
    </r>
    <r>
      <rPr>
        <sz val="10"/>
        <rFont val="Arial"/>
        <family val="2"/>
      </rPr>
      <t xml:space="preserve"> deberá ser diligenciado por el Representante Legal del consorcio o unión temporal.</t>
    </r>
    <r>
      <rPr>
        <b/>
        <sz val="10"/>
        <rFont val="Arial"/>
        <family val="2"/>
      </rPr>
      <t xml:space="preserve">
NOTA 14: </t>
    </r>
    <r>
      <rPr>
        <sz val="10"/>
        <rFont val="Arial"/>
        <family val="2"/>
      </rPr>
      <t xml:space="preserve">Teniendo en cuenta la cantidad de ítems que componen las especificaciones técnicas, con el fin de facilitar la revisión de la oferta económica, el proponente deberá presentar en formato EXCEL .xlsx copia del formato de oferta económica con la respectiva formulación. </t>
    </r>
  </si>
  <si>
    <r>
      <t xml:space="preserve">NOTA 1: </t>
    </r>
    <r>
      <rPr>
        <sz val="12"/>
        <rFont val="Arial"/>
        <family val="2"/>
      </rPr>
      <t>Señor cotizante diligencie los campos sombreados en color GRIS en el formato.</t>
    </r>
    <r>
      <rPr>
        <b/>
        <sz val="12"/>
        <rFont val="Arial"/>
        <family val="2"/>
      </rPr>
      <t xml:space="preserve">
NOTA 2: </t>
    </r>
    <r>
      <rPr>
        <sz val="12"/>
        <rFont val="Arial"/>
        <family val="2"/>
      </rPr>
      <t xml:space="preserve">Señor cotizante tenga en cuenta que es su obligación conocer y aplicar el tipo de tributo de acuerdo con el bien y/o servicio a ofertar.
</t>
    </r>
    <r>
      <rPr>
        <b/>
        <sz val="12"/>
        <rFont val="Arial"/>
        <family val="2"/>
      </rPr>
      <t xml:space="preserve">NOTA 3: </t>
    </r>
    <r>
      <rPr>
        <sz val="12"/>
        <rFont val="Arial"/>
        <family val="2"/>
      </rPr>
      <t xml:space="preserve">Señor cotizante recuerde que este formato se encuentra formulado y no admite valores con decimales en los precios unitarios.
</t>
    </r>
    <r>
      <rPr>
        <b/>
        <sz val="12"/>
        <rFont val="Arial"/>
        <family val="2"/>
      </rPr>
      <t xml:space="preserve">NOTA 4: </t>
    </r>
    <r>
      <rPr>
        <sz val="12"/>
        <rFont val="Arial"/>
        <family val="2"/>
      </rPr>
      <t>Tenga en cuenta el “</t>
    </r>
    <r>
      <rPr>
        <i/>
        <sz val="12"/>
        <rFont val="Arial"/>
        <family val="2"/>
      </rPr>
      <t>Art. 477</t>
    </r>
    <r>
      <rPr>
        <sz val="12"/>
        <rFont val="Arial"/>
        <family val="2"/>
      </rPr>
      <t>” del estatuto tributario, donde se presenta la aclaración de bienes exentos.</t>
    </r>
    <r>
      <rPr>
        <b/>
        <sz val="12"/>
        <rFont val="Arial"/>
        <family val="2"/>
      </rPr>
      <t xml:space="preserve"> 
NOTA 5: </t>
    </r>
    <r>
      <rPr>
        <sz val="12"/>
        <rFont val="Arial"/>
        <family val="2"/>
      </rPr>
      <t>Tenga en cuenta el “</t>
    </r>
    <r>
      <rPr>
        <i/>
        <sz val="12"/>
        <rFont val="Arial"/>
        <family val="2"/>
      </rPr>
      <t>Art. 476</t>
    </r>
    <r>
      <rPr>
        <sz val="12"/>
        <rFont val="Arial"/>
        <family val="2"/>
      </rPr>
      <t>” del estatuto tributario,  donde se presenta la aclaración de servicios excluidos.</t>
    </r>
    <r>
      <rPr>
        <b/>
        <sz val="12"/>
        <rFont val="Arial"/>
        <family val="2"/>
      </rPr>
      <t xml:space="preserve">                                                                  
NOTA 6: </t>
    </r>
    <r>
      <rPr>
        <sz val="12"/>
        <rFont val="Arial"/>
        <family val="2"/>
      </rPr>
      <t xml:space="preserve">Tenga en cuenta  que lo dispuesto en los artículos 426, 512-1, hasta 512-13 del Estatuto tributario y normas concordantes. los cuales hacen referencia al IMPUESTO NACIONAL AL CONSUMO para Personas Naturales y Persona Jurídicas. </t>
    </r>
    <r>
      <rPr>
        <b/>
        <sz val="12"/>
        <rFont val="Arial"/>
        <family val="2"/>
      </rPr>
      <t xml:space="preserve">                                                                                                                                                                                                                                                                                                                                                                                                                                                                                 
NOTA 7: </t>
    </r>
    <r>
      <rPr>
        <sz val="12"/>
        <rFont val="Arial"/>
        <family val="2"/>
      </rPr>
      <t>La validez de la cotización no podrá ser Inferior a 30 días.</t>
    </r>
    <r>
      <rPr>
        <b/>
        <sz val="12"/>
        <rFont val="Arial"/>
        <family val="2"/>
      </rPr>
      <t xml:space="preserve">
NOTA 8: </t>
    </r>
    <r>
      <rPr>
        <sz val="12"/>
        <rFont val="Arial"/>
        <family val="2"/>
      </rPr>
      <t>Recuerde que la forma de pago está sujeta a las condiciones establecidas por la Universidad de Cundinamarca para el presente proceso.</t>
    </r>
    <r>
      <rPr>
        <b/>
        <sz val="12"/>
        <rFont val="Arial"/>
        <family val="2"/>
      </rPr>
      <t xml:space="preserve">
NOTA 9: </t>
    </r>
    <r>
      <rPr>
        <sz val="12"/>
        <rFont val="Arial"/>
        <family val="2"/>
      </rPr>
      <t xml:space="preserve">Verifique el término de ejecución establecido en los términos de la solicitud de cotización y/o sus anexos.
</t>
    </r>
    <r>
      <rPr>
        <b/>
        <sz val="12"/>
        <rFont val="Arial"/>
        <family val="2"/>
      </rPr>
      <t xml:space="preserve">NOTA 10: </t>
    </r>
    <r>
      <rPr>
        <sz val="12"/>
        <rFont val="Arial"/>
        <family val="2"/>
      </rPr>
      <t xml:space="preserve">Señor cotizante recuerde revisar la </t>
    </r>
    <r>
      <rPr>
        <b/>
        <sz val="12"/>
        <rFont val="Arial"/>
        <family val="2"/>
      </rPr>
      <t>Solicitud de cotización - Adquisición de bienes, servicios u obras Contratación Directa o Términos de Referencia de la Invitación Pública / Privada</t>
    </r>
    <r>
      <rPr>
        <sz val="12"/>
        <rFont val="Arial"/>
        <family val="2"/>
      </rPr>
      <t xml:space="preserve"> y anexos en su totalidad y tener en cuenta todas las condiciones establecidas para la presentación de la oferta.
</t>
    </r>
    <r>
      <rPr>
        <b/>
        <sz val="12"/>
        <rFont val="Arial"/>
        <family val="2"/>
      </rPr>
      <t xml:space="preserve">NOTA 11: </t>
    </r>
    <r>
      <rPr>
        <sz val="12"/>
        <rFont val="Arial"/>
        <family val="2"/>
      </rPr>
      <t xml:space="preserve">En el caso consorcios y de las uniones temporales el formato </t>
    </r>
    <r>
      <rPr>
        <b/>
        <sz val="12"/>
        <rFont val="Arial"/>
        <family val="2"/>
      </rPr>
      <t xml:space="preserve">ABSr125 </t>
    </r>
    <r>
      <rPr>
        <sz val="12"/>
        <rFont val="Arial"/>
        <family val="2"/>
      </rPr>
      <t xml:space="preserve">deberá ser diligenciado por el Representante Legal del consorcio o unión temporal.
</t>
    </r>
    <r>
      <rPr>
        <b/>
        <sz val="12"/>
        <rFont val="Arial"/>
        <family val="2"/>
      </rPr>
      <t xml:space="preserve">NOTA 12: </t>
    </r>
    <r>
      <rPr>
        <sz val="12"/>
        <rFont val="Arial"/>
        <family val="2"/>
      </rPr>
      <t xml:space="preserve">Teniendo en cuenta la cantidad de ítems que componen las especificaciones técnicas, con el fin de facilitar la revisión de la oferta económica, el proponente deberá presentar en formato EXCEL .xlsx copia del formato de oferta económica con la respectiva formulación. </t>
    </r>
  </si>
  <si>
    <r>
      <t xml:space="preserve">NOTA 1: </t>
    </r>
    <r>
      <rPr>
        <sz val="8"/>
        <rFont val="Arial"/>
        <family val="2"/>
      </rPr>
      <t>Señor cotizante diligencie los campos sombreados en color GRIS en el formato.</t>
    </r>
    <r>
      <rPr>
        <b/>
        <sz val="8"/>
        <rFont val="Arial"/>
        <family val="2"/>
      </rPr>
      <t xml:space="preserve">
NOTA 2: </t>
    </r>
    <r>
      <rPr>
        <sz val="8"/>
        <rFont val="Arial"/>
        <family val="2"/>
      </rPr>
      <t xml:space="preserve">Señor cotizante tenga en cuenta que es su obligación conocer y aplicar el tipo de tributo de acuerdo con el bien y/o servicio a ofertar.
</t>
    </r>
    <r>
      <rPr>
        <b/>
        <sz val="8"/>
        <rFont val="Arial"/>
        <family val="2"/>
      </rPr>
      <t xml:space="preserve">NOTA 3: </t>
    </r>
    <r>
      <rPr>
        <sz val="8"/>
        <rFont val="Arial"/>
        <family val="2"/>
      </rPr>
      <t xml:space="preserve">Señor cotizante recuerde que este formato se encuentra formulado y no admite valores con decimales en los precios unitarios.
</t>
    </r>
    <r>
      <rPr>
        <b/>
        <sz val="8"/>
        <rFont val="Arial"/>
        <family val="2"/>
      </rPr>
      <t xml:space="preserve">NOTA 4: </t>
    </r>
    <r>
      <rPr>
        <sz val="8"/>
        <rFont val="Arial"/>
        <family val="2"/>
      </rPr>
      <t>Tenga en cuenta el “</t>
    </r>
    <r>
      <rPr>
        <i/>
        <sz val="8"/>
        <rFont val="Arial"/>
        <family val="2"/>
      </rPr>
      <t>Art. 477</t>
    </r>
    <r>
      <rPr>
        <sz val="8"/>
        <rFont val="Arial"/>
        <family val="2"/>
      </rPr>
      <t>” del estatuto tributario, donde se presenta la aclaración de bienes exentos.</t>
    </r>
    <r>
      <rPr>
        <b/>
        <sz val="8"/>
        <rFont val="Arial"/>
        <family val="2"/>
      </rPr>
      <t xml:space="preserve"> 
NOTA 5: </t>
    </r>
    <r>
      <rPr>
        <sz val="8"/>
        <rFont val="Arial"/>
        <family val="2"/>
      </rPr>
      <t>Tenga en cuenta el “</t>
    </r>
    <r>
      <rPr>
        <i/>
        <sz val="8"/>
        <rFont val="Arial"/>
        <family val="2"/>
      </rPr>
      <t>Art. 476</t>
    </r>
    <r>
      <rPr>
        <sz val="8"/>
        <rFont val="Arial"/>
        <family val="2"/>
      </rPr>
      <t>” del estatuto tributario,  donde se presenta la aclaración de servicios excluidos.</t>
    </r>
    <r>
      <rPr>
        <b/>
        <sz val="8"/>
        <rFont val="Arial"/>
        <family val="2"/>
      </rPr>
      <t xml:space="preserve">                                                                  
NOTA 6: </t>
    </r>
    <r>
      <rPr>
        <sz val="8"/>
        <rFont val="Arial"/>
        <family val="2"/>
      </rPr>
      <t xml:space="preserve">Tenga en cuenta  que lo dispuesto en los artículos 426, 512-1, hasta 512-13 del Estatuto tributario y normas concordantes. los cuales hacen referencia al IMPUESTO NACIONAL AL CONSUMO para Personas Naturales y Persona Jurídicas. </t>
    </r>
    <r>
      <rPr>
        <b/>
        <sz val="8"/>
        <rFont val="Arial"/>
        <family val="2"/>
      </rPr>
      <t xml:space="preserve">                                                                                                                                                                                                                                                                                                                                                                                                                                                                                 
NOTA 7: </t>
    </r>
    <r>
      <rPr>
        <sz val="8"/>
        <rFont val="Arial"/>
        <family val="2"/>
      </rPr>
      <t>La validez de la cotización no podrá ser Inferior a 30 días.</t>
    </r>
    <r>
      <rPr>
        <b/>
        <sz val="8"/>
        <rFont val="Arial"/>
        <family val="2"/>
      </rPr>
      <t xml:space="preserve">
NOTA 8: </t>
    </r>
    <r>
      <rPr>
        <sz val="8"/>
        <rFont val="Arial"/>
        <family val="2"/>
      </rPr>
      <t>Recuerde que la forma de pago está sujeta a las condiciones establecidas por la Universidad de Cundinamarca para el presente proceso.</t>
    </r>
    <r>
      <rPr>
        <b/>
        <sz val="8"/>
        <rFont val="Arial"/>
        <family val="2"/>
      </rPr>
      <t xml:space="preserve">
NOTA 9: </t>
    </r>
    <r>
      <rPr>
        <sz val="8"/>
        <rFont val="Arial"/>
        <family val="2"/>
      </rPr>
      <t xml:space="preserve">Verifique el término de ejecución establecido en los términos de la solicitud de cotización y/o sus anexos.
</t>
    </r>
    <r>
      <rPr>
        <b/>
        <sz val="8"/>
        <rFont val="Arial"/>
        <family val="2"/>
      </rPr>
      <t xml:space="preserve">NOTA 10: </t>
    </r>
    <r>
      <rPr>
        <sz val="8"/>
        <rFont val="Arial"/>
        <family val="2"/>
      </rPr>
      <t xml:space="preserve">Señor cotizante recuerde revisar la </t>
    </r>
    <r>
      <rPr>
        <b/>
        <sz val="8"/>
        <rFont val="Arial"/>
        <family val="2"/>
      </rPr>
      <t>Solicitud de cotización - Adquisición de bienes, servicios u obras Contratación Directa o Términos de Referencia de la Invitación Pública / Privada</t>
    </r>
    <r>
      <rPr>
        <sz val="8"/>
        <rFont val="Arial"/>
        <family val="2"/>
      </rPr>
      <t xml:space="preserve"> y anexos en su totalidad y tener en cuenta todas las condiciones establecidas para la presentación de la oferta.
</t>
    </r>
    <r>
      <rPr>
        <b/>
        <sz val="8"/>
        <rFont val="Arial"/>
        <family val="2"/>
      </rPr>
      <t xml:space="preserve">NOTA 11: </t>
    </r>
    <r>
      <rPr>
        <sz val="8"/>
        <rFont val="Arial"/>
        <family val="2"/>
      </rPr>
      <t xml:space="preserve">En el caso consorcios y de las uniones temporales el formato </t>
    </r>
    <r>
      <rPr>
        <b/>
        <sz val="8"/>
        <rFont val="Arial"/>
        <family val="2"/>
      </rPr>
      <t xml:space="preserve">ABSr125 </t>
    </r>
    <r>
      <rPr>
        <sz val="8"/>
        <rFont val="Arial"/>
        <family val="2"/>
      </rPr>
      <t xml:space="preserve">deberá ser diligenciado por el Representante Legal del consorcio o unión temporal.
</t>
    </r>
    <r>
      <rPr>
        <b/>
        <sz val="8"/>
        <rFont val="Arial"/>
        <family val="2"/>
      </rPr>
      <t xml:space="preserve">NOTA 12: </t>
    </r>
    <r>
      <rPr>
        <sz val="8"/>
        <rFont val="Arial"/>
        <family val="2"/>
      </rPr>
      <t xml:space="preserve">Teniendo en cuenta la cantidad de ítems que componen las especificaciones técnicas, con el fin de facilitar la revisión de la oferta económica, el proponente deberá presentar en formato EXCEL .xlsx copia del formato de oferta económica con la respectiva formulación. </t>
    </r>
  </si>
  <si>
    <t>VIGENCIA: 2024-07-31</t>
  </si>
  <si>
    <t>CÓDIGO: ABSr125</t>
  </si>
  <si>
    <t>SERVICIO DE ELABORACIÓN E IMPRESIÓN DE CHAQUETA –  PVC CALIBRE 4. EN COLORES VARIADOS.  MARCACIÓN:  (HASTA 2 TINTAS). Incluye Bolsa o estuche.</t>
  </si>
  <si>
    <t>SERVICIO DE ELABORACIÓN E IMPRESIÓN DE COBIJA ELABORADA EN TELA  FLEECE COLOR A ELECCIÓN. MEDIDAS DE 1,50 X 1,20MTS. MARCACIÓN: BORDADO DE 10 X 13 CMS.</t>
  </si>
  <si>
    <t>SERVICIO DE ELABORACIÓN E IMPRESIÓN DE BOTILITO EN PVC ATÓXICO CON TAPA ROSCA   MEDIDAS: 26 CM X 7.6 CM DIÁMETRO MARCA: 4 CM MARCACIÓN: TAMPOGRAFÍA (HASTA 2 TINTAS)</t>
  </si>
  <si>
    <t>UNIDAD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</si>
</sst>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0_-;\-* #,##0_-;_-* &quot;-&quot;_-;_-@_-"/>
    <numFmt numFmtId="44" formatCode="_-&quot;$&quot;\ * #,##0.00_-;\-&quot;$&quot;\ * #,##0.00_-;_-&quot;$&quot;\ * &quot;-&quot;??_-;_-@_-"/>
    <numFmt numFmtId="43" formatCode="_-* #,##0.00_-;\-* #,##0.00_-;_-* &quot;-&quot;??_-;_-@_-"/>
    <numFmt numFmtId="164" formatCode="yyyy\-mm\-dd;@"/>
    <numFmt numFmtId="165" formatCode="_-[$$-240A]\ * #,##0.00_-;\-[$$-240A]\ * #,##0.00_-;_-[$$-240A]\ * &quot;-&quot;??_-;_-@_-"/>
  </numFmts>
  <fonts count="44" x14ac:knownFonts="1">
    <font>
      <sz val="11"/>
      <color theme="1"/>
      <name val="Calibri"/>
      <family val="2"/>
      <scheme val="minor"/>
    </font>
    <font>
      <sz val="11"/>
      <color theme="1"/>
      <name val="Arial"/>
      <family val="2"/>
    </font>
    <font>
      <sz val="11"/>
      <color rgb="FF000000"/>
      <name val="Arial"/>
      <family val="2"/>
    </font>
    <font>
      <sz val="10"/>
      <color theme="1"/>
      <name val="Arial"/>
      <family val="2"/>
    </font>
    <font>
      <b/>
      <sz val="10"/>
      <color rgb="FF292929"/>
      <name val="Arial"/>
      <family val="2"/>
    </font>
    <font>
      <sz val="11"/>
      <color theme="1"/>
      <name val="Calibri"/>
      <family val="2"/>
      <scheme val="minor"/>
    </font>
    <font>
      <b/>
      <sz val="10"/>
      <color theme="1"/>
      <name val="Arial"/>
      <family val="2"/>
    </font>
    <font>
      <b/>
      <sz val="10"/>
      <color theme="0"/>
      <name val="Arial"/>
      <family val="2"/>
    </font>
    <font>
      <b/>
      <sz val="11"/>
      <color theme="1"/>
      <name val="Arial"/>
      <family val="2"/>
    </font>
    <font>
      <sz val="10"/>
      <name val="Arial"/>
      <family val="2"/>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0"/>
      <name val="Arial"/>
      <family val="2"/>
    </font>
    <font>
      <sz val="8"/>
      <color theme="1"/>
      <name val="Arial"/>
      <family val="2"/>
    </font>
    <font>
      <b/>
      <sz val="8"/>
      <color theme="1"/>
      <name val="Arial"/>
      <family val="2"/>
    </font>
    <font>
      <sz val="11"/>
      <color theme="6"/>
      <name val="Calibri"/>
      <family val="2"/>
      <scheme val="minor"/>
    </font>
    <font>
      <sz val="11"/>
      <name val="Arial"/>
      <family val="2"/>
    </font>
    <font>
      <sz val="11"/>
      <color theme="0"/>
      <name val="Arial"/>
      <family val="2"/>
    </font>
    <font>
      <b/>
      <sz val="12"/>
      <name val="Arial"/>
      <family val="2"/>
    </font>
    <font>
      <sz val="12"/>
      <name val="Arial"/>
      <family val="2"/>
    </font>
    <font>
      <i/>
      <sz val="12"/>
      <name val="Arial"/>
      <family val="2"/>
    </font>
    <font>
      <b/>
      <sz val="8"/>
      <name val="Arial"/>
      <family val="2"/>
    </font>
    <font>
      <sz val="8"/>
      <name val="Arial"/>
      <family val="2"/>
    </font>
    <font>
      <i/>
      <sz val="8"/>
      <name val="Arial"/>
      <family val="2"/>
    </font>
    <font>
      <sz val="8"/>
      <color rgb="FF000000"/>
      <name val="Arial"/>
      <family val="2"/>
    </font>
    <font>
      <u/>
      <sz val="8"/>
      <name val="Arial"/>
      <family val="2"/>
    </font>
    <font>
      <b/>
      <sz val="11"/>
      <color theme="0"/>
      <name val="Arial"/>
      <family val="2"/>
    </font>
    <font>
      <b/>
      <sz val="11"/>
      <color rgb="FFFFFFFF"/>
      <name val="Arial"/>
      <family val="2"/>
    </font>
    <font>
      <b/>
      <sz val="9"/>
      <color rgb="FF292929"/>
      <name val="Arial"/>
      <family val="2"/>
    </font>
    <font>
      <sz val="8"/>
      <name val="Calibri"/>
      <family val="2"/>
      <scheme val="minor"/>
    </font>
  </fonts>
  <fills count="37">
    <fill>
      <patternFill patternType="none"/>
    </fill>
    <fill>
      <patternFill patternType="gray125"/>
    </fill>
    <fill>
      <patternFill patternType="solid">
        <fgColor theme="0"/>
        <bgColor indexed="64"/>
      </patternFill>
    </fill>
    <fill>
      <patternFill patternType="solid">
        <fgColor rgb="FF00482B"/>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9847407452621"/>
        <bgColor indexed="64"/>
      </patternFill>
    </fill>
    <fill>
      <patternFill patternType="solid">
        <fgColor theme="2"/>
        <bgColor indexed="64"/>
      </patternFill>
    </fill>
  </fills>
  <borders count="6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bottom style="thin">
        <color indexed="64"/>
      </bottom>
      <diagonal/>
    </border>
    <border>
      <left/>
      <right style="thin">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rgb="FF000000"/>
      </left>
      <right style="thin">
        <color rgb="FF000000"/>
      </right>
      <top style="thin">
        <color rgb="FF000000"/>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top style="medium">
        <color indexed="64"/>
      </top>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top style="thin">
        <color indexed="64"/>
      </top>
      <bottom style="medium">
        <color indexed="64"/>
      </bottom>
      <diagonal/>
    </border>
  </borders>
  <cellStyleXfs count="47">
    <xf numFmtId="0" fontId="0" fillId="0" borderId="0"/>
    <xf numFmtId="9" fontId="5" fillId="0" borderId="0" applyFont="0" applyFill="0" applyBorder="0" applyAlignment="0" applyProtection="0"/>
    <xf numFmtId="41"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10" fillId="0" borderId="0" applyNumberFormat="0" applyFill="0" applyBorder="0" applyAlignment="0" applyProtection="0"/>
    <xf numFmtId="0" fontId="11" fillId="0" borderId="10" applyNumberFormat="0" applyFill="0" applyAlignment="0" applyProtection="0"/>
    <xf numFmtId="0" fontId="12" fillId="0" borderId="11" applyNumberFormat="0" applyFill="0" applyAlignment="0" applyProtection="0"/>
    <xf numFmtId="0" fontId="13" fillId="0" borderId="12" applyNumberFormat="0" applyFill="0" applyAlignment="0" applyProtection="0"/>
    <xf numFmtId="0" fontId="13" fillId="0" borderId="0" applyNumberFormat="0" applyFill="0" applyBorder="0" applyAlignment="0" applyProtection="0"/>
    <xf numFmtId="0" fontId="14" fillId="4" borderId="0" applyNumberFormat="0" applyBorder="0" applyAlignment="0" applyProtection="0"/>
    <xf numFmtId="0" fontId="15" fillId="5" borderId="0" applyNumberFormat="0" applyBorder="0" applyAlignment="0" applyProtection="0"/>
    <xf numFmtId="0" fontId="16" fillId="6" borderId="0" applyNumberFormat="0" applyBorder="0" applyAlignment="0" applyProtection="0"/>
    <xf numFmtId="0" fontId="17" fillId="7" borderId="13" applyNumberFormat="0" applyAlignment="0" applyProtection="0"/>
    <xf numFmtId="0" fontId="18" fillId="8" borderId="14" applyNumberFormat="0" applyAlignment="0" applyProtection="0"/>
    <xf numFmtId="0" fontId="19" fillId="8" borderId="13" applyNumberFormat="0" applyAlignment="0" applyProtection="0"/>
    <xf numFmtId="0" fontId="20" fillId="0" borderId="15" applyNumberFormat="0" applyFill="0" applyAlignment="0" applyProtection="0"/>
    <xf numFmtId="0" fontId="21" fillId="9" borderId="16" applyNumberFormat="0" applyAlignment="0" applyProtection="0"/>
    <xf numFmtId="0" fontId="22" fillId="0" borderId="0" applyNumberFormat="0" applyFill="0" applyBorder="0" applyAlignment="0" applyProtection="0"/>
    <xf numFmtId="0" fontId="5" fillId="10" borderId="17" applyNumberFormat="0" applyFont="0" applyAlignment="0" applyProtection="0"/>
    <xf numFmtId="0" fontId="23" fillId="0" borderId="0" applyNumberFormat="0" applyFill="0" applyBorder="0" applyAlignment="0" applyProtection="0"/>
    <xf numFmtId="0" fontId="24" fillId="0" borderId="18" applyNumberFormat="0" applyFill="0" applyAlignment="0" applyProtection="0"/>
    <xf numFmtId="0" fontId="2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25" fillId="15"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25" fillId="19"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5" fillId="22" borderId="0" applyNumberFormat="0" applyBorder="0" applyAlignment="0" applyProtection="0"/>
    <xf numFmtId="0" fontId="25" fillId="23"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25" fillId="27"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5" fillId="30" borderId="0" applyNumberFormat="0" applyBorder="0" applyAlignment="0" applyProtection="0"/>
    <xf numFmtId="0" fontId="25" fillId="31"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xf numFmtId="0" fontId="5" fillId="34" borderId="0" applyNumberFormat="0" applyBorder="0" applyAlignment="0" applyProtection="0"/>
    <xf numFmtId="44" fontId="5" fillId="0" borderId="0" applyFont="0" applyFill="0" applyBorder="0" applyAlignment="0" applyProtection="0"/>
  </cellStyleXfs>
  <cellXfs count="295">
    <xf numFmtId="0" fontId="0" fillId="0" borderId="0" xfId="0"/>
    <xf numFmtId="43" fontId="3" fillId="0" borderId="1" xfId="3" applyFont="1" applyFill="1" applyBorder="1" applyAlignment="1" applyProtection="1">
      <alignment horizontal="center" vertical="center"/>
      <protection hidden="1"/>
    </xf>
    <xf numFmtId="0" fontId="1" fillId="2" borderId="0" xfId="0" applyFont="1" applyFill="1" applyProtection="1">
      <protection hidden="1"/>
    </xf>
    <xf numFmtId="0" fontId="1" fillId="2" borderId="0" xfId="0" applyFont="1" applyFill="1" applyAlignment="1" applyProtection="1">
      <alignment horizontal="center"/>
      <protection hidden="1"/>
    </xf>
    <xf numFmtId="0" fontId="0" fillId="2" borderId="0" xfId="0" applyFill="1" applyProtection="1">
      <protection hidden="1"/>
    </xf>
    <xf numFmtId="0" fontId="3" fillId="2" borderId="0" xfId="0" applyFont="1" applyFill="1" applyProtection="1">
      <protection hidden="1"/>
    </xf>
    <xf numFmtId="0" fontId="6" fillId="2" borderId="0" xfId="0" applyFont="1" applyFill="1" applyProtection="1">
      <protection hidden="1"/>
    </xf>
    <xf numFmtId="0" fontId="3" fillId="2" borderId="0" xfId="0" applyFont="1" applyFill="1" applyAlignment="1" applyProtection="1">
      <alignment horizontal="left"/>
      <protection hidden="1"/>
    </xf>
    <xf numFmtId="0" fontId="6" fillId="2" borderId="0" xfId="0" applyFont="1" applyFill="1" applyAlignment="1" applyProtection="1">
      <alignment horizontal="left"/>
      <protection hidden="1"/>
    </xf>
    <xf numFmtId="0" fontId="7" fillId="3" borderId="1" xfId="0" applyFont="1" applyFill="1" applyBorder="1" applyAlignment="1" applyProtection="1">
      <alignment horizontal="center" vertical="center" wrapText="1"/>
      <protection hidden="1"/>
    </xf>
    <xf numFmtId="0" fontId="0" fillId="2" borderId="0" xfId="0" applyFill="1" applyAlignment="1" applyProtection="1">
      <alignment vertical="center"/>
      <protection hidden="1"/>
    </xf>
    <xf numFmtId="0" fontId="3" fillId="0" borderId="1" xfId="0" applyFont="1" applyBorder="1" applyAlignment="1" applyProtection="1">
      <alignment vertical="center" wrapText="1"/>
      <protection hidden="1"/>
    </xf>
    <xf numFmtId="0" fontId="3" fillId="0" borderId="1" xfId="0" applyFont="1" applyBorder="1" applyAlignment="1" applyProtection="1">
      <alignment horizontal="center" vertical="center" wrapText="1"/>
      <protection hidden="1"/>
    </xf>
    <xf numFmtId="0" fontId="3" fillId="0" borderId="0" xfId="0" applyFont="1" applyAlignment="1" applyProtection="1">
      <alignment vertical="center"/>
      <protection hidden="1"/>
    </xf>
    <xf numFmtId="9" fontId="3" fillId="35" borderId="1" xfId="1" applyFont="1" applyFill="1" applyBorder="1" applyAlignment="1" applyProtection="1">
      <alignment horizontal="center" vertical="center"/>
      <protection locked="0"/>
    </xf>
    <xf numFmtId="0" fontId="3" fillId="35" borderId="1" xfId="0" applyFont="1" applyFill="1" applyBorder="1" applyAlignment="1" applyProtection="1">
      <alignment horizontal="left" vertical="center" wrapText="1"/>
      <protection locked="0"/>
    </xf>
    <xf numFmtId="0" fontId="1" fillId="0" borderId="1" xfId="0" applyFont="1" applyBorder="1" applyAlignment="1" applyProtection="1">
      <alignment horizontal="center" vertical="center" wrapText="1"/>
      <protection hidden="1"/>
    </xf>
    <xf numFmtId="0" fontId="8" fillId="2" borderId="0" xfId="0" applyFont="1" applyFill="1" applyProtection="1">
      <protection hidden="1"/>
    </xf>
    <xf numFmtId="0" fontId="1" fillId="2" borderId="0" xfId="0" applyFont="1" applyFill="1" applyAlignment="1" applyProtection="1">
      <alignment vertical="center"/>
      <protection hidden="1"/>
    </xf>
    <xf numFmtId="9" fontId="1" fillId="0" borderId="27" xfId="0" applyNumberFormat="1" applyFont="1" applyBorder="1" applyAlignment="1" applyProtection="1">
      <alignment horizontal="center" vertical="center" wrapText="1"/>
      <protection hidden="1"/>
    </xf>
    <xf numFmtId="0" fontId="1" fillId="2" borderId="0" xfId="0" applyFont="1" applyFill="1" applyAlignment="1" applyProtection="1">
      <alignment horizontal="center" vertical="center"/>
      <protection hidden="1"/>
    </xf>
    <xf numFmtId="0" fontId="7" fillId="2" borderId="0" xfId="0" applyFont="1" applyFill="1" applyAlignment="1" applyProtection="1">
      <alignment vertical="center" wrapText="1"/>
      <protection hidden="1"/>
    </xf>
    <xf numFmtId="0" fontId="29" fillId="0" borderId="0" xfId="0" applyFont="1" applyAlignment="1" applyProtection="1">
      <alignment vertical="center" wrapText="1"/>
      <protection hidden="1"/>
    </xf>
    <xf numFmtId="0" fontId="1" fillId="2" borderId="0" xfId="0" applyFont="1" applyFill="1" applyAlignment="1" applyProtection="1">
      <alignment vertical="justify"/>
      <protection hidden="1"/>
    </xf>
    <xf numFmtId="0" fontId="7" fillId="2" borderId="0" xfId="0" applyFont="1" applyFill="1" applyAlignment="1" applyProtection="1">
      <alignment horizontal="center" vertical="center" wrapText="1"/>
      <protection hidden="1"/>
    </xf>
    <xf numFmtId="0" fontId="29" fillId="2" borderId="0" xfId="0" applyFont="1" applyFill="1" applyAlignment="1" applyProtection="1">
      <alignment vertical="center" wrapText="1"/>
      <protection hidden="1"/>
    </xf>
    <xf numFmtId="0" fontId="7" fillId="3" borderId="36" xfId="0" applyFont="1" applyFill="1" applyBorder="1" applyAlignment="1" applyProtection="1">
      <alignment horizontal="center" vertical="center" wrapText="1"/>
      <protection hidden="1"/>
    </xf>
    <xf numFmtId="0" fontId="7" fillId="3" borderId="37" xfId="0" applyFont="1" applyFill="1" applyBorder="1" applyAlignment="1" applyProtection="1">
      <alignment horizontal="center" vertical="center" wrapText="1"/>
      <protection hidden="1"/>
    </xf>
    <xf numFmtId="43" fontId="7" fillId="3" borderId="37" xfId="3" applyFont="1" applyFill="1" applyBorder="1" applyAlignment="1" applyProtection="1">
      <alignment horizontal="center" vertical="center" wrapText="1"/>
      <protection hidden="1"/>
    </xf>
    <xf numFmtId="43" fontId="7" fillId="3" borderId="45" xfId="3" applyFont="1" applyFill="1" applyBorder="1" applyAlignment="1" applyProtection="1">
      <alignment horizontal="center" vertical="center" wrapText="1"/>
      <protection hidden="1"/>
    </xf>
    <xf numFmtId="0" fontId="3" fillId="0" borderId="38" xfId="0" applyFont="1" applyBorder="1" applyAlignment="1" applyProtection="1">
      <alignment horizontal="center" vertical="center"/>
      <protection hidden="1"/>
    </xf>
    <xf numFmtId="43" fontId="3" fillId="0" borderId="46" xfId="3" applyFont="1" applyFill="1" applyBorder="1" applyAlignment="1" applyProtection="1">
      <alignment vertical="center"/>
      <protection hidden="1"/>
    </xf>
    <xf numFmtId="0" fontId="3" fillId="0" borderId="39" xfId="0" applyFont="1" applyBorder="1" applyAlignment="1" applyProtection="1">
      <alignment horizontal="center" vertical="center"/>
      <protection hidden="1"/>
    </xf>
    <xf numFmtId="0" fontId="3" fillId="0" borderId="40" xfId="0" applyFont="1" applyBorder="1" applyAlignment="1" applyProtection="1">
      <alignment vertical="center" wrapText="1"/>
      <protection hidden="1"/>
    </xf>
    <xf numFmtId="0" fontId="3" fillId="0" borderId="40" xfId="0" applyFont="1" applyBorder="1" applyAlignment="1" applyProtection="1">
      <alignment horizontal="center" vertical="center" wrapText="1"/>
      <protection hidden="1"/>
    </xf>
    <xf numFmtId="0" fontId="1" fillId="0" borderId="40" xfId="0" applyFont="1" applyBorder="1" applyAlignment="1" applyProtection="1">
      <alignment horizontal="center" vertical="center" wrapText="1"/>
      <protection hidden="1"/>
    </xf>
    <xf numFmtId="43" fontId="3" fillId="0" borderId="40" xfId="3" applyFont="1" applyFill="1" applyBorder="1" applyAlignment="1" applyProtection="1">
      <alignment horizontal="center" vertical="center"/>
      <protection hidden="1"/>
    </xf>
    <xf numFmtId="43" fontId="3" fillId="0" borderId="47" xfId="3" applyFont="1" applyFill="1" applyBorder="1" applyAlignment="1" applyProtection="1">
      <alignment vertical="center"/>
      <protection hidden="1"/>
    </xf>
    <xf numFmtId="0" fontId="7" fillId="3" borderId="3" xfId="0" applyFont="1" applyFill="1" applyBorder="1" applyAlignment="1" applyProtection="1">
      <alignment horizontal="center" vertical="center" wrapText="1"/>
      <protection hidden="1"/>
    </xf>
    <xf numFmtId="0" fontId="3" fillId="0" borderId="1" xfId="0" applyFont="1" applyBorder="1" applyAlignment="1" applyProtection="1">
      <alignment horizontal="left" vertical="center" wrapText="1"/>
      <protection hidden="1"/>
    </xf>
    <xf numFmtId="43" fontId="3" fillId="0" borderId="28" xfId="3" applyFont="1" applyFill="1" applyBorder="1" applyAlignment="1" applyProtection="1">
      <alignment horizontal="center" vertical="center"/>
      <protection hidden="1"/>
    </xf>
    <xf numFmtId="0" fontId="3" fillId="0" borderId="50" xfId="0" applyFont="1" applyBorder="1" applyAlignment="1" applyProtection="1">
      <alignment horizontal="center" vertical="center"/>
      <protection hidden="1"/>
    </xf>
    <xf numFmtId="9" fontId="1" fillId="0" borderId="53" xfId="0" applyNumberFormat="1" applyFont="1" applyBorder="1" applyAlignment="1" applyProtection="1">
      <alignment horizontal="center" vertical="center" wrapText="1"/>
      <protection hidden="1"/>
    </xf>
    <xf numFmtId="0" fontId="24" fillId="0" borderId="0" xfId="0" applyFont="1" applyAlignment="1">
      <alignment horizontal="center"/>
    </xf>
    <xf numFmtId="9" fontId="0" fillId="0" borderId="0" xfId="1" applyFont="1" applyAlignment="1">
      <alignment horizontal="center"/>
    </xf>
    <xf numFmtId="0" fontId="0" fillId="0" borderId="0" xfId="0" applyAlignment="1">
      <alignment horizontal="center"/>
    </xf>
    <xf numFmtId="0" fontId="24" fillId="0" borderId="0" xfId="0" applyFont="1" applyAlignment="1">
      <alignment horizontal="center" vertical="center"/>
    </xf>
    <xf numFmtId="9" fontId="0" fillId="0" borderId="0" xfId="0" applyNumberFormat="1" applyAlignment="1">
      <alignment horizontal="center" vertical="center"/>
    </xf>
    <xf numFmtId="9" fontId="0" fillId="0" borderId="0" xfId="1" applyFont="1" applyAlignment="1">
      <alignment horizontal="center" vertical="center"/>
    </xf>
    <xf numFmtId="0" fontId="0" fillId="0" borderId="0" xfId="0" applyAlignment="1">
      <alignment horizontal="center" vertical="center"/>
    </xf>
    <xf numFmtId="0" fontId="3" fillId="0" borderId="40" xfId="0" applyFont="1" applyBorder="1" applyAlignment="1" applyProtection="1">
      <alignment horizontal="left" vertical="center" wrapText="1"/>
      <protection hidden="1"/>
    </xf>
    <xf numFmtId="0" fontId="3" fillId="2" borderId="0" xfId="0" applyFont="1" applyFill="1" applyAlignment="1" applyProtection="1">
      <alignment vertical="center"/>
      <protection hidden="1"/>
    </xf>
    <xf numFmtId="43" fontId="3" fillId="0" borderId="60" xfId="3" applyFont="1" applyFill="1" applyBorder="1" applyAlignment="1" applyProtection="1">
      <alignment vertical="center"/>
      <protection hidden="1"/>
    </xf>
    <xf numFmtId="0" fontId="29" fillId="2" borderId="0" xfId="0" applyFont="1" applyFill="1" applyAlignment="1" applyProtection="1">
      <alignment vertical="center"/>
      <protection hidden="1"/>
    </xf>
    <xf numFmtId="0" fontId="1" fillId="2" borderId="0" xfId="0" applyFont="1" applyFill="1" applyAlignment="1" applyProtection="1">
      <alignment vertical="center" wrapText="1"/>
      <protection hidden="1"/>
    </xf>
    <xf numFmtId="0" fontId="25" fillId="2" borderId="0" xfId="0" applyFont="1" applyFill="1" applyProtection="1">
      <protection hidden="1"/>
    </xf>
    <xf numFmtId="3" fontId="31" fillId="2" borderId="0" xfId="0" applyNumberFormat="1" applyFont="1" applyFill="1" applyAlignment="1" applyProtection="1">
      <alignment vertical="center"/>
      <protection hidden="1"/>
    </xf>
    <xf numFmtId="0" fontId="3" fillId="0" borderId="0" xfId="0" applyFont="1" applyAlignment="1" applyProtection="1">
      <alignment horizontal="left" vertical="center"/>
      <protection hidden="1"/>
    </xf>
    <xf numFmtId="43" fontId="3" fillId="0" borderId="45" xfId="4" applyFont="1" applyBorder="1" applyAlignment="1" applyProtection="1">
      <alignment vertical="center"/>
      <protection hidden="1"/>
    </xf>
    <xf numFmtId="43" fontId="3" fillId="0" borderId="46" xfId="4" applyFont="1" applyBorder="1" applyAlignment="1" applyProtection="1">
      <alignment vertical="center"/>
      <protection hidden="1"/>
    </xf>
    <xf numFmtId="43" fontId="6" fillId="0" borderId="46" xfId="4" applyFont="1" applyBorder="1" applyAlignment="1" applyProtection="1">
      <alignment vertical="center"/>
      <protection hidden="1"/>
    </xf>
    <xf numFmtId="43" fontId="3" fillId="0" borderId="46" xfId="4" applyFont="1" applyFill="1" applyBorder="1" applyAlignment="1" applyProtection="1">
      <alignment vertical="center"/>
      <protection hidden="1"/>
    </xf>
    <xf numFmtId="43" fontId="6" fillId="0" borderId="47" xfId="4" applyFont="1" applyBorder="1" applyAlignment="1" applyProtection="1">
      <alignment vertical="center"/>
      <protection hidden="1"/>
    </xf>
    <xf numFmtId="0" fontId="3" fillId="2" borderId="0" xfId="0" applyFont="1" applyFill="1" applyAlignment="1" applyProtection="1">
      <alignment wrapText="1"/>
      <protection hidden="1"/>
    </xf>
    <xf numFmtId="0" fontId="4" fillId="0" borderId="1" xfId="0" applyFont="1" applyBorder="1" applyAlignment="1" applyProtection="1">
      <alignment horizontal="center" vertical="center" wrapText="1"/>
      <protection hidden="1"/>
    </xf>
    <xf numFmtId="43" fontId="6" fillId="0" borderId="38" xfId="3" applyFont="1" applyBorder="1" applyAlignment="1" applyProtection="1">
      <alignment horizontal="center" vertical="center"/>
      <protection hidden="1"/>
    </xf>
    <xf numFmtId="43" fontId="6" fillId="0" borderId="38" xfId="3" applyFont="1" applyBorder="1" applyAlignment="1" applyProtection="1">
      <alignment horizontal="center" vertical="center" wrapText="1"/>
      <protection hidden="1"/>
    </xf>
    <xf numFmtId="0" fontId="3" fillId="2" borderId="2" xfId="0" applyFont="1" applyFill="1" applyBorder="1" applyAlignment="1" applyProtection="1">
      <alignment horizontal="center" vertical="center" wrapText="1"/>
      <protection hidden="1"/>
    </xf>
    <xf numFmtId="43" fontId="9" fillId="2" borderId="1" xfId="3" applyFont="1" applyFill="1" applyBorder="1" applyAlignment="1" applyProtection="1">
      <alignment horizontal="center" vertical="center"/>
      <protection hidden="1"/>
    </xf>
    <xf numFmtId="9" fontId="3" fillId="35" borderId="1" xfId="1" applyFont="1" applyFill="1" applyBorder="1" applyAlignment="1" applyProtection="1">
      <alignment horizontal="center" vertical="center"/>
      <protection hidden="1"/>
    </xf>
    <xf numFmtId="0" fontId="3" fillId="2" borderId="52" xfId="0" applyFont="1" applyFill="1" applyBorder="1" applyAlignment="1" applyProtection="1">
      <alignment horizontal="center" vertical="center" wrapText="1"/>
      <protection hidden="1"/>
    </xf>
    <xf numFmtId="43" fontId="9" fillId="2" borderId="40" xfId="3" applyFont="1" applyFill="1" applyBorder="1" applyAlignment="1" applyProtection="1">
      <alignment horizontal="center" vertical="center"/>
      <protection hidden="1"/>
    </xf>
    <xf numFmtId="43" fontId="27" fillId="0" borderId="0" xfId="3" applyFont="1" applyBorder="1" applyAlignment="1" applyProtection="1">
      <alignment vertical="center"/>
      <protection hidden="1"/>
    </xf>
    <xf numFmtId="43" fontId="27" fillId="0" borderId="0" xfId="3" applyFont="1" applyBorder="1" applyAlignment="1" applyProtection="1">
      <alignment vertical="center" wrapText="1"/>
      <protection hidden="1"/>
    </xf>
    <xf numFmtId="43" fontId="27" fillId="0" borderId="0" xfId="4" applyFont="1" applyBorder="1" applyProtection="1">
      <protection hidden="1"/>
    </xf>
    <xf numFmtId="164" fontId="31" fillId="2" borderId="0" xfId="0" applyNumberFormat="1" applyFont="1" applyFill="1" applyAlignment="1" applyProtection="1">
      <alignment vertical="center" wrapText="1"/>
      <protection hidden="1"/>
    </xf>
    <xf numFmtId="0" fontId="25" fillId="2" borderId="0" xfId="0" applyFont="1" applyFill="1" applyAlignment="1" applyProtection="1">
      <alignment vertical="center"/>
      <protection hidden="1"/>
    </xf>
    <xf numFmtId="0" fontId="3" fillId="0" borderId="2" xfId="0" applyFont="1" applyBorder="1" applyAlignment="1" applyProtection="1">
      <alignment horizontal="left" vertical="center" wrapText="1"/>
      <protection hidden="1"/>
    </xf>
    <xf numFmtId="4" fontId="3" fillId="0" borderId="2" xfId="0" applyNumberFormat="1" applyFont="1" applyBorder="1" applyAlignment="1" applyProtection="1">
      <alignment horizontal="center" vertical="center"/>
      <protection hidden="1"/>
    </xf>
    <xf numFmtId="0" fontId="3" fillId="0" borderId="52" xfId="0" applyFont="1" applyBorder="1" applyAlignment="1" applyProtection="1">
      <alignment horizontal="left" vertical="center" wrapText="1"/>
      <protection hidden="1"/>
    </xf>
    <xf numFmtId="4" fontId="3" fillId="0" borderId="52" xfId="0" applyNumberFormat="1" applyFont="1" applyBorder="1" applyAlignment="1" applyProtection="1">
      <alignment horizontal="center" vertical="center"/>
      <protection hidden="1"/>
    </xf>
    <xf numFmtId="43" fontId="6" fillId="0" borderId="64" xfId="3" applyFont="1" applyFill="1" applyBorder="1" applyAlignment="1" applyProtection="1">
      <alignment vertical="center"/>
      <protection hidden="1"/>
    </xf>
    <xf numFmtId="43" fontId="6" fillId="0" borderId="65" xfId="3" applyFont="1" applyBorder="1" applyAlignment="1" applyProtection="1">
      <alignment horizontal="center" vertical="center" wrapText="1"/>
      <protection hidden="1"/>
    </xf>
    <xf numFmtId="43" fontId="6" fillId="0" borderId="45" xfId="4" applyFont="1" applyBorder="1" applyAlignment="1" applyProtection="1">
      <alignment horizontal="right" vertical="center"/>
      <protection hidden="1"/>
    </xf>
    <xf numFmtId="43" fontId="6" fillId="0" borderId="46" xfId="4" applyFont="1" applyBorder="1" applyAlignment="1" applyProtection="1">
      <alignment horizontal="right" vertical="center" wrapText="1"/>
      <protection hidden="1"/>
    </xf>
    <xf numFmtId="43" fontId="6" fillId="0" borderId="46" xfId="4" applyFont="1" applyBorder="1" applyAlignment="1" applyProtection="1">
      <alignment horizontal="right" vertical="center"/>
      <protection hidden="1"/>
    </xf>
    <xf numFmtId="0" fontId="6" fillId="0" borderId="38" xfId="0" applyFont="1" applyBorder="1" applyAlignment="1" applyProtection="1">
      <alignment horizontal="center" vertical="center" wrapText="1"/>
      <protection hidden="1"/>
    </xf>
    <xf numFmtId="0" fontId="6" fillId="0" borderId="1" xfId="0" applyFont="1" applyBorder="1" applyAlignment="1" applyProtection="1">
      <alignment horizontal="center" vertical="center" textRotation="90" wrapText="1"/>
      <protection hidden="1"/>
    </xf>
    <xf numFmtId="43" fontId="6" fillId="0" borderId="47" xfId="4" applyFont="1" applyBorder="1" applyAlignment="1" applyProtection="1">
      <alignment horizontal="right" vertical="center" wrapText="1"/>
      <protection hidden="1"/>
    </xf>
    <xf numFmtId="9" fontId="6" fillId="36" borderId="1" xfId="1" applyFont="1" applyFill="1" applyBorder="1" applyAlignment="1" applyProtection="1">
      <alignment horizontal="center" vertical="center"/>
      <protection locked="0"/>
    </xf>
    <xf numFmtId="9" fontId="6" fillId="36" borderId="1" xfId="1" applyFont="1" applyFill="1" applyBorder="1" applyAlignment="1" applyProtection="1">
      <alignment horizontal="center" vertical="center" wrapText="1"/>
      <protection locked="0"/>
    </xf>
    <xf numFmtId="9" fontId="6" fillId="36" borderId="37" xfId="1" applyFont="1" applyFill="1" applyBorder="1" applyAlignment="1" applyProtection="1">
      <alignment horizontal="center" vertical="center" wrapText="1"/>
      <protection locked="0"/>
    </xf>
    <xf numFmtId="0" fontId="6" fillId="2" borderId="0" xfId="0" applyFont="1" applyFill="1" applyAlignment="1" applyProtection="1">
      <alignment vertical="center"/>
      <protection hidden="1"/>
    </xf>
    <xf numFmtId="0" fontId="28" fillId="2" borderId="0" xfId="0" applyFont="1" applyFill="1" applyAlignment="1" applyProtection="1">
      <alignment vertical="center" wrapText="1"/>
      <protection hidden="1"/>
    </xf>
    <xf numFmtId="0" fontId="3" fillId="0" borderId="0" xfId="0" applyFont="1" applyAlignment="1" applyProtection="1">
      <alignment horizontal="center" vertical="center"/>
      <protection hidden="1"/>
    </xf>
    <xf numFmtId="0" fontId="3" fillId="0" borderId="0" xfId="0" applyFont="1" applyAlignment="1" applyProtection="1">
      <alignment horizontal="left" vertical="center" wrapText="1"/>
      <protection hidden="1"/>
    </xf>
    <xf numFmtId="0" fontId="3" fillId="0" borderId="0" xfId="0" applyFont="1" applyAlignment="1" applyProtection="1">
      <alignment horizontal="center" vertical="center" wrapText="1"/>
      <protection hidden="1"/>
    </xf>
    <xf numFmtId="49" fontId="3" fillId="0" borderId="0" xfId="46" applyNumberFormat="1" applyFont="1" applyBorder="1" applyAlignment="1" applyProtection="1">
      <alignment horizontal="center" vertical="center" wrapText="1"/>
      <protection hidden="1"/>
    </xf>
    <xf numFmtId="0" fontId="28" fillId="2" borderId="0" xfId="0" applyFont="1" applyFill="1" applyAlignment="1" applyProtection="1">
      <alignment horizontal="left" vertical="center" wrapText="1"/>
      <protection hidden="1"/>
    </xf>
    <xf numFmtId="0" fontId="7" fillId="3" borderId="45" xfId="0" applyFont="1" applyFill="1" applyBorder="1" applyAlignment="1" applyProtection="1">
      <alignment horizontal="center" vertical="center" wrapText="1"/>
      <protection hidden="1"/>
    </xf>
    <xf numFmtId="0" fontId="3" fillId="0" borderId="23" xfId="0" applyFont="1" applyBorder="1" applyAlignment="1" applyProtection="1">
      <alignment horizontal="center" vertical="center"/>
      <protection hidden="1"/>
    </xf>
    <xf numFmtId="0" fontId="38" fillId="2" borderId="0" xfId="0" applyFont="1" applyFill="1" applyAlignment="1">
      <alignment vertical="center" wrapText="1"/>
    </xf>
    <xf numFmtId="0" fontId="38" fillId="2" borderId="0" xfId="0" applyFont="1" applyFill="1" applyAlignment="1">
      <alignment horizontal="right" vertical="center" wrapText="1"/>
    </xf>
    <xf numFmtId="0" fontId="0" fillId="2" borderId="0" xfId="0" applyFill="1"/>
    <xf numFmtId="0" fontId="1" fillId="2" borderId="0" xfId="0" applyFont="1" applyFill="1" applyAlignment="1">
      <alignment horizontal="center" vertical="center" wrapText="1"/>
    </xf>
    <xf numFmtId="0" fontId="1" fillId="0" borderId="1" xfId="0" applyFont="1" applyBorder="1" applyAlignment="1">
      <alignment horizontal="center" vertical="center" wrapText="1"/>
    </xf>
    <xf numFmtId="0" fontId="40" fillId="2" borderId="0" xfId="0" applyFont="1" applyFill="1" applyAlignment="1">
      <alignment horizontal="center" vertical="center" wrapText="1"/>
    </xf>
    <xf numFmtId="0" fontId="40" fillId="3" borderId="1" xfId="0" applyFont="1" applyFill="1" applyBorder="1" applyAlignment="1">
      <alignment horizontal="center" vertical="center" wrapText="1"/>
    </xf>
    <xf numFmtId="0" fontId="41" fillId="2" borderId="0" xfId="0" applyFont="1" applyFill="1" applyAlignment="1">
      <alignment horizontal="center" vertical="center" wrapText="1"/>
    </xf>
    <xf numFmtId="0" fontId="2" fillId="2" borderId="0" xfId="0" applyFont="1" applyFill="1" applyAlignment="1">
      <alignment horizontal="center" vertical="center" wrapText="1"/>
    </xf>
    <xf numFmtId="0" fontId="1" fillId="2" borderId="0" xfId="0" applyFont="1" applyFill="1" applyAlignment="1">
      <alignment horizontal="justify" vertical="center" wrapText="1"/>
    </xf>
    <xf numFmtId="0" fontId="42" fillId="2" borderId="0" xfId="0" applyFont="1" applyFill="1" applyAlignment="1">
      <alignment horizontal="center" vertical="center" wrapText="1"/>
    </xf>
    <xf numFmtId="0" fontId="42" fillId="0" borderId="0" xfId="0" applyFont="1" applyAlignment="1">
      <alignment horizontal="center" vertical="center" wrapText="1"/>
    </xf>
    <xf numFmtId="49" fontId="1" fillId="0" borderId="1" xfId="0" applyNumberFormat="1" applyFont="1" applyBorder="1" applyAlignment="1">
      <alignment horizontal="center" vertical="center" wrapText="1"/>
    </xf>
    <xf numFmtId="44" fontId="3" fillId="36" borderId="1" xfId="0" applyNumberFormat="1" applyFont="1" applyFill="1" applyBorder="1" applyProtection="1">
      <protection locked="0"/>
    </xf>
    <xf numFmtId="44" fontId="3" fillId="36" borderId="46" xfId="0" applyNumberFormat="1" applyFont="1" applyFill="1" applyBorder="1" applyProtection="1">
      <protection locked="0"/>
    </xf>
    <xf numFmtId="44" fontId="9" fillId="35" borderId="1" xfId="3" applyNumberFormat="1" applyFont="1" applyFill="1" applyBorder="1" applyAlignment="1" applyProtection="1">
      <alignment horizontal="center" vertical="center"/>
      <protection hidden="1"/>
    </xf>
    <xf numFmtId="165" fontId="3" fillId="35" borderId="1" xfId="3" applyNumberFormat="1" applyFont="1" applyFill="1" applyBorder="1" applyAlignment="1" applyProtection="1">
      <alignment horizontal="center" vertical="center"/>
      <protection locked="0"/>
    </xf>
    <xf numFmtId="165" fontId="3" fillId="35" borderId="40" xfId="3" applyNumberFormat="1" applyFont="1" applyFill="1" applyBorder="1" applyAlignment="1" applyProtection="1">
      <alignment horizontal="center" vertical="center"/>
      <protection locked="0"/>
    </xf>
    <xf numFmtId="165" fontId="9" fillId="35" borderId="1" xfId="4" applyNumberFormat="1" applyFont="1" applyFill="1" applyBorder="1" applyAlignment="1" applyProtection="1">
      <alignment horizontal="center" vertical="center"/>
      <protection locked="0"/>
    </xf>
    <xf numFmtId="0" fontId="3" fillId="2" borderId="0" xfId="0" applyFont="1" applyFill="1" applyAlignment="1" applyProtection="1">
      <alignment horizontal="center"/>
      <protection hidden="1"/>
    </xf>
    <xf numFmtId="0" fontId="3" fillId="2" borderId="0" xfId="0" applyFont="1" applyFill="1" applyAlignment="1" applyProtection="1">
      <alignment horizontal="center" wrapText="1"/>
      <protection hidden="1"/>
    </xf>
    <xf numFmtId="0" fontId="1" fillId="2" borderId="0" xfId="0" applyFont="1" applyFill="1" applyAlignment="1" applyProtection="1">
      <alignment horizontal="center"/>
      <protection hidden="1"/>
    </xf>
    <xf numFmtId="0" fontId="8" fillId="2" borderId="6" xfId="0" applyFont="1" applyFill="1" applyBorder="1" applyAlignment="1" applyProtection="1">
      <alignment horizontal="center"/>
      <protection hidden="1"/>
    </xf>
    <xf numFmtId="0" fontId="2" fillId="0" borderId="1" xfId="0" applyFont="1" applyBorder="1" applyAlignment="1" applyProtection="1">
      <alignment vertical="top" wrapText="1"/>
      <protection hidden="1"/>
    </xf>
    <xf numFmtId="0" fontId="4" fillId="2" borderId="1" xfId="0" applyFont="1" applyFill="1" applyBorder="1" applyAlignment="1" applyProtection="1">
      <alignment horizontal="center" vertical="center" wrapText="1"/>
      <protection hidden="1"/>
    </xf>
    <xf numFmtId="0" fontId="4" fillId="0" borderId="1" xfId="0" applyFont="1" applyBorder="1" applyAlignment="1" applyProtection="1">
      <alignment horizontal="center" vertical="center" wrapText="1"/>
      <protection hidden="1"/>
    </xf>
    <xf numFmtId="3" fontId="1" fillId="35" borderId="3" xfId="0" applyNumberFormat="1" applyFont="1" applyFill="1" applyBorder="1" applyAlignment="1" applyProtection="1">
      <alignment horizontal="center" vertical="center"/>
      <protection locked="0"/>
    </xf>
    <xf numFmtId="3" fontId="1" fillId="35" borderId="5" xfId="0" applyNumberFormat="1" applyFont="1" applyFill="1" applyBorder="1" applyAlignment="1" applyProtection="1">
      <alignment horizontal="center" vertical="center"/>
      <protection locked="0"/>
    </xf>
    <xf numFmtId="164" fontId="30" fillId="35" borderId="3" xfId="0" applyNumberFormat="1" applyFont="1" applyFill="1" applyBorder="1" applyAlignment="1" applyProtection="1">
      <alignment horizontal="center" vertical="center" wrapText="1"/>
      <protection locked="0"/>
    </xf>
    <xf numFmtId="164" fontId="30" fillId="35" borderId="5" xfId="0" applyNumberFormat="1" applyFont="1" applyFill="1" applyBorder="1" applyAlignment="1" applyProtection="1">
      <alignment horizontal="center" vertical="center" wrapText="1"/>
      <protection locked="0"/>
    </xf>
    <xf numFmtId="0" fontId="7" fillId="3" borderId="3" xfId="0" applyFont="1" applyFill="1" applyBorder="1" applyAlignment="1" applyProtection="1">
      <alignment horizontal="center" vertical="center" wrapText="1"/>
      <protection hidden="1"/>
    </xf>
    <xf numFmtId="0" fontId="7" fillId="3" borderId="5" xfId="0" applyFont="1" applyFill="1" applyBorder="1" applyAlignment="1" applyProtection="1">
      <alignment horizontal="center" vertical="center" wrapText="1"/>
      <protection hidden="1"/>
    </xf>
    <xf numFmtId="0" fontId="1" fillId="35" borderId="3" xfId="0" applyFont="1" applyFill="1" applyBorder="1" applyAlignment="1" applyProtection="1">
      <alignment horizontal="center" vertical="center"/>
      <protection locked="0"/>
    </xf>
    <xf numFmtId="0" fontId="1" fillId="35" borderId="4" xfId="0" applyFont="1" applyFill="1" applyBorder="1" applyAlignment="1" applyProtection="1">
      <alignment horizontal="center" vertical="center"/>
      <protection locked="0"/>
    </xf>
    <xf numFmtId="0" fontId="1" fillId="35" borderId="5" xfId="0" applyFont="1" applyFill="1" applyBorder="1" applyAlignment="1" applyProtection="1">
      <alignment horizontal="center" vertical="center"/>
      <protection locked="0"/>
    </xf>
    <xf numFmtId="0" fontId="32" fillId="2" borderId="21" xfId="0" applyFont="1" applyFill="1" applyBorder="1" applyAlignment="1" applyProtection="1">
      <alignment horizontal="left" vertical="center" wrapText="1"/>
      <protection hidden="1"/>
    </xf>
    <xf numFmtId="0" fontId="32" fillId="2" borderId="6" xfId="0" applyFont="1" applyFill="1" applyBorder="1" applyAlignment="1" applyProtection="1">
      <alignment horizontal="left" vertical="center" wrapText="1"/>
      <protection hidden="1"/>
    </xf>
    <xf numFmtId="0" fontId="32" fillId="2" borderId="22" xfId="0" applyFont="1" applyFill="1" applyBorder="1" applyAlignment="1" applyProtection="1">
      <alignment horizontal="left" vertical="center" wrapText="1"/>
      <protection hidden="1"/>
    </xf>
    <xf numFmtId="0" fontId="32" fillId="2" borderId="23" xfId="0" applyFont="1" applyFill="1" applyBorder="1" applyAlignment="1" applyProtection="1">
      <alignment horizontal="left" vertical="center" wrapText="1"/>
      <protection hidden="1"/>
    </xf>
    <xf numFmtId="0" fontId="32" fillId="2" borderId="0" xfId="0" applyFont="1" applyFill="1" applyAlignment="1" applyProtection="1">
      <alignment horizontal="left" vertical="center" wrapText="1"/>
      <protection hidden="1"/>
    </xf>
    <xf numFmtId="0" fontId="32" fillId="2" borderId="24" xfId="0" applyFont="1" applyFill="1" applyBorder="1" applyAlignment="1" applyProtection="1">
      <alignment horizontal="left" vertical="center" wrapText="1"/>
      <protection hidden="1"/>
    </xf>
    <xf numFmtId="0" fontId="32" fillId="2" borderId="25" xfId="0" applyFont="1" applyFill="1" applyBorder="1" applyAlignment="1" applyProtection="1">
      <alignment horizontal="left" vertical="center" wrapText="1"/>
      <protection hidden="1"/>
    </xf>
    <xf numFmtId="0" fontId="32" fillId="2" borderId="7" xfId="0" applyFont="1" applyFill="1" applyBorder="1" applyAlignment="1" applyProtection="1">
      <alignment horizontal="left" vertical="center" wrapText="1"/>
      <protection hidden="1"/>
    </xf>
    <xf numFmtId="0" fontId="32" fillId="2" borderId="26" xfId="0" applyFont="1" applyFill="1" applyBorder="1" applyAlignment="1" applyProtection="1">
      <alignment horizontal="left" vertical="center" wrapText="1"/>
      <protection hidden="1"/>
    </xf>
    <xf numFmtId="0" fontId="1" fillId="36" borderId="7" xfId="0" applyFont="1" applyFill="1" applyBorder="1" applyAlignment="1" applyProtection="1">
      <alignment horizontal="center" vertical="center"/>
      <protection locked="0"/>
    </xf>
    <xf numFmtId="0" fontId="29" fillId="35" borderId="35" xfId="0" applyFont="1" applyFill="1" applyBorder="1" applyAlignment="1" applyProtection="1">
      <alignment horizontal="center" vertical="center"/>
      <protection locked="0"/>
    </xf>
    <xf numFmtId="0" fontId="29" fillId="35" borderId="31" xfId="0" applyFont="1" applyFill="1" applyBorder="1" applyAlignment="1" applyProtection="1">
      <alignment horizontal="center" vertical="center"/>
      <protection locked="0"/>
    </xf>
    <xf numFmtId="0" fontId="29" fillId="35" borderId="44" xfId="0" applyFont="1" applyFill="1" applyBorder="1" applyAlignment="1" applyProtection="1">
      <alignment horizontal="center" vertical="center"/>
      <protection locked="0"/>
    </xf>
    <xf numFmtId="0" fontId="29" fillId="35" borderId="20" xfId="0" applyFont="1" applyFill="1" applyBorder="1" applyAlignment="1" applyProtection="1">
      <alignment horizontal="center" vertical="center"/>
      <protection locked="0"/>
    </xf>
    <xf numFmtId="0" fontId="29" fillId="35" borderId="19" xfId="0" applyFont="1" applyFill="1" applyBorder="1" applyAlignment="1" applyProtection="1">
      <alignment horizontal="center" vertical="center"/>
      <protection locked="0"/>
    </xf>
    <xf numFmtId="0" fontId="29" fillId="35" borderId="33" xfId="0" applyFont="1" applyFill="1" applyBorder="1" applyAlignment="1" applyProtection="1">
      <alignment horizontal="center" vertical="center"/>
      <protection locked="0"/>
    </xf>
    <xf numFmtId="0" fontId="7" fillId="3" borderId="8" xfId="0" applyFont="1" applyFill="1" applyBorder="1" applyAlignment="1" applyProtection="1">
      <alignment horizontal="center" vertical="center"/>
      <protection hidden="1"/>
    </xf>
    <xf numFmtId="0" fontId="7" fillId="3" borderId="9" xfId="0" applyFont="1" applyFill="1" applyBorder="1" applyAlignment="1" applyProtection="1">
      <alignment horizontal="center" vertical="center"/>
      <protection hidden="1"/>
    </xf>
    <xf numFmtId="0" fontId="6" fillId="0" borderId="39" xfId="3" applyNumberFormat="1" applyFont="1" applyBorder="1" applyAlignment="1" applyProtection="1">
      <alignment horizontal="center" vertical="center" wrapText="1"/>
      <protection hidden="1"/>
    </xf>
    <xf numFmtId="0" fontId="6" fillId="0" borderId="40" xfId="3" applyNumberFormat="1" applyFont="1" applyBorder="1" applyAlignment="1" applyProtection="1">
      <alignment horizontal="center" vertical="center" wrapText="1"/>
      <protection hidden="1"/>
    </xf>
    <xf numFmtId="0" fontId="6" fillId="0" borderId="38" xfId="3" applyNumberFormat="1" applyFont="1" applyBorder="1" applyAlignment="1" applyProtection="1">
      <alignment horizontal="center" vertical="center" wrapText="1"/>
      <protection hidden="1"/>
    </xf>
    <xf numFmtId="0" fontId="6" fillId="0" borderId="1" xfId="3" applyNumberFormat="1" applyFont="1" applyBorder="1" applyAlignment="1" applyProtection="1">
      <alignment horizontal="center" vertical="center" wrapText="1"/>
      <protection hidden="1"/>
    </xf>
    <xf numFmtId="0" fontId="3" fillId="0" borderId="38" xfId="3" applyNumberFormat="1" applyFont="1" applyBorder="1" applyAlignment="1" applyProtection="1">
      <alignment horizontal="center" vertical="center" wrapText="1"/>
      <protection hidden="1"/>
    </xf>
    <xf numFmtId="0" fontId="3" fillId="0" borderId="1" xfId="3" applyNumberFormat="1" applyFont="1" applyBorder="1" applyAlignment="1" applyProtection="1">
      <alignment horizontal="center" vertical="center" wrapText="1"/>
      <protection hidden="1"/>
    </xf>
    <xf numFmtId="0" fontId="6" fillId="0" borderId="38" xfId="3" applyNumberFormat="1" applyFont="1" applyBorder="1" applyAlignment="1" applyProtection="1">
      <alignment horizontal="center" vertical="center"/>
      <protection hidden="1"/>
    </xf>
    <xf numFmtId="0" fontId="6" fillId="0" borderId="1" xfId="3" applyNumberFormat="1" applyFont="1" applyBorder="1" applyAlignment="1" applyProtection="1">
      <alignment horizontal="center" vertical="center"/>
      <protection hidden="1"/>
    </xf>
    <xf numFmtId="0" fontId="3" fillId="0" borderId="38" xfId="3" applyNumberFormat="1" applyFont="1" applyBorder="1" applyAlignment="1" applyProtection="1">
      <alignment horizontal="center" vertical="center"/>
      <protection hidden="1"/>
    </xf>
    <xf numFmtId="0" fontId="3" fillId="0" borderId="1" xfId="3" applyNumberFormat="1" applyFont="1" applyBorder="1" applyAlignment="1" applyProtection="1">
      <alignment horizontal="center" vertical="center"/>
      <protection hidden="1"/>
    </xf>
    <xf numFmtId="0" fontId="3" fillId="0" borderId="36" xfId="3" applyNumberFormat="1" applyFont="1" applyBorder="1" applyAlignment="1" applyProtection="1">
      <alignment horizontal="center" vertical="center" wrapText="1"/>
      <protection hidden="1"/>
    </xf>
    <xf numFmtId="0" fontId="3" fillId="0" borderId="37" xfId="3" applyNumberFormat="1" applyFont="1" applyBorder="1" applyAlignment="1" applyProtection="1">
      <alignment horizontal="center" vertical="center" wrapText="1"/>
      <protection hidden="1"/>
    </xf>
    <xf numFmtId="0" fontId="1" fillId="2" borderId="0" xfId="0" applyFont="1" applyFill="1" applyAlignment="1" applyProtection="1">
      <alignment horizontal="center" vertical="center"/>
      <protection hidden="1"/>
    </xf>
    <xf numFmtId="0" fontId="3" fillId="2" borderId="0" xfId="0" applyFont="1" applyFill="1" applyAlignment="1" applyProtection="1">
      <alignment horizontal="center" vertical="center" wrapText="1"/>
      <protection hidden="1"/>
    </xf>
    <xf numFmtId="0" fontId="3" fillId="2" borderId="0" xfId="0" applyFont="1" applyFill="1" applyAlignment="1" applyProtection="1">
      <alignment horizontal="center" vertical="center"/>
      <protection hidden="1"/>
    </xf>
    <xf numFmtId="0" fontId="1" fillId="35" borderId="3" xfId="0" applyFont="1" applyFill="1" applyBorder="1" applyAlignment="1" applyProtection="1">
      <alignment horizontal="center" vertical="center" wrapText="1"/>
      <protection locked="0"/>
    </xf>
    <xf numFmtId="0" fontId="1" fillId="35" borderId="4" xfId="0" applyFont="1" applyFill="1" applyBorder="1" applyAlignment="1" applyProtection="1">
      <alignment horizontal="center" vertical="center" wrapText="1"/>
      <protection locked="0"/>
    </xf>
    <xf numFmtId="0" fontId="1" fillId="35" borderId="5" xfId="0" applyFont="1" applyFill="1" applyBorder="1" applyAlignment="1" applyProtection="1">
      <alignment horizontal="center" vertical="center" wrapText="1"/>
      <protection locked="0"/>
    </xf>
    <xf numFmtId="0" fontId="7" fillId="3" borderId="49" xfId="0" applyFont="1" applyFill="1" applyBorder="1" applyAlignment="1" applyProtection="1">
      <alignment horizontal="center" vertical="center"/>
      <protection hidden="1"/>
    </xf>
    <xf numFmtId="0" fontId="8" fillId="2" borderId="0" xfId="0" applyFont="1" applyFill="1" applyAlignment="1" applyProtection="1">
      <alignment horizontal="center" vertical="center"/>
      <protection hidden="1"/>
    </xf>
    <xf numFmtId="0" fontId="1" fillId="36" borderId="7" xfId="0" applyFont="1" applyFill="1" applyBorder="1" applyAlignment="1" applyProtection="1">
      <alignment horizontal="center"/>
      <protection locked="0"/>
    </xf>
    <xf numFmtId="43" fontId="3" fillId="0" borderId="38" xfId="3" applyFont="1" applyBorder="1" applyAlignment="1" applyProtection="1">
      <alignment horizontal="center" vertical="center"/>
      <protection hidden="1"/>
    </xf>
    <xf numFmtId="43" fontId="3" fillId="0" borderId="1" xfId="3" applyFont="1" applyBorder="1" applyAlignment="1" applyProtection="1">
      <alignment horizontal="center" vertical="center"/>
      <protection hidden="1"/>
    </xf>
    <xf numFmtId="43" fontId="6" fillId="0" borderId="38" xfId="3" applyFont="1" applyBorder="1" applyAlignment="1" applyProtection="1">
      <alignment horizontal="center" vertical="center"/>
      <protection hidden="1"/>
    </xf>
    <xf numFmtId="43" fontId="6" fillId="0" borderId="1" xfId="3" applyFont="1" applyBorder="1" applyAlignment="1" applyProtection="1">
      <alignment horizontal="center" vertical="center"/>
      <protection hidden="1"/>
    </xf>
    <xf numFmtId="43" fontId="3" fillId="0" borderId="38" xfId="3" applyFont="1" applyBorder="1" applyAlignment="1" applyProtection="1">
      <alignment horizontal="center" vertical="center" wrapText="1"/>
      <protection hidden="1"/>
    </xf>
    <xf numFmtId="43" fontId="3" fillId="0" borderId="1" xfId="3" applyFont="1" applyBorder="1" applyAlignment="1" applyProtection="1">
      <alignment horizontal="center" vertical="center" wrapText="1"/>
      <protection hidden="1"/>
    </xf>
    <xf numFmtId="43" fontId="6" fillId="0" borderId="38" xfId="3" applyFont="1" applyBorder="1" applyAlignment="1" applyProtection="1">
      <alignment horizontal="center" vertical="center" wrapText="1"/>
      <protection hidden="1"/>
    </xf>
    <xf numFmtId="43" fontId="6" fillId="0" borderId="1" xfId="3" applyFont="1" applyBorder="1" applyAlignment="1" applyProtection="1">
      <alignment horizontal="center" vertical="center" wrapText="1"/>
      <protection hidden="1"/>
    </xf>
    <xf numFmtId="43" fontId="6" fillId="0" borderId="39" xfId="3" applyFont="1" applyBorder="1" applyAlignment="1" applyProtection="1">
      <alignment horizontal="center" vertical="center" wrapText="1"/>
      <protection hidden="1"/>
    </xf>
    <xf numFmtId="43" fontId="6" fillId="0" borderId="40" xfId="3" applyFont="1" applyBorder="1" applyAlignment="1" applyProtection="1">
      <alignment horizontal="center" vertical="center" wrapText="1"/>
      <protection hidden="1"/>
    </xf>
    <xf numFmtId="43" fontId="3" fillId="0" borderId="36" xfId="3" applyFont="1" applyBorder="1" applyAlignment="1" applyProtection="1">
      <alignment horizontal="center" vertical="center" wrapText="1"/>
      <protection hidden="1"/>
    </xf>
    <xf numFmtId="43" fontId="3" fillId="0" borderId="37" xfId="3" applyFont="1" applyBorder="1" applyAlignment="1" applyProtection="1">
      <alignment horizontal="center" vertical="center" wrapText="1"/>
      <protection hidden="1"/>
    </xf>
    <xf numFmtId="49" fontId="3" fillId="0" borderId="41" xfId="46" applyNumberFormat="1" applyFont="1" applyBorder="1" applyAlignment="1" applyProtection="1">
      <alignment horizontal="center" vertical="center" wrapText="1"/>
      <protection hidden="1"/>
    </xf>
    <xf numFmtId="49" fontId="3" fillId="0" borderId="42" xfId="46" applyNumberFormat="1" applyFont="1" applyBorder="1" applyAlignment="1" applyProtection="1">
      <alignment horizontal="center" vertical="center" wrapText="1"/>
      <protection hidden="1"/>
    </xf>
    <xf numFmtId="49" fontId="3" fillId="0" borderId="43" xfId="46" applyNumberFormat="1" applyFont="1" applyBorder="1" applyAlignment="1" applyProtection="1">
      <alignment horizontal="center" vertical="center" wrapText="1"/>
      <protection hidden="1"/>
    </xf>
    <xf numFmtId="0" fontId="8" fillId="2" borderId="6" xfId="0" applyFont="1" applyFill="1" applyBorder="1" applyAlignment="1" applyProtection="1">
      <alignment horizontal="center" vertical="center"/>
      <protection hidden="1"/>
    </xf>
    <xf numFmtId="0" fontId="4" fillId="0" borderId="3" xfId="0" applyFont="1" applyBorder="1" applyAlignment="1" applyProtection="1">
      <alignment horizontal="center" vertical="center" wrapText="1"/>
      <protection hidden="1"/>
    </xf>
    <xf numFmtId="0" fontId="4" fillId="0" borderId="5" xfId="0" applyFont="1" applyBorder="1" applyAlignment="1" applyProtection="1">
      <alignment horizontal="center" vertical="center" wrapText="1"/>
      <protection hidden="1"/>
    </xf>
    <xf numFmtId="0" fontId="35" fillId="2" borderId="8" xfId="0" applyFont="1" applyFill="1" applyBorder="1" applyAlignment="1" applyProtection="1">
      <alignment horizontal="left" vertical="center" wrapText="1"/>
      <protection hidden="1"/>
    </xf>
    <xf numFmtId="0" fontId="35" fillId="2" borderId="9" xfId="0" applyFont="1" applyFill="1" applyBorder="1" applyAlignment="1" applyProtection="1">
      <alignment horizontal="left" vertical="center" wrapText="1"/>
      <protection hidden="1"/>
    </xf>
    <xf numFmtId="0" fontId="35" fillId="2" borderId="49" xfId="0" applyFont="1" applyFill="1" applyBorder="1" applyAlignment="1" applyProtection="1">
      <alignment horizontal="left" vertical="center" wrapText="1"/>
      <protection hidden="1"/>
    </xf>
    <xf numFmtId="0" fontId="4" fillId="2" borderId="3" xfId="0" applyFont="1" applyFill="1" applyBorder="1" applyAlignment="1" applyProtection="1">
      <alignment horizontal="center" vertical="center" wrapText="1"/>
      <protection hidden="1"/>
    </xf>
    <xf numFmtId="0" fontId="4" fillId="2" borderId="4" xfId="0" applyFont="1" applyFill="1" applyBorder="1" applyAlignment="1" applyProtection="1">
      <alignment horizontal="center" vertical="center" wrapText="1"/>
      <protection hidden="1"/>
    </xf>
    <xf numFmtId="0" fontId="4" fillId="2" borderId="5" xfId="0" applyFont="1" applyFill="1" applyBorder="1" applyAlignment="1" applyProtection="1">
      <alignment horizontal="center" vertical="center" wrapText="1"/>
      <protection hidden="1"/>
    </xf>
    <xf numFmtId="0" fontId="4" fillId="2" borderId="35" xfId="0" applyFont="1" applyFill="1" applyBorder="1" applyAlignment="1" applyProtection="1">
      <alignment horizontal="center" vertical="center" wrapText="1"/>
      <protection hidden="1"/>
    </xf>
    <xf numFmtId="0" fontId="4" fillId="2" borderId="30" xfId="0" applyFont="1" applyFill="1" applyBorder="1" applyAlignment="1" applyProtection="1">
      <alignment horizontal="center" vertical="center" wrapText="1"/>
      <protection hidden="1"/>
    </xf>
    <xf numFmtId="0" fontId="4" fillId="2" borderId="31" xfId="0" applyFont="1" applyFill="1" applyBorder="1" applyAlignment="1" applyProtection="1">
      <alignment horizontal="center" vertical="center" wrapText="1"/>
      <protection hidden="1"/>
    </xf>
    <xf numFmtId="0" fontId="4" fillId="2" borderId="19" xfId="0" applyFont="1" applyFill="1" applyBorder="1" applyAlignment="1" applyProtection="1">
      <alignment horizontal="center" vertical="center" wrapText="1"/>
      <protection hidden="1"/>
    </xf>
    <xf numFmtId="0" fontId="4" fillId="2" borderId="32" xfId="0" applyFont="1" applyFill="1" applyBorder="1" applyAlignment="1" applyProtection="1">
      <alignment horizontal="center" vertical="center" wrapText="1"/>
      <protection hidden="1"/>
    </xf>
    <xf numFmtId="0" fontId="4" fillId="2" borderId="33" xfId="0" applyFont="1" applyFill="1" applyBorder="1" applyAlignment="1" applyProtection="1">
      <alignment horizontal="center" vertical="center" wrapText="1"/>
      <protection hidden="1"/>
    </xf>
    <xf numFmtId="0" fontId="3" fillId="0" borderId="54" xfId="0" applyFont="1" applyBorder="1" applyAlignment="1" applyProtection="1">
      <alignment horizontal="center" vertical="center"/>
      <protection hidden="1"/>
    </xf>
    <xf numFmtId="0" fontId="3" fillId="0" borderId="55" xfId="0" applyFont="1" applyBorder="1" applyAlignment="1" applyProtection="1">
      <alignment horizontal="center" vertical="center"/>
      <protection hidden="1"/>
    </xf>
    <xf numFmtId="0" fontId="3" fillId="0" borderId="50" xfId="0" applyFont="1" applyBorder="1" applyAlignment="1" applyProtection="1">
      <alignment horizontal="center" vertical="center"/>
      <protection hidden="1"/>
    </xf>
    <xf numFmtId="0" fontId="3" fillId="0" borderId="28" xfId="0" applyFont="1" applyBorder="1" applyAlignment="1" applyProtection="1">
      <alignment horizontal="center" vertical="center"/>
      <protection hidden="1"/>
    </xf>
    <xf numFmtId="0" fontId="3" fillId="0" borderId="29" xfId="0" applyFont="1" applyBorder="1" applyAlignment="1" applyProtection="1">
      <alignment horizontal="center" vertical="center"/>
      <protection hidden="1"/>
    </xf>
    <xf numFmtId="0" fontId="3" fillId="0" borderId="2" xfId="0" applyFont="1" applyBorder="1" applyAlignment="1" applyProtection="1">
      <alignment horizontal="center" vertical="center"/>
      <protection hidden="1"/>
    </xf>
    <xf numFmtId="0" fontId="3" fillId="0" borderId="51" xfId="0" applyFont="1" applyBorder="1" applyAlignment="1" applyProtection="1">
      <alignment horizontal="center" vertical="center"/>
      <protection hidden="1"/>
    </xf>
    <xf numFmtId="0" fontId="3" fillId="0" borderId="52" xfId="0" applyFont="1" applyBorder="1" applyAlignment="1" applyProtection="1">
      <alignment horizontal="center" vertical="center"/>
      <protection hidden="1"/>
    </xf>
    <xf numFmtId="0" fontId="8" fillId="2" borderId="0" xfId="0" applyFont="1" applyFill="1" applyAlignment="1" applyProtection="1">
      <alignment horizontal="center"/>
      <protection hidden="1"/>
    </xf>
    <xf numFmtId="0" fontId="1" fillId="36" borderId="0" xfId="0" applyFont="1" applyFill="1" applyAlignment="1" applyProtection="1">
      <alignment horizontal="center"/>
      <protection hidden="1"/>
    </xf>
    <xf numFmtId="0" fontId="29" fillId="35" borderId="1" xfId="0" applyFont="1" applyFill="1" applyBorder="1" applyAlignment="1" applyProtection="1">
      <alignment horizontal="center" vertical="center"/>
      <protection hidden="1"/>
    </xf>
    <xf numFmtId="0" fontId="1" fillId="35" borderId="3" xfId="0" applyFont="1" applyFill="1" applyBorder="1" applyAlignment="1" applyProtection="1">
      <alignment horizontal="center" vertical="center" wrapText="1"/>
      <protection hidden="1"/>
    </xf>
    <xf numFmtId="0" fontId="1" fillId="35" borderId="4" xfId="0" applyFont="1" applyFill="1" applyBorder="1" applyAlignment="1" applyProtection="1">
      <alignment horizontal="center" vertical="center" wrapText="1"/>
      <protection hidden="1"/>
    </xf>
    <xf numFmtId="0" fontId="1" fillId="35" borderId="5" xfId="0" applyFont="1" applyFill="1" applyBorder="1" applyAlignment="1" applyProtection="1">
      <alignment horizontal="center" vertical="center" wrapText="1"/>
      <protection hidden="1"/>
    </xf>
    <xf numFmtId="0" fontId="1" fillId="35" borderId="3" xfId="0" applyFont="1" applyFill="1" applyBorder="1" applyAlignment="1" applyProtection="1">
      <alignment horizontal="center" vertical="center"/>
      <protection hidden="1"/>
    </xf>
    <xf numFmtId="0" fontId="1" fillId="35" borderId="4" xfId="0" applyFont="1" applyFill="1" applyBorder="1" applyAlignment="1" applyProtection="1">
      <alignment horizontal="center" vertical="center"/>
      <protection hidden="1"/>
    </xf>
    <xf numFmtId="0" fontId="1" fillId="35" borderId="5" xfId="0" applyFont="1" applyFill="1" applyBorder="1" applyAlignment="1" applyProtection="1">
      <alignment horizontal="center" vertical="center"/>
      <protection hidden="1"/>
    </xf>
    <xf numFmtId="164" fontId="30" fillId="35" borderId="3" xfId="0" applyNumberFormat="1" applyFont="1" applyFill="1" applyBorder="1" applyAlignment="1" applyProtection="1">
      <alignment horizontal="center" vertical="center" wrapText="1"/>
      <protection hidden="1"/>
    </xf>
    <xf numFmtId="164" fontId="30" fillId="35" borderId="5" xfId="0" applyNumberFormat="1" applyFont="1" applyFill="1" applyBorder="1" applyAlignment="1" applyProtection="1">
      <alignment horizontal="center" vertical="center" wrapText="1"/>
      <protection hidden="1"/>
    </xf>
    <xf numFmtId="3" fontId="1" fillId="35" borderId="3" xfId="0" applyNumberFormat="1" applyFont="1" applyFill="1" applyBorder="1" applyAlignment="1" applyProtection="1">
      <alignment horizontal="center" vertical="center"/>
      <protection hidden="1"/>
    </xf>
    <xf numFmtId="3" fontId="1" fillId="35" borderId="5" xfId="0" applyNumberFormat="1" applyFont="1" applyFill="1" applyBorder="1" applyAlignment="1" applyProtection="1">
      <alignment horizontal="center" vertical="center"/>
      <protection hidden="1"/>
    </xf>
    <xf numFmtId="43" fontId="6" fillId="0" borderId="67" xfId="3" applyFont="1" applyBorder="1" applyAlignment="1" applyProtection="1">
      <alignment horizontal="center" vertical="center" wrapText="1"/>
      <protection hidden="1"/>
    </xf>
    <xf numFmtId="43" fontId="6" fillId="0" borderId="42" xfId="3" applyFont="1" applyBorder="1" applyAlignment="1" applyProtection="1">
      <alignment horizontal="center" vertical="center" wrapText="1"/>
      <protection hidden="1"/>
    </xf>
    <xf numFmtId="43" fontId="6" fillId="0" borderId="62" xfId="3" applyFont="1" applyBorder="1" applyAlignment="1" applyProtection="1">
      <alignment horizontal="center" vertical="center" wrapText="1"/>
      <protection hidden="1"/>
    </xf>
    <xf numFmtId="0" fontId="29" fillId="35" borderId="35" xfId="0" applyFont="1" applyFill="1" applyBorder="1" applyAlignment="1" applyProtection="1">
      <alignment horizontal="center" vertical="center" wrapText="1"/>
      <protection locked="0"/>
    </xf>
    <xf numFmtId="0" fontId="29" fillId="35" borderId="31" xfId="0" applyFont="1" applyFill="1" applyBorder="1" applyAlignment="1" applyProtection="1">
      <alignment horizontal="center" vertical="center" wrapText="1"/>
      <protection locked="0"/>
    </xf>
    <xf numFmtId="0" fontId="29" fillId="35" borderId="44" xfId="0" applyFont="1" applyFill="1" applyBorder="1" applyAlignment="1" applyProtection="1">
      <alignment horizontal="center" vertical="center" wrapText="1"/>
      <protection locked="0"/>
    </xf>
    <xf numFmtId="0" fontId="29" fillId="35" borderId="20" xfId="0" applyFont="1" applyFill="1" applyBorder="1" applyAlignment="1" applyProtection="1">
      <alignment horizontal="center" vertical="center" wrapText="1"/>
      <protection locked="0"/>
    </xf>
    <xf numFmtId="0" fontId="29" fillId="35" borderId="19" xfId="0" applyFont="1" applyFill="1" applyBorder="1" applyAlignment="1" applyProtection="1">
      <alignment horizontal="center" vertical="center" wrapText="1"/>
      <protection locked="0"/>
    </xf>
    <xf numFmtId="0" fontId="29" fillId="35" borderId="33" xfId="0" applyFont="1" applyFill="1" applyBorder="1" applyAlignment="1" applyProtection="1">
      <alignment horizontal="center" vertical="center" wrapText="1"/>
      <protection locked="0"/>
    </xf>
    <xf numFmtId="0" fontId="3" fillId="0" borderId="1" xfId="0" applyFont="1" applyBorder="1" applyAlignment="1" applyProtection="1">
      <alignment horizontal="left" vertical="center" wrapText="1"/>
      <protection hidden="1"/>
    </xf>
    <xf numFmtId="165" fontId="9" fillId="36" borderId="3" xfId="3" applyNumberFormat="1" applyFont="1" applyFill="1" applyBorder="1" applyAlignment="1" applyProtection="1">
      <alignment horizontal="center" vertical="center"/>
      <protection locked="0"/>
    </xf>
    <xf numFmtId="165" fontId="9" fillId="36" borderId="4" xfId="3" applyNumberFormat="1" applyFont="1" applyFill="1" applyBorder="1" applyAlignment="1" applyProtection="1">
      <alignment horizontal="center" vertical="center"/>
      <protection locked="0"/>
    </xf>
    <xf numFmtId="165" fontId="9" fillId="36" borderId="5" xfId="3" applyNumberFormat="1" applyFont="1" applyFill="1" applyBorder="1" applyAlignment="1" applyProtection="1">
      <alignment horizontal="center" vertical="center"/>
      <protection locked="0"/>
    </xf>
    <xf numFmtId="43" fontId="6" fillId="0" borderId="66" xfId="3" applyFont="1" applyBorder="1" applyAlignment="1" applyProtection="1">
      <alignment horizontal="center" vertical="center" textRotation="90" wrapText="1"/>
      <protection hidden="1"/>
    </xf>
    <xf numFmtId="43" fontId="6" fillId="0" borderId="29" xfId="3" applyFont="1" applyBorder="1" applyAlignment="1" applyProtection="1">
      <alignment horizontal="center" vertical="center" textRotation="90" wrapText="1"/>
      <protection hidden="1"/>
    </xf>
    <xf numFmtId="43" fontId="6" fillId="0" borderId="2" xfId="3" applyFont="1" applyBorder="1" applyAlignment="1" applyProtection="1">
      <alignment horizontal="center" vertical="center" textRotation="90" wrapText="1"/>
      <protection hidden="1"/>
    </xf>
    <xf numFmtId="43" fontId="6" fillId="0" borderId="59" xfId="3" applyFont="1" applyBorder="1" applyAlignment="1" applyProtection="1">
      <alignment horizontal="center" vertical="center" wrapText="1"/>
      <protection hidden="1"/>
    </xf>
    <xf numFmtId="43" fontId="6" fillId="0" borderId="4" xfId="3" applyFont="1" applyBorder="1" applyAlignment="1" applyProtection="1">
      <alignment horizontal="center" vertical="center" wrapText="1"/>
      <protection hidden="1"/>
    </xf>
    <xf numFmtId="43" fontId="6" fillId="0" borderId="5" xfId="3" applyFont="1" applyBorder="1" applyAlignment="1" applyProtection="1">
      <alignment horizontal="center" vertical="center" wrapText="1"/>
      <protection hidden="1"/>
    </xf>
    <xf numFmtId="0" fontId="3" fillId="0" borderId="19" xfId="0" applyFont="1" applyBorder="1" applyAlignment="1" applyProtection="1">
      <alignment horizontal="left" vertical="center" wrapText="1"/>
      <protection hidden="1"/>
    </xf>
    <xf numFmtId="0" fontId="3" fillId="0" borderId="32" xfId="0" applyFont="1" applyBorder="1" applyAlignment="1" applyProtection="1">
      <alignment horizontal="left" vertical="center" wrapText="1"/>
      <protection hidden="1"/>
    </xf>
    <xf numFmtId="0" fontId="3" fillId="0" borderId="33" xfId="0" applyFont="1" applyBorder="1" applyAlignment="1" applyProtection="1">
      <alignment horizontal="left" vertical="center" wrapText="1"/>
      <protection hidden="1"/>
    </xf>
    <xf numFmtId="0" fontId="3" fillId="0" borderId="41" xfId="0" applyFont="1" applyBorder="1" applyAlignment="1" applyProtection="1">
      <alignment horizontal="left" vertical="center" wrapText="1"/>
      <protection hidden="1"/>
    </xf>
    <xf numFmtId="0" fontId="3" fillId="0" borderId="42" xfId="0" applyFont="1" applyBorder="1" applyAlignment="1" applyProtection="1">
      <alignment horizontal="left" vertical="center" wrapText="1"/>
      <protection hidden="1"/>
    </xf>
    <xf numFmtId="0" fontId="3" fillId="0" borderId="62" xfId="0" applyFont="1" applyBorder="1" applyAlignment="1" applyProtection="1">
      <alignment horizontal="left" vertical="center" wrapText="1"/>
      <protection hidden="1"/>
    </xf>
    <xf numFmtId="165" fontId="9" fillId="36" borderId="41" xfId="3" applyNumberFormat="1" applyFont="1" applyFill="1" applyBorder="1" applyAlignment="1" applyProtection="1">
      <alignment horizontal="center" vertical="center"/>
      <protection locked="0"/>
    </xf>
    <xf numFmtId="165" fontId="9" fillId="36" borderId="42" xfId="3" applyNumberFormat="1" applyFont="1" applyFill="1" applyBorder="1" applyAlignment="1" applyProtection="1">
      <alignment horizontal="center" vertical="center"/>
      <protection locked="0"/>
    </xf>
    <xf numFmtId="165" fontId="9" fillId="36" borderId="62" xfId="3" applyNumberFormat="1" applyFont="1" applyFill="1" applyBorder="1" applyAlignment="1" applyProtection="1">
      <alignment horizontal="center" vertical="center"/>
      <protection locked="0"/>
    </xf>
    <xf numFmtId="43" fontId="7" fillId="3" borderId="34" xfId="3" applyFont="1" applyFill="1" applyBorder="1" applyAlignment="1" applyProtection="1">
      <alignment horizontal="center" vertical="center" wrapText="1"/>
      <protection hidden="1"/>
    </xf>
    <xf numFmtId="43" fontId="7" fillId="3" borderId="63" xfId="3" applyFont="1" applyFill="1" applyBorder="1" applyAlignment="1" applyProtection="1">
      <alignment horizontal="center" vertical="center" wrapText="1"/>
      <protection hidden="1"/>
    </xf>
    <xf numFmtId="43" fontId="7" fillId="3" borderId="56" xfId="3" applyFont="1" applyFill="1" applyBorder="1" applyAlignment="1" applyProtection="1">
      <alignment horizontal="center" vertical="center" wrapText="1"/>
      <protection hidden="1"/>
    </xf>
    <xf numFmtId="43" fontId="7" fillId="3" borderId="57" xfId="3" applyFont="1" applyFill="1" applyBorder="1" applyAlignment="1" applyProtection="1">
      <alignment horizontal="center" vertical="center" wrapText="1"/>
      <protection hidden="1"/>
    </xf>
    <xf numFmtId="43" fontId="7" fillId="3" borderId="58" xfId="3" applyFont="1" applyFill="1" applyBorder="1" applyAlignment="1" applyProtection="1">
      <alignment horizontal="center" vertical="center" wrapText="1"/>
      <protection hidden="1"/>
    </xf>
    <xf numFmtId="0" fontId="7" fillId="3" borderId="61" xfId="0" applyFont="1" applyFill="1" applyBorder="1" applyAlignment="1" applyProtection="1">
      <alignment horizontal="center" vertical="center" wrapText="1"/>
      <protection hidden="1"/>
    </xf>
    <xf numFmtId="0" fontId="7" fillId="3" borderId="6" xfId="0" applyFont="1" applyFill="1" applyBorder="1" applyAlignment="1" applyProtection="1">
      <alignment horizontal="center" vertical="center" wrapText="1"/>
      <protection hidden="1"/>
    </xf>
    <xf numFmtId="0" fontId="7" fillId="3" borderId="48" xfId="0" applyFont="1" applyFill="1" applyBorder="1" applyAlignment="1" applyProtection="1">
      <alignment horizontal="center" vertical="center" wrapText="1"/>
      <protection hidden="1"/>
    </xf>
    <xf numFmtId="0" fontId="3" fillId="0" borderId="3" xfId="0" applyFont="1" applyBorder="1" applyAlignment="1" applyProtection="1">
      <alignment horizontal="left" vertical="center" wrapText="1"/>
      <protection hidden="1"/>
    </xf>
    <xf numFmtId="0" fontId="3" fillId="0" borderId="4" xfId="0" applyFont="1" applyBorder="1" applyAlignment="1" applyProtection="1">
      <alignment horizontal="left" vertical="center" wrapText="1"/>
      <protection hidden="1"/>
    </xf>
    <xf numFmtId="0" fontId="3" fillId="0" borderId="5" xfId="0" applyFont="1" applyBorder="1" applyAlignment="1" applyProtection="1">
      <alignment horizontal="left" vertical="center" wrapText="1"/>
      <protection hidden="1"/>
    </xf>
    <xf numFmtId="0" fontId="26" fillId="0" borderId="6" xfId="0" applyFont="1" applyBorder="1" applyAlignment="1" applyProtection="1">
      <alignment horizontal="left" vertical="center" wrapText="1"/>
      <protection hidden="1"/>
    </xf>
    <xf numFmtId="0" fontId="26" fillId="0" borderId="22" xfId="0" applyFont="1" applyBorder="1" applyAlignment="1" applyProtection="1">
      <alignment horizontal="left" vertical="center" wrapText="1"/>
      <protection hidden="1"/>
    </xf>
    <xf numFmtId="0" fontId="26" fillId="0" borderId="0" xfId="0" applyFont="1" applyAlignment="1" applyProtection="1">
      <alignment horizontal="left" vertical="center" wrapText="1"/>
      <protection hidden="1"/>
    </xf>
    <xf numFmtId="0" fontId="26" fillId="0" borderId="24" xfId="0" applyFont="1" applyBorder="1" applyAlignment="1" applyProtection="1">
      <alignment horizontal="left" vertical="center" wrapText="1"/>
      <protection hidden="1"/>
    </xf>
    <xf numFmtId="0" fontId="26" fillId="0" borderId="7" xfId="0" applyFont="1" applyBorder="1" applyAlignment="1" applyProtection="1">
      <alignment horizontal="left" vertical="center" wrapText="1"/>
      <protection hidden="1"/>
    </xf>
    <xf numFmtId="0" fontId="26" fillId="0" borderId="26" xfId="0" applyFont="1" applyBorder="1" applyAlignment="1" applyProtection="1">
      <alignment horizontal="left" vertical="center" wrapText="1"/>
      <protection hidden="1"/>
    </xf>
    <xf numFmtId="0" fontId="1" fillId="0" borderId="3" xfId="0" applyFont="1" applyBorder="1" applyAlignment="1">
      <alignment horizontal="center" vertical="center" wrapText="1"/>
    </xf>
    <xf numFmtId="0" fontId="1" fillId="0" borderId="5" xfId="0" applyFont="1" applyBorder="1" applyAlignment="1">
      <alignment horizontal="center" vertical="center" wrapText="1"/>
    </xf>
    <xf numFmtId="0" fontId="1" fillId="0" borderId="3" xfId="0" applyFont="1" applyBorder="1" applyAlignment="1">
      <alignment horizontal="justify" vertical="center" wrapText="1"/>
    </xf>
    <xf numFmtId="0" fontId="1" fillId="0" borderId="4" xfId="0" applyFont="1" applyBorder="1" applyAlignment="1">
      <alignment horizontal="justify" vertical="center" wrapText="1"/>
    </xf>
    <xf numFmtId="0" fontId="1" fillId="0" borderId="5" xfId="0" applyFont="1" applyBorder="1" applyAlignment="1">
      <alignment horizontal="justify" vertical="center" wrapText="1"/>
    </xf>
    <xf numFmtId="0" fontId="36" fillId="2" borderId="0" xfId="0" applyFont="1" applyFill="1" applyAlignment="1">
      <alignment horizontal="center" vertical="center" wrapText="1"/>
    </xf>
    <xf numFmtId="0" fontId="40" fillId="3"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0" fontId="41" fillId="3" borderId="1" xfId="0" applyFont="1" applyFill="1" applyBorder="1" applyAlignment="1">
      <alignment horizontal="center" vertical="center" wrapText="1"/>
    </xf>
    <xf numFmtId="0" fontId="38" fillId="2" borderId="0" xfId="0" applyFont="1" applyFill="1" applyAlignment="1">
      <alignment horizontal="right" vertical="center" wrapText="1"/>
    </xf>
    <xf numFmtId="0" fontId="42" fillId="0" borderId="3" xfId="0" applyFont="1" applyBorder="1" applyAlignment="1">
      <alignment horizontal="center" vertical="center" wrapText="1"/>
    </xf>
    <xf numFmtId="0" fontId="42" fillId="0" borderId="5" xfId="0" applyFont="1" applyBorder="1" applyAlignment="1">
      <alignment horizontal="center" vertical="center" wrapText="1"/>
    </xf>
    <xf numFmtId="0" fontId="42" fillId="0" borderId="4" xfId="0" applyFont="1" applyBorder="1" applyAlignment="1">
      <alignment horizontal="center" vertical="center" wrapText="1"/>
    </xf>
    <xf numFmtId="0" fontId="42" fillId="0" borderId="35" xfId="0" applyFont="1" applyBorder="1" applyAlignment="1">
      <alignment horizontal="center" vertical="center" wrapText="1"/>
    </xf>
    <xf numFmtId="0" fontId="42" fillId="0" borderId="30" xfId="0" applyFont="1" applyBorder="1" applyAlignment="1">
      <alignment horizontal="center" vertical="center" wrapText="1"/>
    </xf>
    <xf numFmtId="0" fontId="42" fillId="0" borderId="31" xfId="0" applyFont="1" applyBorder="1" applyAlignment="1">
      <alignment horizontal="center" vertical="center" wrapText="1"/>
    </xf>
    <xf numFmtId="0" fontId="42" fillId="0" borderId="19" xfId="0" applyFont="1" applyBorder="1" applyAlignment="1">
      <alignment horizontal="center" vertical="center" wrapText="1"/>
    </xf>
    <xf numFmtId="0" fontId="42" fillId="0" borderId="32" xfId="0" applyFont="1" applyBorder="1" applyAlignment="1">
      <alignment horizontal="center" vertical="center" wrapText="1"/>
    </xf>
    <xf numFmtId="0" fontId="42" fillId="0" borderId="33" xfId="0" applyFont="1" applyBorder="1" applyAlignment="1">
      <alignment horizontal="center" vertical="center" wrapText="1"/>
    </xf>
    <xf numFmtId="0" fontId="2" fillId="0" borderId="1" xfId="0" applyFont="1" applyBorder="1" applyAlignment="1">
      <alignment horizontal="center" vertical="top" wrapText="1"/>
    </xf>
    <xf numFmtId="0" fontId="1" fillId="0" borderId="1" xfId="0" applyFont="1" applyBorder="1" applyAlignment="1">
      <alignment horizontal="justify" vertical="center" wrapText="1"/>
    </xf>
    <xf numFmtId="0" fontId="1" fillId="0" borderId="27" xfId="0" applyFont="1" applyBorder="1" applyAlignment="1">
      <alignment horizontal="center" vertical="center" wrapText="1"/>
    </xf>
    <xf numFmtId="0" fontId="1" fillId="0" borderId="27" xfId="0" applyFont="1" applyBorder="1" applyAlignment="1">
      <alignment horizontal="left" vertical="center" wrapText="1"/>
    </xf>
  </cellXfs>
  <cellStyles count="47">
    <cellStyle name="20% - Énfasis1" xfId="23" builtinId="30" customBuiltin="1"/>
    <cellStyle name="20% - Énfasis2" xfId="27" builtinId="34" customBuiltin="1"/>
    <cellStyle name="20% - Énfasis3" xfId="31" builtinId="38" customBuiltin="1"/>
    <cellStyle name="20% - Énfasis4" xfId="35" builtinId="42" customBuiltin="1"/>
    <cellStyle name="20% - Énfasis5" xfId="39" builtinId="46" customBuiltin="1"/>
    <cellStyle name="20% - Énfasis6" xfId="43" builtinId="50" customBuiltin="1"/>
    <cellStyle name="40% - Énfasis1" xfId="24" builtinId="31" customBuiltin="1"/>
    <cellStyle name="40% - Énfasis2" xfId="28" builtinId="35" customBuiltin="1"/>
    <cellStyle name="40% - Énfasis3" xfId="32" builtinId="39" customBuiltin="1"/>
    <cellStyle name="40% - Énfasis4" xfId="36" builtinId="43" customBuiltin="1"/>
    <cellStyle name="40% - Énfasis5" xfId="40" builtinId="47" customBuiltin="1"/>
    <cellStyle name="40% - Énfasis6" xfId="44" builtinId="51" customBuiltin="1"/>
    <cellStyle name="60% - Énfasis1" xfId="25" builtinId="32" customBuiltin="1"/>
    <cellStyle name="60% - Énfasis2" xfId="29" builtinId="36" customBuiltin="1"/>
    <cellStyle name="60% - Énfasis3" xfId="33" builtinId="40" customBuiltin="1"/>
    <cellStyle name="60% - Énfasis4" xfId="37" builtinId="44" customBuiltin="1"/>
    <cellStyle name="60% - Énfasis5" xfId="41" builtinId="48" customBuiltin="1"/>
    <cellStyle name="60% - Énfasis6" xfId="45" builtinId="52" customBuiltin="1"/>
    <cellStyle name="Bueno" xfId="10" builtinId="26" customBuiltin="1"/>
    <cellStyle name="Cálculo" xfId="15" builtinId="22" customBuiltin="1"/>
    <cellStyle name="Celda de comprobación" xfId="17" builtinId="23" customBuiltin="1"/>
    <cellStyle name="Celda vinculada" xfId="16" builtinId="24" customBuiltin="1"/>
    <cellStyle name="Encabezado 1" xfId="6" builtinId="16" customBuiltin="1"/>
    <cellStyle name="Encabezado 4" xfId="9" builtinId="19" customBuiltin="1"/>
    <cellStyle name="Énfasis1" xfId="22" builtinId="29" customBuiltin="1"/>
    <cellStyle name="Énfasis2" xfId="26" builtinId="33" customBuiltin="1"/>
    <cellStyle name="Énfasis3" xfId="30" builtinId="37" customBuiltin="1"/>
    <cellStyle name="Énfasis4" xfId="34" builtinId="41" customBuiltin="1"/>
    <cellStyle name="Énfasis5" xfId="38" builtinId="45" customBuiltin="1"/>
    <cellStyle name="Énfasis6" xfId="42" builtinId="49" customBuiltin="1"/>
    <cellStyle name="Entrada" xfId="13" builtinId="20" customBuiltin="1"/>
    <cellStyle name="Incorrecto" xfId="11" builtinId="27" customBuiltin="1"/>
    <cellStyle name="Millares" xfId="4" builtinId="3"/>
    <cellStyle name="Millares [0] 2" xfId="2" xr:uid="{00000000-0005-0000-0000-000021000000}"/>
    <cellStyle name="Millares 2" xfId="3" xr:uid="{00000000-0005-0000-0000-000022000000}"/>
    <cellStyle name="Moneda 2" xfId="46" xr:uid="{00000000-0005-0000-0000-000023000000}"/>
    <cellStyle name="Neutral" xfId="12" builtinId="28" customBuiltin="1"/>
    <cellStyle name="Normal" xfId="0" builtinId="0"/>
    <cellStyle name="Notas" xfId="19" builtinId="10" customBuiltin="1"/>
    <cellStyle name="Porcentaje" xfId="1" builtinId="5"/>
    <cellStyle name="Salida" xfId="14" builtinId="21" customBuiltin="1"/>
    <cellStyle name="Texto de advertencia" xfId="18" builtinId="11" customBuiltin="1"/>
    <cellStyle name="Texto explicativo" xfId="20" builtinId="53" customBuiltin="1"/>
    <cellStyle name="Título" xfId="5" builtinId="15" customBuiltin="1"/>
    <cellStyle name="Título 2" xfId="7" builtinId="17" customBuiltin="1"/>
    <cellStyle name="Título 3" xfId="8" builtinId="18" customBuiltin="1"/>
    <cellStyle name="Total" xfId="21" builtinId="25" customBuiltin="1"/>
  </cellStyles>
  <dxfs count="0"/>
  <tableStyles count="0" defaultTableStyle="TableStyleMedium2" defaultPivotStyle="PivotStyleLight16"/>
  <colors>
    <mruColors>
      <color rgb="FF00482B"/>
      <color rgb="FFFFE122"/>
      <color rgb="FF4B514E"/>
      <color rgb="FF292929"/>
      <color rgb="FF004846"/>
      <color rgb="FF0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0</xdr:col>
      <xdr:colOff>95249</xdr:colOff>
      <xdr:row>1</xdr:row>
      <xdr:rowOff>57150</xdr:rowOff>
    </xdr:from>
    <xdr:to>
      <xdr:col>0</xdr:col>
      <xdr:colOff>561974</xdr:colOff>
      <xdr:row>4</xdr:row>
      <xdr:rowOff>146107</xdr:rowOff>
    </xdr:to>
    <xdr:pic>
      <xdr:nvPicPr>
        <xdr:cNvPr id="3" name="Imagen 2">
          <a:extLst>
            <a:ext uri="{FF2B5EF4-FFF2-40B4-BE49-F238E27FC236}">
              <a16:creationId xmlns:a16="http://schemas.microsoft.com/office/drawing/2014/main" id="{14690C3C-66C3-1F95-85A8-19A1E93DA0B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49" y="247650"/>
          <a:ext cx="466725" cy="69855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80595</xdr:colOff>
      <xdr:row>1</xdr:row>
      <xdr:rowOff>14654</xdr:rowOff>
    </xdr:from>
    <xdr:to>
      <xdr:col>0</xdr:col>
      <xdr:colOff>589708</xdr:colOff>
      <xdr:row>4</xdr:row>
      <xdr:rowOff>168519</xdr:rowOff>
    </xdr:to>
    <xdr:pic>
      <xdr:nvPicPr>
        <xdr:cNvPr id="3" name="Imagen 2">
          <a:extLst>
            <a:ext uri="{FF2B5EF4-FFF2-40B4-BE49-F238E27FC236}">
              <a16:creationId xmlns:a16="http://schemas.microsoft.com/office/drawing/2014/main" id="{ED12EA6E-4388-BED2-6BC1-D92E2E8F75D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0595" y="205154"/>
          <a:ext cx="509113" cy="7620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102575</xdr:colOff>
      <xdr:row>1</xdr:row>
      <xdr:rowOff>21982</xdr:rowOff>
    </xdr:from>
    <xdr:to>
      <xdr:col>0</xdr:col>
      <xdr:colOff>622788</xdr:colOff>
      <xdr:row>5</xdr:row>
      <xdr:rowOff>1961</xdr:rowOff>
    </xdr:to>
    <xdr:pic>
      <xdr:nvPicPr>
        <xdr:cNvPr id="2" name="Imagen 1">
          <a:extLst>
            <a:ext uri="{FF2B5EF4-FFF2-40B4-BE49-F238E27FC236}">
              <a16:creationId xmlns:a16="http://schemas.microsoft.com/office/drawing/2014/main" id="{1D73FE16-323B-59EB-9DFB-F95587A8572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2575" y="212482"/>
          <a:ext cx="520213" cy="77861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41413</xdr:colOff>
      <xdr:row>1</xdr:row>
      <xdr:rowOff>16565</xdr:rowOff>
    </xdr:from>
    <xdr:to>
      <xdr:col>0</xdr:col>
      <xdr:colOff>554935</xdr:colOff>
      <xdr:row>4</xdr:row>
      <xdr:rowOff>180534</xdr:rowOff>
    </xdr:to>
    <xdr:pic>
      <xdr:nvPicPr>
        <xdr:cNvPr id="2" name="Imagen 1">
          <a:extLst>
            <a:ext uri="{FF2B5EF4-FFF2-40B4-BE49-F238E27FC236}">
              <a16:creationId xmlns:a16="http://schemas.microsoft.com/office/drawing/2014/main" id="{FDB63766-DC7E-C7C3-A93F-00D097F7530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413" y="207065"/>
          <a:ext cx="513522" cy="76859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1</xdr:row>
      <xdr:rowOff>23813</xdr:rowOff>
    </xdr:from>
    <xdr:to>
      <xdr:col>0</xdr:col>
      <xdr:colOff>489224</xdr:colOff>
      <xdr:row>4</xdr:row>
      <xdr:rowOff>160734</xdr:rowOff>
    </xdr:to>
    <xdr:pic>
      <xdr:nvPicPr>
        <xdr:cNvPr id="3" name="Imagen 2">
          <a:extLst>
            <a:ext uri="{FF2B5EF4-FFF2-40B4-BE49-F238E27FC236}">
              <a16:creationId xmlns:a16="http://schemas.microsoft.com/office/drawing/2014/main" id="{8AF85A73-3157-9C0E-964D-1E0C9B8B9EB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214313"/>
          <a:ext cx="489224" cy="73223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452437</xdr:colOff>
      <xdr:row>1</xdr:row>
      <xdr:rowOff>29766</xdr:rowOff>
    </xdr:from>
    <xdr:to>
      <xdr:col>2</xdr:col>
      <xdr:colOff>244078</xdr:colOff>
      <xdr:row>4</xdr:row>
      <xdr:rowOff>171080</xdr:rowOff>
    </xdr:to>
    <xdr:pic>
      <xdr:nvPicPr>
        <xdr:cNvPr id="3" name="Imagen 2">
          <a:extLst>
            <a:ext uri="{FF2B5EF4-FFF2-40B4-BE49-F238E27FC236}">
              <a16:creationId xmlns:a16="http://schemas.microsoft.com/office/drawing/2014/main" id="{1C4B8858-3C49-4EF2-1C01-595E1AE95AF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14437" y="220266"/>
          <a:ext cx="476250" cy="712814"/>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82"/>
  <sheetViews>
    <sheetView showGridLines="0" tabSelected="1" view="pageBreakPreview" topLeftCell="B1" zoomScale="90" zoomScaleNormal="70" zoomScaleSheetLayoutView="90" zoomScalePageLayoutView="55" workbookViewId="0">
      <selection activeCell="G14" sqref="G14"/>
    </sheetView>
  </sheetViews>
  <sheetFormatPr baseColWidth="10" defaultColWidth="11.42578125" defaultRowHeight="15" x14ac:dyDescent="0.25"/>
  <cols>
    <col min="1" max="1" width="10.42578125" style="2" customWidth="1"/>
    <col min="2" max="2" width="56.5703125" style="2" customWidth="1"/>
    <col min="3" max="3" width="23" style="2" customWidth="1"/>
    <col min="4" max="6" width="19.85546875" style="2" customWidth="1"/>
    <col min="7" max="7" width="18.42578125" style="2" customWidth="1"/>
    <col min="8" max="10" width="19.85546875" style="2" customWidth="1"/>
    <col min="11" max="15" width="19.85546875" style="4" customWidth="1"/>
    <col min="16" max="16384" width="11.42578125" style="4"/>
  </cols>
  <sheetData>
    <row r="1" spans="1:15" x14ac:dyDescent="0.25">
      <c r="F1" s="3"/>
    </row>
    <row r="2" spans="1:15" ht="15.75" customHeight="1" x14ac:dyDescent="0.25">
      <c r="A2" s="124"/>
      <c r="B2" s="125" t="s">
        <v>0</v>
      </c>
      <c r="C2" s="125"/>
      <c r="D2" s="125"/>
      <c r="E2" s="125"/>
      <c r="F2" s="125"/>
      <c r="G2" s="125"/>
      <c r="H2" s="125"/>
      <c r="I2" s="125"/>
      <c r="J2" s="125"/>
      <c r="K2" s="125"/>
      <c r="L2" s="125"/>
      <c r="M2" s="125"/>
      <c r="N2" s="126" t="s">
        <v>110</v>
      </c>
      <c r="O2" s="126"/>
    </row>
    <row r="3" spans="1:15" ht="15.75" customHeight="1" x14ac:dyDescent="0.25">
      <c r="A3" s="124"/>
      <c r="B3" s="125" t="s">
        <v>2</v>
      </c>
      <c r="C3" s="125"/>
      <c r="D3" s="125"/>
      <c r="E3" s="125"/>
      <c r="F3" s="125"/>
      <c r="G3" s="125"/>
      <c r="H3" s="125"/>
      <c r="I3" s="125"/>
      <c r="J3" s="125"/>
      <c r="K3" s="125"/>
      <c r="L3" s="125"/>
      <c r="M3" s="125"/>
      <c r="N3" s="126" t="s">
        <v>105</v>
      </c>
      <c r="O3" s="126"/>
    </row>
    <row r="4" spans="1:15" ht="16.5" customHeight="1" x14ac:dyDescent="0.25">
      <c r="A4" s="124"/>
      <c r="B4" s="125" t="s">
        <v>3</v>
      </c>
      <c r="C4" s="125"/>
      <c r="D4" s="125"/>
      <c r="E4" s="125"/>
      <c r="F4" s="125"/>
      <c r="G4" s="125"/>
      <c r="H4" s="125"/>
      <c r="I4" s="125"/>
      <c r="J4" s="125"/>
      <c r="K4" s="125"/>
      <c r="L4" s="125"/>
      <c r="M4" s="125"/>
      <c r="N4" s="126" t="s">
        <v>109</v>
      </c>
      <c r="O4" s="126"/>
    </row>
    <row r="5" spans="1:15" ht="15" customHeight="1" x14ac:dyDescent="0.25">
      <c r="A5" s="124"/>
      <c r="B5" s="125"/>
      <c r="C5" s="125"/>
      <c r="D5" s="125"/>
      <c r="E5" s="125"/>
      <c r="F5" s="125"/>
      <c r="G5" s="125"/>
      <c r="H5" s="125"/>
      <c r="I5" s="125"/>
      <c r="J5" s="125"/>
      <c r="K5" s="125"/>
      <c r="L5" s="125"/>
      <c r="M5" s="125"/>
      <c r="N5" s="126" t="s">
        <v>4</v>
      </c>
      <c r="O5" s="126"/>
    </row>
    <row r="7" spans="1:15" x14ac:dyDescent="0.25">
      <c r="A7" s="5" t="s">
        <v>5</v>
      </c>
    </row>
    <row r="8" spans="1:15" ht="9.9499999999999993" customHeight="1" x14ac:dyDescent="0.25">
      <c r="A8" s="6"/>
    </row>
    <row r="9" spans="1:15" ht="30" customHeight="1" x14ac:dyDescent="0.25">
      <c r="A9" s="146" t="s">
        <v>6</v>
      </c>
      <c r="B9" s="147"/>
      <c r="D9" s="131" t="s">
        <v>7</v>
      </c>
      <c r="E9" s="132"/>
      <c r="F9" s="133"/>
      <c r="G9" s="134"/>
      <c r="H9" s="134"/>
      <c r="I9" s="135"/>
      <c r="K9" s="131" t="s">
        <v>8</v>
      </c>
      <c r="L9" s="132"/>
      <c r="M9" s="129"/>
      <c r="N9" s="130"/>
    </row>
    <row r="10" spans="1:15" ht="8.25" customHeight="1" x14ac:dyDescent="0.25">
      <c r="A10" s="148"/>
      <c r="B10" s="149"/>
      <c r="C10" s="7"/>
      <c r="E10" s="8"/>
      <c r="F10" s="8"/>
      <c r="M10" s="8"/>
      <c r="N10" s="2"/>
    </row>
    <row r="11" spans="1:15" ht="30" customHeight="1" x14ac:dyDescent="0.25">
      <c r="A11" s="150"/>
      <c r="B11" s="151"/>
      <c r="D11" s="131" t="s">
        <v>9</v>
      </c>
      <c r="E11" s="132"/>
      <c r="F11" s="133"/>
      <c r="G11" s="134"/>
      <c r="H11" s="134"/>
      <c r="I11" s="135"/>
      <c r="K11" s="131" t="s">
        <v>10</v>
      </c>
      <c r="L11" s="132"/>
      <c r="M11" s="127"/>
      <c r="N11" s="128"/>
      <c r="O11" s="22"/>
    </row>
    <row r="12" spans="1:15" ht="9.9499999999999993" customHeight="1" thickBot="1" x14ac:dyDescent="0.3">
      <c r="A12" s="21"/>
      <c r="B12" s="23"/>
      <c r="C12" s="18"/>
      <c r="D12" s="21"/>
      <c r="E12" s="23"/>
      <c r="F12" s="23"/>
      <c r="G12" s="23"/>
      <c r="H12" s="21"/>
      <c r="I12" s="24"/>
      <c r="J12" s="20"/>
      <c r="K12" s="20"/>
      <c r="L12" s="20"/>
      <c r="N12" s="25"/>
      <c r="O12" s="25"/>
    </row>
    <row r="13" spans="1:15" s="10" customFormat="1" ht="111.75" customHeight="1" x14ac:dyDescent="0.25">
      <c r="A13" s="26" t="s">
        <v>11</v>
      </c>
      <c r="B13" s="27" t="s">
        <v>12</v>
      </c>
      <c r="C13" s="27" t="s">
        <v>13</v>
      </c>
      <c r="D13" s="27" t="s">
        <v>14</v>
      </c>
      <c r="E13" s="27" t="s">
        <v>15</v>
      </c>
      <c r="F13" s="28" t="s">
        <v>16</v>
      </c>
      <c r="G13" s="28" t="s">
        <v>17</v>
      </c>
      <c r="H13" s="28" t="s">
        <v>18</v>
      </c>
      <c r="I13" s="28" t="s">
        <v>19</v>
      </c>
      <c r="J13" s="28" t="s">
        <v>20</v>
      </c>
      <c r="K13" s="28" t="s">
        <v>21</v>
      </c>
      <c r="L13" s="28" t="s">
        <v>22</v>
      </c>
      <c r="M13" s="28" t="s">
        <v>23</v>
      </c>
      <c r="N13" s="28" t="s">
        <v>24</v>
      </c>
      <c r="O13" s="29" t="s">
        <v>25</v>
      </c>
    </row>
    <row r="14" spans="1:15" s="10" customFormat="1" ht="111.75" customHeight="1" x14ac:dyDescent="0.25">
      <c r="A14" s="30">
        <v>1</v>
      </c>
      <c r="B14" s="294" t="s">
        <v>111</v>
      </c>
      <c r="C14" s="15"/>
      <c r="D14" s="293">
        <v>250</v>
      </c>
      <c r="E14" s="293" t="s">
        <v>114</v>
      </c>
      <c r="F14" s="119"/>
      <c r="G14" s="14"/>
      <c r="H14" s="1">
        <f>+ROUND(F14*G14,0)</f>
        <v>0</v>
      </c>
      <c r="I14" s="14"/>
      <c r="J14" s="1">
        <f t="shared" ref="J14" si="0">ROUND(F14*I14,0)</f>
        <v>0</v>
      </c>
      <c r="K14" s="1">
        <f t="shared" ref="K14" si="1">ROUND(F14+H14+J14,0)</f>
        <v>0</v>
      </c>
      <c r="L14" s="1">
        <f t="shared" ref="L14" si="2">ROUND(F14*D14,0)</f>
        <v>0</v>
      </c>
      <c r="M14" s="1">
        <f t="shared" ref="M14" si="3">ROUND(L14*G14,0)</f>
        <v>0</v>
      </c>
      <c r="N14" s="1">
        <f t="shared" ref="N14" si="4">ROUND(L14*I14,0)</f>
        <v>0</v>
      </c>
      <c r="O14" s="31">
        <f t="shared" ref="O14" si="5">ROUND(L14+N14+M14,0)</f>
        <v>0</v>
      </c>
    </row>
    <row r="15" spans="1:15" s="10" customFormat="1" ht="111.75" customHeight="1" x14ac:dyDescent="0.25">
      <c r="A15" s="30">
        <v>2</v>
      </c>
      <c r="B15" s="294" t="s">
        <v>112</v>
      </c>
      <c r="C15" s="15"/>
      <c r="D15" s="293">
        <v>250</v>
      </c>
      <c r="E15" s="293" t="s">
        <v>114</v>
      </c>
      <c r="F15" s="119"/>
      <c r="G15" s="14"/>
      <c r="H15" s="1">
        <f t="shared" ref="H15" si="6">+ROUND(F15*G15,0)</f>
        <v>0</v>
      </c>
      <c r="I15" s="14"/>
      <c r="J15" s="1">
        <f t="shared" ref="J15" si="7">ROUND(F15*I15,0)</f>
        <v>0</v>
      </c>
      <c r="K15" s="1">
        <f t="shared" ref="K15" si="8">ROUND(F15+H15+J15,0)</f>
        <v>0</v>
      </c>
      <c r="L15" s="1">
        <f t="shared" ref="L15" si="9">ROUND(F15*D15,0)</f>
        <v>0</v>
      </c>
      <c r="M15" s="1">
        <f t="shared" ref="M15" si="10">ROUND(L15*G15,0)</f>
        <v>0</v>
      </c>
      <c r="N15" s="1">
        <f t="shared" ref="N15" si="11">ROUND(L15*I15,0)</f>
        <v>0</v>
      </c>
      <c r="O15" s="31">
        <f t="shared" ref="O15" si="12">ROUND(L15+N15+M15,0)</f>
        <v>0</v>
      </c>
    </row>
    <row r="16" spans="1:15" s="10" customFormat="1" ht="111.75" customHeight="1" thickBot="1" x14ac:dyDescent="0.3">
      <c r="A16" s="30">
        <v>3</v>
      </c>
      <c r="B16" s="294" t="s">
        <v>113</v>
      </c>
      <c r="C16" s="15"/>
      <c r="D16" s="293">
        <v>230</v>
      </c>
      <c r="E16" s="293" t="s">
        <v>114</v>
      </c>
      <c r="F16" s="119"/>
      <c r="G16" s="14"/>
      <c r="H16" s="1">
        <f t="shared" ref="H16" si="13">+ROUND(F16*G16,0)</f>
        <v>0</v>
      </c>
      <c r="I16" s="14"/>
      <c r="J16" s="1">
        <f t="shared" ref="J16" si="14">ROUND(F16*I16,0)</f>
        <v>0</v>
      </c>
      <c r="K16" s="1">
        <f t="shared" ref="K16" si="15">ROUND(F16+H16+J16,0)</f>
        <v>0</v>
      </c>
      <c r="L16" s="1">
        <f t="shared" ref="L16" si="16">ROUND(F16*D16,0)</f>
        <v>0</v>
      </c>
      <c r="M16" s="1">
        <f t="shared" ref="M16" si="17">ROUND(L16*G16,0)</f>
        <v>0</v>
      </c>
      <c r="N16" s="1">
        <f t="shared" ref="N16" si="18">ROUND(L16*I16,0)</f>
        <v>0</v>
      </c>
      <c r="O16" s="31">
        <f t="shared" ref="O16" si="19">ROUND(L16+N16+M16,0)</f>
        <v>0</v>
      </c>
    </row>
    <row r="17" spans="1:15" s="10" customFormat="1" ht="42" customHeight="1" thickBot="1" x14ac:dyDescent="0.3">
      <c r="A17" s="152" t="s">
        <v>26</v>
      </c>
      <c r="B17" s="153"/>
      <c r="C17" s="153"/>
      <c r="D17" s="153"/>
      <c r="E17" s="153"/>
      <c r="F17" s="153"/>
      <c r="G17" s="153"/>
      <c r="H17" s="153"/>
      <c r="I17" s="153"/>
      <c r="J17" s="153"/>
      <c r="K17" s="153"/>
      <c r="L17" s="164" t="s">
        <v>27</v>
      </c>
      <c r="M17" s="165"/>
      <c r="N17" s="165"/>
      <c r="O17" s="58">
        <f>SUMIF(G:G,0%,L:L)+SUMIF(G:G,"",L:L)</f>
        <v>0</v>
      </c>
    </row>
    <row r="18" spans="1:15" s="10" customFormat="1" ht="39" customHeight="1" x14ac:dyDescent="0.25">
      <c r="A18" s="136" t="s">
        <v>107</v>
      </c>
      <c r="B18" s="137"/>
      <c r="C18" s="137"/>
      <c r="D18" s="137"/>
      <c r="E18" s="137"/>
      <c r="F18" s="137"/>
      <c r="G18" s="137"/>
      <c r="H18" s="137"/>
      <c r="I18" s="137"/>
      <c r="J18" s="137"/>
      <c r="K18" s="138"/>
      <c r="L18" s="158" t="s">
        <v>28</v>
      </c>
      <c r="M18" s="159"/>
      <c r="N18" s="159"/>
      <c r="O18" s="59">
        <f>SUMIF(G:G,5%,L:L)</f>
        <v>0</v>
      </c>
    </row>
    <row r="19" spans="1:15" s="10" customFormat="1" ht="30" customHeight="1" x14ac:dyDescent="0.25">
      <c r="A19" s="139"/>
      <c r="B19" s="140"/>
      <c r="C19" s="140"/>
      <c r="D19" s="140"/>
      <c r="E19" s="140"/>
      <c r="F19" s="140"/>
      <c r="G19" s="140"/>
      <c r="H19" s="140"/>
      <c r="I19" s="140"/>
      <c r="J19" s="140"/>
      <c r="K19" s="141"/>
      <c r="L19" s="158" t="s">
        <v>29</v>
      </c>
      <c r="M19" s="159"/>
      <c r="N19" s="159"/>
      <c r="O19" s="59">
        <f>SUMIF(G:G,19%,L:L)</f>
        <v>0</v>
      </c>
    </row>
    <row r="20" spans="1:15" s="10" customFormat="1" ht="30" customHeight="1" x14ac:dyDescent="0.25">
      <c r="A20" s="139"/>
      <c r="B20" s="140"/>
      <c r="C20" s="140"/>
      <c r="D20" s="140"/>
      <c r="E20" s="140"/>
      <c r="F20" s="140"/>
      <c r="G20" s="140"/>
      <c r="H20" s="140"/>
      <c r="I20" s="140"/>
      <c r="J20" s="140"/>
      <c r="K20" s="141"/>
      <c r="L20" s="160" t="s">
        <v>22</v>
      </c>
      <c r="M20" s="161"/>
      <c r="N20" s="161"/>
      <c r="O20" s="60">
        <f>SUM(O17:O19)</f>
        <v>0</v>
      </c>
    </row>
    <row r="21" spans="1:15" s="10" customFormat="1" ht="30" customHeight="1" x14ac:dyDescent="0.25">
      <c r="A21" s="139"/>
      <c r="B21" s="140"/>
      <c r="C21" s="140"/>
      <c r="D21" s="140"/>
      <c r="E21" s="140"/>
      <c r="F21" s="140"/>
      <c r="G21" s="140"/>
      <c r="H21" s="140"/>
      <c r="I21" s="140"/>
      <c r="J21" s="140"/>
      <c r="K21" s="141"/>
      <c r="L21" s="162" t="s">
        <v>30</v>
      </c>
      <c r="M21" s="163"/>
      <c r="N21" s="163"/>
      <c r="O21" s="61">
        <f>SUMIF(G:G,5%,M:M)</f>
        <v>0</v>
      </c>
    </row>
    <row r="22" spans="1:15" s="10" customFormat="1" ht="30" customHeight="1" x14ac:dyDescent="0.25">
      <c r="A22" s="139"/>
      <c r="B22" s="140"/>
      <c r="C22" s="140"/>
      <c r="D22" s="140"/>
      <c r="E22" s="140"/>
      <c r="F22" s="140"/>
      <c r="G22" s="140"/>
      <c r="H22" s="140"/>
      <c r="I22" s="140"/>
      <c r="J22" s="140"/>
      <c r="K22" s="141"/>
      <c r="L22" s="162" t="s">
        <v>31</v>
      </c>
      <c r="M22" s="163"/>
      <c r="N22" s="163"/>
      <c r="O22" s="61">
        <f>SUMIF(G:G,19%,M:M)</f>
        <v>0</v>
      </c>
    </row>
    <row r="23" spans="1:15" s="10" customFormat="1" ht="30" customHeight="1" x14ac:dyDescent="0.25">
      <c r="A23" s="139"/>
      <c r="B23" s="140"/>
      <c r="C23" s="140"/>
      <c r="D23" s="140"/>
      <c r="E23" s="140"/>
      <c r="F23" s="140"/>
      <c r="G23" s="140"/>
      <c r="H23" s="140"/>
      <c r="I23" s="140"/>
      <c r="J23" s="140"/>
      <c r="K23" s="141"/>
      <c r="L23" s="160" t="s">
        <v>32</v>
      </c>
      <c r="M23" s="161"/>
      <c r="N23" s="161"/>
      <c r="O23" s="60">
        <f>SUM(O21:O22)</f>
        <v>0</v>
      </c>
    </row>
    <row r="24" spans="1:15" s="10" customFormat="1" ht="30" customHeight="1" x14ac:dyDescent="0.25">
      <c r="A24" s="139"/>
      <c r="B24" s="140"/>
      <c r="C24" s="140"/>
      <c r="D24" s="140"/>
      <c r="E24" s="140"/>
      <c r="F24" s="140"/>
      <c r="G24" s="140"/>
      <c r="H24" s="140"/>
      <c r="I24" s="140"/>
      <c r="J24" s="140"/>
      <c r="K24" s="141"/>
      <c r="L24" s="158" t="s">
        <v>33</v>
      </c>
      <c r="M24" s="159"/>
      <c r="N24" s="159"/>
      <c r="O24" s="59">
        <f>SUMIF(I:I,8%,N:N)</f>
        <v>0</v>
      </c>
    </row>
    <row r="25" spans="1:15" s="10" customFormat="1" ht="37.5" customHeight="1" x14ac:dyDescent="0.25">
      <c r="A25" s="139"/>
      <c r="B25" s="140"/>
      <c r="C25" s="140"/>
      <c r="D25" s="140"/>
      <c r="E25" s="140"/>
      <c r="F25" s="140"/>
      <c r="G25" s="140"/>
      <c r="H25" s="140"/>
      <c r="I25" s="140"/>
      <c r="J25" s="140"/>
      <c r="K25" s="141"/>
      <c r="L25" s="156" t="s">
        <v>34</v>
      </c>
      <c r="M25" s="157"/>
      <c r="N25" s="157"/>
      <c r="O25" s="60">
        <f>SUM(O24)</f>
        <v>0</v>
      </c>
    </row>
    <row r="26" spans="1:15" s="10" customFormat="1" ht="32.25" customHeight="1" thickBot="1" x14ac:dyDescent="0.3">
      <c r="A26" s="142"/>
      <c r="B26" s="143"/>
      <c r="C26" s="143"/>
      <c r="D26" s="143"/>
      <c r="E26" s="143"/>
      <c r="F26" s="143"/>
      <c r="G26" s="143"/>
      <c r="H26" s="143"/>
      <c r="I26" s="143"/>
      <c r="J26" s="143"/>
      <c r="K26" s="144"/>
      <c r="L26" s="154" t="s">
        <v>35</v>
      </c>
      <c r="M26" s="155"/>
      <c r="N26" s="155"/>
      <c r="O26" s="62">
        <f>+O20+O23+O25</f>
        <v>0</v>
      </c>
    </row>
    <row r="28" spans="1:15" ht="50.1" customHeight="1" thickBot="1" x14ac:dyDescent="0.3">
      <c r="B28" s="145"/>
      <c r="C28" s="145"/>
    </row>
    <row r="29" spans="1:15" x14ac:dyDescent="0.25">
      <c r="B29" s="123" t="s">
        <v>36</v>
      </c>
      <c r="C29" s="123"/>
    </row>
    <row r="30" spans="1:15" ht="15" customHeight="1" x14ac:dyDescent="0.25">
      <c r="M30" s="72"/>
      <c r="N30" s="73"/>
      <c r="O30" s="74"/>
    </row>
    <row r="31" spans="1:15" ht="15.75" customHeight="1" x14ac:dyDescent="0.25">
      <c r="M31" s="72"/>
      <c r="N31" s="73"/>
      <c r="O31" s="74"/>
    </row>
    <row r="32" spans="1:15" ht="15" customHeight="1" x14ac:dyDescent="0.25">
      <c r="A32" s="13" t="s">
        <v>37</v>
      </c>
      <c r="M32" s="72"/>
      <c r="N32" s="73"/>
      <c r="O32" s="74"/>
    </row>
    <row r="33" spans="1:17" x14ac:dyDescent="0.25">
      <c r="A33" s="122" t="s">
        <v>38</v>
      </c>
      <c r="B33" s="122"/>
      <c r="C33" s="122"/>
      <c r="D33" s="122"/>
      <c r="E33" s="122"/>
      <c r="F33" s="122"/>
      <c r="G33" s="122"/>
      <c r="H33" s="122"/>
      <c r="I33" s="122"/>
      <c r="J33" s="122"/>
      <c r="K33" s="122"/>
      <c r="L33" s="122"/>
      <c r="M33" s="122"/>
      <c r="N33" s="122"/>
      <c r="O33" s="122"/>
      <c r="P33" s="2"/>
      <c r="Q33" s="2"/>
    </row>
    <row r="34" spans="1:17" ht="15" customHeight="1" x14ac:dyDescent="0.25">
      <c r="A34" s="121" t="s">
        <v>39</v>
      </c>
      <c r="B34" s="121"/>
      <c r="C34" s="121"/>
      <c r="D34" s="121"/>
      <c r="E34" s="121"/>
      <c r="F34" s="121"/>
      <c r="G34" s="121"/>
      <c r="H34" s="121"/>
      <c r="I34" s="121"/>
      <c r="J34" s="121"/>
      <c r="K34" s="121"/>
      <c r="L34" s="121"/>
      <c r="M34" s="121"/>
      <c r="N34" s="121"/>
      <c r="O34" s="121"/>
      <c r="P34" s="63"/>
      <c r="Q34" s="63"/>
    </row>
    <row r="35" spans="1:17" x14ac:dyDescent="0.25">
      <c r="A35" s="120" t="s">
        <v>40</v>
      </c>
      <c r="B35" s="120"/>
      <c r="C35" s="120"/>
      <c r="D35" s="120"/>
      <c r="E35" s="120"/>
      <c r="F35" s="120"/>
      <c r="G35" s="120"/>
      <c r="H35" s="120"/>
      <c r="I35" s="120"/>
      <c r="J35" s="120"/>
      <c r="K35" s="120"/>
      <c r="L35" s="120"/>
      <c r="M35" s="120"/>
      <c r="N35" s="120"/>
      <c r="O35" s="120"/>
      <c r="P35" s="5"/>
      <c r="Q35" s="5"/>
    </row>
    <row r="36" spans="1:17" x14ac:dyDescent="0.25">
      <c r="A36" s="120" t="s">
        <v>41</v>
      </c>
      <c r="B36" s="120"/>
      <c r="C36" s="120"/>
      <c r="D36" s="120"/>
      <c r="E36" s="120"/>
      <c r="F36" s="120"/>
      <c r="G36" s="120"/>
      <c r="H36" s="120"/>
      <c r="I36" s="120"/>
      <c r="J36" s="120"/>
      <c r="K36" s="120"/>
      <c r="L36" s="120"/>
      <c r="M36" s="120"/>
      <c r="N36" s="120"/>
      <c r="O36" s="120"/>
      <c r="P36" s="5"/>
      <c r="Q36" s="5"/>
    </row>
    <row r="37" spans="1:17" x14ac:dyDescent="0.25">
      <c r="K37" s="2"/>
      <c r="L37" s="2"/>
      <c r="M37" s="2"/>
      <c r="N37" s="2"/>
    </row>
    <row r="79" spans="11:15" s="2" customFormat="1" x14ac:dyDescent="0.25">
      <c r="K79" s="4"/>
      <c r="L79" s="4"/>
      <c r="M79" s="4"/>
      <c r="N79" s="4"/>
      <c r="O79" s="4"/>
    </row>
    <row r="80" spans="11:15" s="2" customFormat="1" x14ac:dyDescent="0.25">
      <c r="K80" s="4"/>
      <c r="L80" s="4"/>
      <c r="M80" s="4"/>
      <c r="N80" s="4"/>
      <c r="O80" s="4"/>
    </row>
    <row r="81" spans="11:15" s="2" customFormat="1" x14ac:dyDescent="0.25">
      <c r="K81" s="4"/>
      <c r="L81" s="4"/>
      <c r="M81" s="4"/>
      <c r="N81" s="4"/>
      <c r="O81" s="4"/>
    </row>
    <row r="82" spans="11:15" s="2" customFormat="1" x14ac:dyDescent="0.25">
      <c r="K82" s="4"/>
      <c r="L82" s="4"/>
      <c r="M82" s="4"/>
      <c r="N82" s="4"/>
      <c r="O82" s="4"/>
    </row>
  </sheetData>
  <sheetProtection algorithmName="SHA-512" hashValue="mdoNsuH+262xHMDpWKAMt/5R6BIZ9f44HIH6x/XgJw/kQfp/TkLUzdV6+OybhQxHL/7zL7NEFZM/sYhr2XW0SQ==" saltValue="to1QmczsvaueltspbEnOgQ==" spinCount="100000" sheet="1" selectLockedCells="1"/>
  <mergeCells count="35">
    <mergeCell ref="L21:N21"/>
    <mergeCell ref="L20:N20"/>
    <mergeCell ref="L19:N19"/>
    <mergeCell ref="L18:N18"/>
    <mergeCell ref="L17:N17"/>
    <mergeCell ref="L26:N26"/>
    <mergeCell ref="L25:N25"/>
    <mergeCell ref="L24:N24"/>
    <mergeCell ref="L23:N23"/>
    <mergeCell ref="L22:N22"/>
    <mergeCell ref="A18:K26"/>
    <mergeCell ref="F9:I9"/>
    <mergeCell ref="B28:C28"/>
    <mergeCell ref="A9:B11"/>
    <mergeCell ref="D9:E9"/>
    <mergeCell ref="D11:E11"/>
    <mergeCell ref="A17:K17"/>
    <mergeCell ref="M11:N11"/>
    <mergeCell ref="M9:N9"/>
    <mergeCell ref="K9:L9"/>
    <mergeCell ref="K11:L11"/>
    <mergeCell ref="F11:I11"/>
    <mergeCell ref="A2:A5"/>
    <mergeCell ref="B2:M2"/>
    <mergeCell ref="N2:O2"/>
    <mergeCell ref="B3:M3"/>
    <mergeCell ref="N3:O3"/>
    <mergeCell ref="B4:M5"/>
    <mergeCell ref="N4:O4"/>
    <mergeCell ref="N5:O5"/>
    <mergeCell ref="A36:O36"/>
    <mergeCell ref="A35:O35"/>
    <mergeCell ref="A34:O34"/>
    <mergeCell ref="A33:O33"/>
    <mergeCell ref="B29:C29"/>
  </mergeCells>
  <dataValidations count="4">
    <dataValidation allowBlank="1" showInputMessage="1" showErrorMessage="1" promptTitle="Señor Cotizante" prompt="Por favor digite su número de identificación (NIT para PERSONA JURÍDICA o CC PERSONA NATURAL) según sea el caso." sqref="M11" xr:uid="{00000000-0002-0000-0000-000000000000}"/>
    <dataValidation allowBlank="1" showInputMessage="1" showErrorMessage="1" promptTitle="Señor Cotizante" prompt="Por favor adjunte el logo de su empresa, en caso de no contar con el logo escriba nuevamente su nombre, razón social o dejar en blanco." sqref="A9:B11" xr:uid="{00000000-0002-0000-0000-000001000000}"/>
    <dataValidation type="whole" allowBlank="1" showInputMessage="1" showErrorMessage="1" sqref="F14:F16" xr:uid="{00000000-0002-0000-0000-000002000000}">
      <formula1>0</formula1>
      <formula2>1000000000000000</formula2>
    </dataValidation>
    <dataValidation allowBlank="1" showInputMessage="1" showErrorMessage="1" promptTitle="NOMBRE/RAZÓN SOCIAL" prompt="NOMBRE/RAZÓN SOCIAL" sqref="F9:I9" xr:uid="{00000000-0002-0000-0000-000003000000}"/>
  </dataValidations>
  <pageMargins left="1.2649999999999999" right="0.7" top="0.75" bottom="0.75" header="0.3" footer="0.3"/>
  <pageSetup paperSize="9" scale="33" orientation="landscape" r:id="rId1"/>
  <colBreaks count="1" manualBreakCount="1">
    <brk id="15" max="41" man="1"/>
  </colBreaks>
  <drawing r:id="rId2"/>
  <extLst>
    <ext xmlns:x14="http://schemas.microsoft.com/office/spreadsheetml/2009/9/main" uri="{CCE6A557-97BC-4b89-ADB6-D9C93CAAB3DF}">
      <x14:dataValidations xmlns:xm="http://schemas.microsoft.com/office/excel/2006/main" count="4">
        <x14:dataValidation type="list" allowBlank="1" showInputMessage="1" showErrorMessage="1" promptTitle="Seleccione de la lista" prompt="SEÑOR COTIZANTE POR FAVOR SELECCIONE EL RÉGIMEN TRIBUTARIO AL QUE PERTENECE EN EL RECUADRO. (TENGA PRESENTE ANTES DE DILIGENCIAR, VERIFICAR LOS REQUISITOS ESTABLECIDOS POR LA NORMA ANUALMENTE)" xr:uid="{00000000-0002-0000-0000-000005000000}">
          <x14:formula1>
            <xm:f>Cálculos!$B$7:$B$9</xm:f>
          </x14:formula1>
          <xm:sqref>J12</xm:sqref>
        </x14:dataValidation>
        <x14:dataValidation type="list" showInputMessage="1" showErrorMessage="1" promptTitle="Seleccione de la lista" prompt="SEÑOR COTIZANTE POR FAVOR SELECCIONE EL RÉGIMEN TRIBUTARIO AL QUE PERTENECE EN EL RECUADRO. (TENGA PRESENTE ANTES DE DILIGENCIAR, VERIFICAR LOS REQUISITOS ESTABLECIDOS POR LA NORMA ANUALMENTE)" xr:uid="{00000000-0002-0000-0000-000006000000}">
          <x14:formula1>
            <xm:f>Cálculos!$B$7:$B$9</xm:f>
          </x14:formula1>
          <xm:sqref>F11:I11</xm:sqref>
        </x14:dataValidation>
        <x14:dataValidation type="list" showInputMessage="1" showErrorMessage="1" xr:uid="{00000000-0002-0000-0000-000007000000}">
          <x14:formula1>
            <xm:f>Cálculos!$D$7:$D$9</xm:f>
          </x14:formula1>
          <xm:sqref>G14:G16</xm:sqref>
        </x14:dataValidation>
        <x14:dataValidation type="list" allowBlank="1" showInputMessage="1" showErrorMessage="1" xr:uid="{00000000-0002-0000-0000-000008000000}">
          <x14:formula1>
            <xm:f>Cálculos!$F$7:$F$8</xm:f>
          </x14:formula1>
          <xm:sqref>I14:I16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41"/>
  <sheetViews>
    <sheetView view="pageBreakPreview" topLeftCell="A13" zoomScale="90" zoomScaleNormal="70" zoomScaleSheetLayoutView="90" zoomScalePageLayoutView="55" workbookViewId="0">
      <selection activeCell="N15" sqref="N15"/>
    </sheetView>
  </sheetViews>
  <sheetFormatPr baseColWidth="10" defaultColWidth="11.42578125" defaultRowHeight="15" x14ac:dyDescent="0.25"/>
  <cols>
    <col min="1" max="1" width="10.42578125" style="2" customWidth="1"/>
    <col min="2" max="2" width="56.5703125" style="2" customWidth="1"/>
    <col min="3" max="3" width="15.85546875" style="2" customWidth="1"/>
    <col min="4" max="4" width="15.28515625" style="2" customWidth="1"/>
    <col min="5" max="5" width="17" style="2" customWidth="1"/>
    <col min="6" max="6" width="16.42578125" style="2" customWidth="1"/>
    <col min="7" max="7" width="17.7109375" style="2" customWidth="1"/>
    <col min="8" max="8" width="15" style="2" customWidth="1"/>
    <col min="9" max="9" width="17.7109375" style="2" customWidth="1"/>
    <col min="10" max="10" width="15" style="2" customWidth="1"/>
    <col min="11" max="11" width="17.85546875" style="4" customWidth="1"/>
    <col min="12" max="13" width="16.7109375" style="4" customWidth="1"/>
    <col min="14" max="14" width="14.7109375" style="4" customWidth="1"/>
    <col min="15" max="15" width="21.85546875" style="4" customWidth="1"/>
    <col min="16" max="16384" width="11.42578125" style="4"/>
  </cols>
  <sheetData>
    <row r="1" spans="1:15" x14ac:dyDescent="0.25">
      <c r="F1" s="3"/>
    </row>
    <row r="2" spans="1:15" ht="15.75" customHeight="1" x14ac:dyDescent="0.25">
      <c r="A2" s="124"/>
      <c r="B2" s="125" t="s">
        <v>0</v>
      </c>
      <c r="C2" s="125"/>
      <c r="D2" s="125"/>
      <c r="E2" s="125"/>
      <c r="F2" s="125"/>
      <c r="G2" s="125"/>
      <c r="H2" s="125"/>
      <c r="I2" s="125"/>
      <c r="J2" s="125"/>
      <c r="K2" s="125"/>
      <c r="L2" s="125"/>
      <c r="M2" s="125"/>
      <c r="N2" s="126" t="s">
        <v>110</v>
      </c>
      <c r="O2" s="126"/>
    </row>
    <row r="3" spans="1:15" ht="15.75" customHeight="1" x14ac:dyDescent="0.25">
      <c r="A3" s="124"/>
      <c r="B3" s="125" t="s">
        <v>2</v>
      </c>
      <c r="C3" s="125"/>
      <c r="D3" s="125"/>
      <c r="E3" s="125"/>
      <c r="F3" s="125"/>
      <c r="G3" s="125"/>
      <c r="H3" s="125"/>
      <c r="I3" s="125"/>
      <c r="J3" s="125"/>
      <c r="K3" s="125"/>
      <c r="L3" s="125"/>
      <c r="M3" s="125"/>
      <c r="N3" s="126" t="s">
        <v>105</v>
      </c>
      <c r="O3" s="126"/>
    </row>
    <row r="4" spans="1:15" ht="16.5" customHeight="1" x14ac:dyDescent="0.25">
      <c r="A4" s="124"/>
      <c r="B4" s="125" t="s">
        <v>3</v>
      </c>
      <c r="C4" s="125"/>
      <c r="D4" s="125"/>
      <c r="E4" s="125"/>
      <c r="F4" s="125"/>
      <c r="G4" s="125"/>
      <c r="H4" s="125"/>
      <c r="I4" s="125"/>
      <c r="J4" s="125"/>
      <c r="K4" s="125"/>
      <c r="L4" s="125"/>
      <c r="M4" s="125"/>
      <c r="N4" s="126" t="s">
        <v>109</v>
      </c>
      <c r="O4" s="126"/>
    </row>
    <row r="5" spans="1:15" ht="15" customHeight="1" x14ac:dyDescent="0.25">
      <c r="A5" s="124"/>
      <c r="B5" s="125"/>
      <c r="C5" s="125"/>
      <c r="D5" s="125"/>
      <c r="E5" s="125"/>
      <c r="F5" s="125"/>
      <c r="G5" s="125"/>
      <c r="H5" s="125"/>
      <c r="I5" s="125"/>
      <c r="J5" s="125"/>
      <c r="K5" s="125"/>
      <c r="L5" s="125"/>
      <c r="M5" s="125"/>
      <c r="N5" s="126" t="s">
        <v>42</v>
      </c>
      <c r="O5" s="126"/>
    </row>
    <row r="7" spans="1:15" x14ac:dyDescent="0.25">
      <c r="A7" s="5" t="s">
        <v>5</v>
      </c>
    </row>
    <row r="8" spans="1:15" ht="9.9499999999999993" customHeight="1" x14ac:dyDescent="0.25">
      <c r="A8" s="6"/>
    </row>
    <row r="9" spans="1:15" ht="30" customHeight="1" x14ac:dyDescent="0.25">
      <c r="A9" s="146" t="s">
        <v>6</v>
      </c>
      <c r="B9" s="147"/>
      <c r="D9" s="131" t="s">
        <v>7</v>
      </c>
      <c r="E9" s="132"/>
      <c r="F9" s="169"/>
      <c r="G9" s="170"/>
      <c r="H9" s="170"/>
      <c r="I9" s="171"/>
      <c r="K9" s="131" t="s">
        <v>8</v>
      </c>
      <c r="L9" s="132"/>
      <c r="M9" s="129"/>
      <c r="N9" s="130"/>
    </row>
    <row r="10" spans="1:15" ht="8.25" customHeight="1" x14ac:dyDescent="0.25">
      <c r="A10" s="148"/>
      <c r="B10" s="149"/>
      <c r="C10" s="7"/>
      <c r="E10" s="8"/>
      <c r="F10" s="8"/>
      <c r="M10" s="8"/>
      <c r="N10" s="2"/>
    </row>
    <row r="11" spans="1:15" ht="30" customHeight="1" x14ac:dyDescent="0.25">
      <c r="A11" s="150"/>
      <c r="B11" s="151"/>
      <c r="D11" s="131" t="s">
        <v>9</v>
      </c>
      <c r="E11" s="132"/>
      <c r="F11" s="133"/>
      <c r="G11" s="134"/>
      <c r="H11" s="134"/>
      <c r="I11" s="135"/>
      <c r="K11" s="131" t="s">
        <v>10</v>
      </c>
      <c r="L11" s="132"/>
      <c r="M11" s="127"/>
      <c r="N11" s="128"/>
      <c r="O11" s="22"/>
    </row>
    <row r="12" spans="1:15" ht="9.9499999999999993" customHeight="1" thickBot="1" x14ac:dyDescent="0.3"/>
    <row r="13" spans="1:15" s="10" customFormat="1" ht="111.75" customHeight="1" x14ac:dyDescent="0.25">
      <c r="A13" s="26" t="s">
        <v>11</v>
      </c>
      <c r="B13" s="27" t="s">
        <v>12</v>
      </c>
      <c r="C13" s="27" t="s">
        <v>43</v>
      </c>
      <c r="D13" s="27" t="s">
        <v>44</v>
      </c>
      <c r="E13" s="27" t="s">
        <v>45</v>
      </c>
      <c r="F13" s="28" t="s">
        <v>46</v>
      </c>
      <c r="G13" s="28" t="s">
        <v>17</v>
      </c>
      <c r="H13" s="28" t="s">
        <v>18</v>
      </c>
      <c r="I13" s="28" t="s">
        <v>47</v>
      </c>
      <c r="J13" s="28" t="s">
        <v>20</v>
      </c>
      <c r="K13" s="28" t="s">
        <v>21</v>
      </c>
      <c r="L13" s="28" t="s">
        <v>22</v>
      </c>
      <c r="M13" s="28" t="s">
        <v>23</v>
      </c>
      <c r="N13" s="28" t="s">
        <v>48</v>
      </c>
      <c r="O13" s="29" t="s">
        <v>25</v>
      </c>
    </row>
    <row r="14" spans="1:15" s="10" customFormat="1" ht="51" customHeight="1" x14ac:dyDescent="0.25">
      <c r="A14" s="41">
        <v>1</v>
      </c>
      <c r="B14" s="39"/>
      <c r="C14" s="67"/>
      <c r="D14" s="117"/>
      <c r="E14" s="19"/>
      <c r="F14" s="68">
        <f>ROUND(D14*E14,0)</f>
        <v>0</v>
      </c>
      <c r="G14" s="14"/>
      <c r="H14" s="1">
        <f>+ROUND(F14*G14,0)</f>
        <v>0</v>
      </c>
      <c r="I14" s="14"/>
      <c r="J14" s="1">
        <f>ROUND(F14*I14,0)</f>
        <v>0</v>
      </c>
      <c r="K14" s="1">
        <f>ROUND(F14+H14+J14,0)</f>
        <v>0</v>
      </c>
      <c r="L14" s="1">
        <f>ROUND(F14*C14,0)</f>
        <v>0</v>
      </c>
      <c r="M14" s="1">
        <f>ROUND(G14*L14,0)</f>
        <v>0</v>
      </c>
      <c r="N14" s="1">
        <f>ROUND(L14*I14,0)</f>
        <v>0</v>
      </c>
      <c r="O14" s="31">
        <f>ROUND(L14+N14+M14,0)</f>
        <v>0</v>
      </c>
    </row>
    <row r="15" spans="1:15" s="10" customFormat="1" ht="51" customHeight="1" x14ac:dyDescent="0.25">
      <c r="A15" s="41">
        <v>2</v>
      </c>
      <c r="B15" s="39"/>
      <c r="C15" s="67"/>
      <c r="D15" s="117"/>
      <c r="E15" s="19"/>
      <c r="F15" s="68">
        <f t="shared" ref="F15:F21" si="0">ROUND(D15*E15,0)</f>
        <v>0</v>
      </c>
      <c r="G15" s="14"/>
      <c r="H15" s="1">
        <f t="shared" ref="H15:H21" si="1">+ROUND(F15*G15,0)</f>
        <v>0</v>
      </c>
      <c r="I15" s="14"/>
      <c r="J15" s="1">
        <f t="shared" ref="J15:J21" si="2">ROUND(F15*I15,0)</f>
        <v>0</v>
      </c>
      <c r="K15" s="1">
        <f t="shared" ref="K15:K21" si="3">ROUND(F15+H15+J15,0)</f>
        <v>0</v>
      </c>
      <c r="L15" s="1">
        <f t="shared" ref="L15:L21" si="4">ROUND(F15*C15,0)</f>
        <v>0</v>
      </c>
      <c r="M15" s="1">
        <f t="shared" ref="M15:M23" si="5">ROUND(G15*L15,0)</f>
        <v>0</v>
      </c>
      <c r="N15" s="1">
        <f t="shared" ref="N15:N23" si="6">ROUND(L15*I15,0)</f>
        <v>0</v>
      </c>
      <c r="O15" s="31">
        <f t="shared" ref="O15:O21" si="7">ROUND(L15+N15+M15,0)</f>
        <v>0</v>
      </c>
    </row>
    <row r="16" spans="1:15" s="10" customFormat="1" ht="51" customHeight="1" x14ac:dyDescent="0.25">
      <c r="A16" s="41">
        <v>3</v>
      </c>
      <c r="B16" s="39"/>
      <c r="C16" s="67"/>
      <c r="D16" s="117"/>
      <c r="E16" s="19"/>
      <c r="F16" s="68">
        <f t="shared" ref="F16:F20" si="8">ROUND(D16*E16,0)</f>
        <v>0</v>
      </c>
      <c r="G16" s="14"/>
      <c r="H16" s="1">
        <f t="shared" ref="H16:H20" si="9">+ROUND(F16*G16,0)</f>
        <v>0</v>
      </c>
      <c r="I16" s="14"/>
      <c r="J16" s="1">
        <f t="shared" ref="J16:J20" si="10">ROUND(F16*I16,0)</f>
        <v>0</v>
      </c>
      <c r="K16" s="1">
        <f t="shared" ref="K16:K20" si="11">ROUND(F16+H16+J16,0)</f>
        <v>0</v>
      </c>
      <c r="L16" s="1">
        <f t="shared" ref="L16:L20" si="12">ROUND(F16*C16,0)</f>
        <v>0</v>
      </c>
      <c r="M16" s="1">
        <f t="shared" si="5"/>
        <v>0</v>
      </c>
      <c r="N16" s="1">
        <f t="shared" si="6"/>
        <v>0</v>
      </c>
      <c r="O16" s="31">
        <f t="shared" ref="O16:O20" si="13">ROUND(L16+N16+M16,0)</f>
        <v>0</v>
      </c>
    </row>
    <row r="17" spans="1:15" s="10" customFormat="1" ht="51" customHeight="1" x14ac:dyDescent="0.25">
      <c r="A17" s="41">
        <v>4</v>
      </c>
      <c r="B17" s="39"/>
      <c r="C17" s="67"/>
      <c r="D17" s="117"/>
      <c r="E17" s="19"/>
      <c r="F17" s="68">
        <f t="shared" si="8"/>
        <v>0</v>
      </c>
      <c r="G17" s="14"/>
      <c r="H17" s="1">
        <f t="shared" si="9"/>
        <v>0</v>
      </c>
      <c r="I17" s="14"/>
      <c r="J17" s="1">
        <f t="shared" si="10"/>
        <v>0</v>
      </c>
      <c r="K17" s="1">
        <f t="shared" si="11"/>
        <v>0</v>
      </c>
      <c r="L17" s="1">
        <f t="shared" si="12"/>
        <v>0</v>
      </c>
      <c r="M17" s="1">
        <f t="shared" si="5"/>
        <v>0</v>
      </c>
      <c r="N17" s="1">
        <f t="shared" si="6"/>
        <v>0</v>
      </c>
      <c r="O17" s="31">
        <f t="shared" si="13"/>
        <v>0</v>
      </c>
    </row>
    <row r="18" spans="1:15" s="10" customFormat="1" ht="51" customHeight="1" x14ac:dyDescent="0.25">
      <c r="A18" s="41">
        <v>5</v>
      </c>
      <c r="B18" s="39"/>
      <c r="C18" s="67"/>
      <c r="D18" s="117"/>
      <c r="E18" s="19"/>
      <c r="F18" s="68">
        <f t="shared" si="8"/>
        <v>0</v>
      </c>
      <c r="G18" s="14"/>
      <c r="H18" s="1">
        <f t="shared" si="9"/>
        <v>0</v>
      </c>
      <c r="I18" s="14"/>
      <c r="J18" s="1">
        <f t="shared" si="10"/>
        <v>0</v>
      </c>
      <c r="K18" s="1">
        <f t="shared" si="11"/>
        <v>0</v>
      </c>
      <c r="L18" s="1">
        <f t="shared" si="12"/>
        <v>0</v>
      </c>
      <c r="M18" s="1">
        <f t="shared" si="5"/>
        <v>0</v>
      </c>
      <c r="N18" s="1">
        <f t="shared" si="6"/>
        <v>0</v>
      </c>
      <c r="O18" s="31">
        <f t="shared" si="13"/>
        <v>0</v>
      </c>
    </row>
    <row r="19" spans="1:15" s="10" customFormat="1" ht="51" customHeight="1" x14ac:dyDescent="0.25">
      <c r="A19" s="41">
        <v>6</v>
      </c>
      <c r="B19" s="39"/>
      <c r="C19" s="67"/>
      <c r="D19" s="117"/>
      <c r="E19" s="19"/>
      <c r="F19" s="68">
        <f t="shared" si="8"/>
        <v>0</v>
      </c>
      <c r="G19" s="14"/>
      <c r="H19" s="1">
        <f t="shared" si="9"/>
        <v>0</v>
      </c>
      <c r="I19" s="14"/>
      <c r="J19" s="1">
        <f t="shared" si="10"/>
        <v>0</v>
      </c>
      <c r="K19" s="1">
        <f t="shared" si="11"/>
        <v>0</v>
      </c>
      <c r="L19" s="1">
        <f t="shared" si="12"/>
        <v>0</v>
      </c>
      <c r="M19" s="1">
        <f t="shared" si="5"/>
        <v>0</v>
      </c>
      <c r="N19" s="1">
        <f t="shared" si="6"/>
        <v>0</v>
      </c>
      <c r="O19" s="31">
        <f t="shared" si="13"/>
        <v>0</v>
      </c>
    </row>
    <row r="20" spans="1:15" s="10" customFormat="1" ht="51" customHeight="1" x14ac:dyDescent="0.25">
      <c r="A20" s="41">
        <v>7</v>
      </c>
      <c r="B20" s="39"/>
      <c r="C20" s="67"/>
      <c r="D20" s="117"/>
      <c r="E20" s="19"/>
      <c r="F20" s="68">
        <f t="shared" si="8"/>
        <v>0</v>
      </c>
      <c r="G20" s="14"/>
      <c r="H20" s="1">
        <f t="shared" si="9"/>
        <v>0</v>
      </c>
      <c r="I20" s="14"/>
      <c r="J20" s="1">
        <f t="shared" si="10"/>
        <v>0</v>
      </c>
      <c r="K20" s="1">
        <f t="shared" si="11"/>
        <v>0</v>
      </c>
      <c r="L20" s="1">
        <f t="shared" si="12"/>
        <v>0</v>
      </c>
      <c r="M20" s="1">
        <f t="shared" si="5"/>
        <v>0</v>
      </c>
      <c r="N20" s="1">
        <f t="shared" si="6"/>
        <v>0</v>
      </c>
      <c r="O20" s="31">
        <f t="shared" si="13"/>
        <v>0</v>
      </c>
    </row>
    <row r="21" spans="1:15" s="10" customFormat="1" ht="51" customHeight="1" x14ac:dyDescent="0.25">
      <c r="A21" s="41">
        <v>8</v>
      </c>
      <c r="B21" s="39"/>
      <c r="C21" s="67"/>
      <c r="D21" s="117"/>
      <c r="E21" s="19"/>
      <c r="F21" s="68">
        <f t="shared" si="0"/>
        <v>0</v>
      </c>
      <c r="G21" s="14"/>
      <c r="H21" s="1">
        <f t="shared" si="1"/>
        <v>0</v>
      </c>
      <c r="I21" s="14"/>
      <c r="J21" s="1">
        <f t="shared" si="2"/>
        <v>0</v>
      </c>
      <c r="K21" s="1">
        <f t="shared" si="3"/>
        <v>0</v>
      </c>
      <c r="L21" s="1">
        <f t="shared" si="4"/>
        <v>0</v>
      </c>
      <c r="M21" s="1">
        <f t="shared" si="5"/>
        <v>0</v>
      </c>
      <c r="N21" s="1">
        <f t="shared" si="6"/>
        <v>0</v>
      </c>
      <c r="O21" s="31">
        <f t="shared" si="7"/>
        <v>0</v>
      </c>
    </row>
    <row r="22" spans="1:15" s="10" customFormat="1" ht="51" customHeight="1" x14ac:dyDescent="0.25">
      <c r="A22" s="41">
        <v>9</v>
      </c>
      <c r="B22" s="39"/>
      <c r="C22" s="67"/>
      <c r="D22" s="117"/>
      <c r="E22" s="19"/>
      <c r="F22" s="68">
        <f t="shared" ref="F22:F23" si="14">ROUND(D22*E22,0)</f>
        <v>0</v>
      </c>
      <c r="G22" s="14"/>
      <c r="H22" s="1">
        <f t="shared" ref="H22:H23" si="15">+ROUND(F22*G22,0)</f>
        <v>0</v>
      </c>
      <c r="I22" s="14"/>
      <c r="J22" s="1">
        <f t="shared" ref="J22:J23" si="16">ROUND(F22*I22,0)</f>
        <v>0</v>
      </c>
      <c r="K22" s="1">
        <f t="shared" ref="K22:K23" si="17">ROUND(F22+H22+J22,0)</f>
        <v>0</v>
      </c>
      <c r="L22" s="1">
        <f t="shared" ref="L22:L23" si="18">ROUND(F22*C22,0)</f>
        <v>0</v>
      </c>
      <c r="M22" s="1">
        <f t="shared" si="5"/>
        <v>0</v>
      </c>
      <c r="N22" s="1">
        <f t="shared" si="6"/>
        <v>0</v>
      </c>
      <c r="O22" s="31">
        <f t="shared" ref="O22:O23" si="19">ROUND(L22+N22+M22,0)</f>
        <v>0</v>
      </c>
    </row>
    <row r="23" spans="1:15" s="10" customFormat="1" ht="51" customHeight="1" thickBot="1" x14ac:dyDescent="0.3">
      <c r="A23" s="41">
        <v>10</v>
      </c>
      <c r="B23" s="50"/>
      <c r="C23" s="70"/>
      <c r="D23" s="118"/>
      <c r="E23" s="42"/>
      <c r="F23" s="71">
        <f t="shared" si="14"/>
        <v>0</v>
      </c>
      <c r="G23" s="14"/>
      <c r="H23" s="36">
        <f t="shared" si="15"/>
        <v>0</v>
      </c>
      <c r="I23" s="14"/>
      <c r="J23" s="36">
        <f t="shared" si="16"/>
        <v>0</v>
      </c>
      <c r="K23" s="36">
        <f t="shared" si="17"/>
        <v>0</v>
      </c>
      <c r="L23" s="36">
        <f t="shared" si="18"/>
        <v>0</v>
      </c>
      <c r="M23" s="1">
        <f t="shared" si="5"/>
        <v>0</v>
      </c>
      <c r="N23" s="1">
        <f t="shared" si="6"/>
        <v>0</v>
      </c>
      <c r="O23" s="37">
        <f t="shared" si="19"/>
        <v>0</v>
      </c>
    </row>
    <row r="24" spans="1:15" s="10" customFormat="1" ht="42" customHeight="1" thickBot="1" x14ac:dyDescent="0.3">
      <c r="A24" s="152" t="s">
        <v>26</v>
      </c>
      <c r="B24" s="153"/>
      <c r="C24" s="153"/>
      <c r="D24" s="153"/>
      <c r="E24" s="153"/>
      <c r="F24" s="153"/>
      <c r="G24" s="153"/>
      <c r="H24" s="153"/>
      <c r="I24" s="153"/>
      <c r="J24" s="153"/>
      <c r="K24" s="172"/>
      <c r="L24" s="185" t="s">
        <v>49</v>
      </c>
      <c r="M24" s="186"/>
      <c r="N24" s="186"/>
      <c r="O24" s="58">
        <f>SUMIF(G:G,0%,L:L)+SUMIF(G:G,"",L:L)</f>
        <v>0</v>
      </c>
    </row>
    <row r="25" spans="1:15" s="10" customFormat="1" ht="39" customHeight="1" x14ac:dyDescent="0.25">
      <c r="A25" s="136" t="s">
        <v>107</v>
      </c>
      <c r="B25" s="137"/>
      <c r="C25" s="137"/>
      <c r="D25" s="137"/>
      <c r="E25" s="137"/>
      <c r="F25" s="137"/>
      <c r="G25" s="137"/>
      <c r="H25" s="137"/>
      <c r="I25" s="137"/>
      <c r="J25" s="137"/>
      <c r="K25" s="138"/>
      <c r="L25" s="179" t="s">
        <v>28</v>
      </c>
      <c r="M25" s="180"/>
      <c r="N25" s="180"/>
      <c r="O25" s="59">
        <f>SUMIF(G:G,5%,L:L)</f>
        <v>0</v>
      </c>
    </row>
    <row r="26" spans="1:15" s="10" customFormat="1" ht="30" customHeight="1" x14ac:dyDescent="0.25">
      <c r="A26" s="139"/>
      <c r="B26" s="140"/>
      <c r="C26" s="140"/>
      <c r="D26" s="140"/>
      <c r="E26" s="140"/>
      <c r="F26" s="140"/>
      <c r="G26" s="140"/>
      <c r="H26" s="140"/>
      <c r="I26" s="140"/>
      <c r="J26" s="140"/>
      <c r="K26" s="141"/>
      <c r="L26" s="179" t="s">
        <v>29</v>
      </c>
      <c r="M26" s="180"/>
      <c r="N26" s="180"/>
      <c r="O26" s="59">
        <f>SUMIF(G:G,19%,L:L)</f>
        <v>0</v>
      </c>
    </row>
    <row r="27" spans="1:15" s="10" customFormat="1" ht="30" customHeight="1" x14ac:dyDescent="0.25">
      <c r="A27" s="139"/>
      <c r="B27" s="140"/>
      <c r="C27" s="140"/>
      <c r="D27" s="140"/>
      <c r="E27" s="140"/>
      <c r="F27" s="140"/>
      <c r="G27" s="140"/>
      <c r="H27" s="140"/>
      <c r="I27" s="140"/>
      <c r="J27" s="140"/>
      <c r="K27" s="141"/>
      <c r="L27" s="177" t="s">
        <v>22</v>
      </c>
      <c r="M27" s="178"/>
      <c r="N27" s="178"/>
      <c r="O27" s="60">
        <f>SUM(O24:O26)</f>
        <v>0</v>
      </c>
    </row>
    <row r="28" spans="1:15" s="10" customFormat="1" ht="30" customHeight="1" x14ac:dyDescent="0.25">
      <c r="A28" s="139"/>
      <c r="B28" s="140"/>
      <c r="C28" s="140"/>
      <c r="D28" s="140"/>
      <c r="E28" s="140"/>
      <c r="F28" s="140"/>
      <c r="G28" s="140"/>
      <c r="H28" s="140"/>
      <c r="I28" s="140"/>
      <c r="J28" s="140"/>
      <c r="K28" s="141"/>
      <c r="L28" s="175" t="s">
        <v>30</v>
      </c>
      <c r="M28" s="176"/>
      <c r="N28" s="176"/>
      <c r="O28" s="61">
        <f>SUMIF(G:G,5%,M:M)</f>
        <v>0</v>
      </c>
    </row>
    <row r="29" spans="1:15" s="10" customFormat="1" ht="30" customHeight="1" x14ac:dyDescent="0.25">
      <c r="A29" s="139"/>
      <c r="B29" s="140"/>
      <c r="C29" s="140"/>
      <c r="D29" s="140"/>
      <c r="E29" s="140"/>
      <c r="F29" s="140"/>
      <c r="G29" s="140"/>
      <c r="H29" s="140"/>
      <c r="I29" s="140"/>
      <c r="J29" s="140"/>
      <c r="K29" s="141"/>
      <c r="L29" s="175" t="s">
        <v>31</v>
      </c>
      <c r="M29" s="176"/>
      <c r="N29" s="176"/>
      <c r="O29" s="61">
        <f>SUMIF(G:G,19%,M:M)</f>
        <v>0</v>
      </c>
    </row>
    <row r="30" spans="1:15" s="10" customFormat="1" ht="30" customHeight="1" x14ac:dyDescent="0.25">
      <c r="A30" s="139"/>
      <c r="B30" s="140"/>
      <c r="C30" s="140"/>
      <c r="D30" s="140"/>
      <c r="E30" s="140"/>
      <c r="F30" s="140"/>
      <c r="G30" s="140"/>
      <c r="H30" s="140"/>
      <c r="I30" s="140"/>
      <c r="J30" s="140"/>
      <c r="K30" s="141"/>
      <c r="L30" s="177" t="s">
        <v>32</v>
      </c>
      <c r="M30" s="178"/>
      <c r="N30" s="178"/>
      <c r="O30" s="60">
        <f>SUM(O28:O29)</f>
        <v>0</v>
      </c>
    </row>
    <row r="31" spans="1:15" s="10" customFormat="1" ht="30" customHeight="1" x14ac:dyDescent="0.25">
      <c r="A31" s="139"/>
      <c r="B31" s="140"/>
      <c r="C31" s="140"/>
      <c r="D31" s="140"/>
      <c r="E31" s="140"/>
      <c r="F31" s="140"/>
      <c r="G31" s="140"/>
      <c r="H31" s="140"/>
      <c r="I31" s="140"/>
      <c r="J31" s="140"/>
      <c r="K31" s="141"/>
      <c r="L31" s="179" t="s">
        <v>33</v>
      </c>
      <c r="M31" s="180"/>
      <c r="N31" s="180"/>
      <c r="O31" s="59">
        <f>SUMIF(I:I,8%,N:N)</f>
        <v>0</v>
      </c>
    </row>
    <row r="32" spans="1:15" s="10" customFormat="1" ht="37.5" customHeight="1" x14ac:dyDescent="0.25">
      <c r="A32" s="139"/>
      <c r="B32" s="140"/>
      <c r="C32" s="140"/>
      <c r="D32" s="140"/>
      <c r="E32" s="140"/>
      <c r="F32" s="140"/>
      <c r="G32" s="140"/>
      <c r="H32" s="140"/>
      <c r="I32" s="140"/>
      <c r="J32" s="140"/>
      <c r="K32" s="141"/>
      <c r="L32" s="181" t="s">
        <v>34</v>
      </c>
      <c r="M32" s="182"/>
      <c r="N32" s="182"/>
      <c r="O32" s="60">
        <f>SUM(O31)</f>
        <v>0</v>
      </c>
    </row>
    <row r="33" spans="1:17" s="10" customFormat="1" ht="30" customHeight="1" thickBot="1" x14ac:dyDescent="0.3">
      <c r="A33" s="142"/>
      <c r="B33" s="143"/>
      <c r="C33" s="143"/>
      <c r="D33" s="143"/>
      <c r="E33" s="143"/>
      <c r="F33" s="143"/>
      <c r="G33" s="143"/>
      <c r="H33" s="143"/>
      <c r="I33" s="143"/>
      <c r="J33" s="143"/>
      <c r="K33" s="144"/>
      <c r="L33" s="183" t="s">
        <v>35</v>
      </c>
      <c r="M33" s="184"/>
      <c r="N33" s="184"/>
      <c r="O33" s="62">
        <f>+O27+O30+O32</f>
        <v>0</v>
      </c>
    </row>
    <row r="35" spans="1:17" ht="50.1" customHeight="1" thickBot="1" x14ac:dyDescent="0.3">
      <c r="B35" s="174"/>
      <c r="C35" s="174"/>
    </row>
    <row r="36" spans="1:17" x14ac:dyDescent="0.25">
      <c r="B36" s="173" t="s">
        <v>36</v>
      </c>
      <c r="C36" s="173"/>
    </row>
    <row r="37" spans="1:17" x14ac:dyDescent="0.25">
      <c r="A37" s="57" t="s">
        <v>50</v>
      </c>
    </row>
    <row r="38" spans="1:17" x14ac:dyDescent="0.25">
      <c r="A38" s="166" t="s">
        <v>38</v>
      </c>
      <c r="B38" s="166"/>
      <c r="C38" s="166"/>
      <c r="D38" s="166"/>
      <c r="E38" s="166"/>
      <c r="F38" s="166"/>
      <c r="G38" s="166"/>
      <c r="H38" s="166"/>
      <c r="I38" s="166"/>
      <c r="J38" s="166"/>
      <c r="K38" s="166"/>
      <c r="L38" s="166"/>
      <c r="M38" s="166"/>
      <c r="N38" s="166"/>
      <c r="O38" s="166"/>
      <c r="P38" s="2"/>
      <c r="Q38" s="2"/>
    </row>
    <row r="39" spans="1:17" ht="15" customHeight="1" x14ac:dyDescent="0.25">
      <c r="A39" s="167" t="s">
        <v>39</v>
      </c>
      <c r="B39" s="167"/>
      <c r="C39" s="167"/>
      <c r="D39" s="167"/>
      <c r="E39" s="167"/>
      <c r="F39" s="167"/>
      <c r="G39" s="167"/>
      <c r="H39" s="167"/>
      <c r="I39" s="167"/>
      <c r="J39" s="167"/>
      <c r="K39" s="167"/>
      <c r="L39" s="167"/>
      <c r="M39" s="167"/>
      <c r="N39" s="167"/>
      <c r="O39" s="167"/>
      <c r="P39" s="63"/>
      <c r="Q39" s="63"/>
    </row>
    <row r="40" spans="1:17" x14ac:dyDescent="0.25">
      <c r="A40" s="120" t="s">
        <v>40</v>
      </c>
      <c r="B40" s="120"/>
      <c r="C40" s="120"/>
      <c r="D40" s="120"/>
      <c r="E40" s="120"/>
      <c r="F40" s="120"/>
      <c r="G40" s="120"/>
      <c r="H40" s="120"/>
      <c r="I40" s="120"/>
      <c r="J40" s="120"/>
      <c r="K40" s="120"/>
      <c r="L40" s="120"/>
      <c r="M40" s="120"/>
      <c r="N40" s="120"/>
      <c r="O40" s="120"/>
      <c r="P40" s="5"/>
      <c r="Q40" s="5"/>
    </row>
    <row r="41" spans="1:17" x14ac:dyDescent="0.25">
      <c r="A41" s="168" t="s">
        <v>41</v>
      </c>
      <c r="B41" s="168"/>
      <c r="C41" s="168"/>
      <c r="D41" s="168"/>
      <c r="E41" s="168"/>
      <c r="F41" s="168"/>
      <c r="G41" s="168"/>
      <c r="H41" s="168"/>
      <c r="I41" s="168"/>
      <c r="J41" s="168"/>
      <c r="K41" s="168"/>
      <c r="L41" s="168"/>
      <c r="M41" s="168"/>
      <c r="N41" s="168"/>
      <c r="O41" s="168"/>
      <c r="P41" s="5"/>
      <c r="Q41" s="5"/>
    </row>
  </sheetData>
  <sheetProtection selectLockedCells="1"/>
  <mergeCells count="35">
    <mergeCell ref="A24:K24"/>
    <mergeCell ref="A25:K33"/>
    <mergeCell ref="B36:C36"/>
    <mergeCell ref="B35:C35"/>
    <mergeCell ref="L29:N29"/>
    <mergeCell ref="L30:N30"/>
    <mergeCell ref="L31:N31"/>
    <mergeCell ref="L32:N32"/>
    <mergeCell ref="L33:N33"/>
    <mergeCell ref="L24:N24"/>
    <mergeCell ref="L25:N25"/>
    <mergeCell ref="L26:N26"/>
    <mergeCell ref="L27:N27"/>
    <mergeCell ref="L28:N28"/>
    <mergeCell ref="M9:N9"/>
    <mergeCell ref="D11:E11"/>
    <mergeCell ref="F11:I11"/>
    <mergeCell ref="K11:L11"/>
    <mergeCell ref="M11:N11"/>
    <mergeCell ref="A38:O38"/>
    <mergeCell ref="A39:O39"/>
    <mergeCell ref="A40:O40"/>
    <mergeCell ref="A41:O41"/>
    <mergeCell ref="A2:A5"/>
    <mergeCell ref="B2:M2"/>
    <mergeCell ref="N2:O2"/>
    <mergeCell ref="B3:M3"/>
    <mergeCell ref="N3:O3"/>
    <mergeCell ref="B4:M5"/>
    <mergeCell ref="N4:O4"/>
    <mergeCell ref="N5:O5"/>
    <mergeCell ref="A9:B11"/>
    <mergeCell ref="D9:E9"/>
    <mergeCell ref="F9:I9"/>
    <mergeCell ref="K9:L9"/>
  </mergeCells>
  <dataValidations count="5">
    <dataValidation type="whole" allowBlank="1" showInputMessage="1" showErrorMessage="1" sqref="F14:F23" xr:uid="{00000000-0002-0000-0100-000000000000}">
      <formula1>0</formula1>
      <formula2>100000000</formula2>
    </dataValidation>
    <dataValidation allowBlank="1" showInputMessage="1" showErrorMessage="1" promptTitle="Señor Cotizante" prompt="Por favor adjunte el logo de su empresa, en caso de no contar con el logo escriba nuevamente su nombre o razón social" sqref="A9:B11" xr:uid="{00000000-0002-0000-0100-000001000000}"/>
    <dataValidation allowBlank="1" showInputMessage="1" showErrorMessage="1" promptTitle="Señor Cotizante" prompt="Por favor digite su número de identificación (NIT para PERSONA JURÍDICA o CC PERSONA NATURAL) según sea el caso." sqref="M11" xr:uid="{00000000-0002-0000-0100-000002000000}"/>
    <dataValidation allowBlank="1" showInputMessage="1" showErrorMessage="1" prompt="NOMBRE O RAZÓN SOCIAL" sqref="F9:I9" xr:uid="{00000000-0002-0000-0100-000003000000}"/>
    <dataValidation type="whole" allowBlank="1" showInputMessage="1" showErrorMessage="1" sqref="D14:D23" xr:uid="{00000000-0002-0000-0100-000004000000}">
      <formula1>0</formula1>
      <formula2>1E+35</formula2>
    </dataValidation>
  </dataValidations>
  <pageMargins left="0.7" right="0.7" top="0.75" bottom="0.75" header="0.3" footer="0.3"/>
  <pageSetup paperSize="5" scale="40" orientation="landscape" r:id="rId1"/>
  <colBreaks count="1" manualBreakCount="1">
    <brk id="15" max="41" man="1"/>
  </colBreaks>
  <drawing r:id="rId2"/>
  <extLst>
    <ext xmlns:x14="http://schemas.microsoft.com/office/spreadsheetml/2009/9/main" uri="{CCE6A557-97BC-4b89-ADB6-D9C93CAAB3DF}">
      <x14:dataValidations xmlns:xm="http://schemas.microsoft.com/office/excel/2006/main" count="3">
        <x14:dataValidation type="list" showInputMessage="1" showErrorMessage="1" xr:uid="{00000000-0002-0000-0100-000005000000}">
          <x14:formula1>
            <xm:f>Cálculos!$D$7:$D$9</xm:f>
          </x14:formula1>
          <xm:sqref>G14:G23</xm:sqref>
        </x14:dataValidation>
        <x14:dataValidation type="list" showInputMessage="1" showErrorMessage="1" xr:uid="{00000000-0002-0000-0100-000006000000}">
          <x14:formula1>
            <xm:f>Cálculos!$F$7:$F$8</xm:f>
          </x14:formula1>
          <xm:sqref>I14:I23</xm:sqref>
        </x14:dataValidation>
        <x14:dataValidation type="list" showInputMessage="1" showErrorMessage="1" promptTitle="Seleccione de la lista" prompt="SEÑOR COTIZANTE POR FAVOR SELECCIONE EL RÉGIMEN TRIBUTARIO AL QUE PERTENECE EN EL RECUADRO. (TENGA PRESENTE ANTES DE DILIGENCIAR, VERIFICAR LOS REQUISITOS ESTABLECIDOS POR LA NORMA ANUALMENTE)" xr:uid="{00000000-0002-0000-0100-000007000000}">
          <x14:formula1>
            <xm:f>Cálculos!$B$7:$B$9</xm:f>
          </x14:formula1>
          <xm:sqref>F11:I11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29"/>
  <sheetViews>
    <sheetView showGridLines="0" view="pageBreakPreview" topLeftCell="A6" zoomScaleNormal="90" zoomScaleSheetLayoutView="100" workbookViewId="0">
      <selection activeCell="D14" sqref="D14:G16"/>
    </sheetView>
  </sheetViews>
  <sheetFormatPr baseColWidth="10" defaultColWidth="11.42578125" defaultRowHeight="15" x14ac:dyDescent="0.25"/>
  <cols>
    <col min="1" max="1" width="11.42578125" style="4" customWidth="1"/>
    <col min="2" max="2" width="44.42578125" style="4" customWidth="1"/>
    <col min="3" max="3" width="17.140625" style="4" customWidth="1"/>
    <col min="4" max="4" width="19" style="4" customWidth="1"/>
    <col min="5" max="5" width="18.140625" style="4" customWidth="1"/>
    <col min="6" max="6" width="19.42578125" style="4" customWidth="1"/>
    <col min="7" max="7" width="17.28515625" style="4" customWidth="1"/>
    <col min="8" max="13" width="11.42578125" style="4"/>
    <col min="14" max="14" width="35" style="4" customWidth="1"/>
    <col min="15" max="16384" width="11.42578125" style="4"/>
  </cols>
  <sheetData>
    <row r="1" spans="1:18" x14ac:dyDescent="0.25">
      <c r="A1" s="2"/>
      <c r="B1" s="2"/>
      <c r="C1" s="2"/>
      <c r="D1" s="2"/>
      <c r="E1" s="2"/>
      <c r="F1" s="3"/>
      <c r="G1" s="2"/>
      <c r="H1" s="2"/>
      <c r="I1" s="2"/>
      <c r="J1" s="2"/>
    </row>
    <row r="2" spans="1:18" ht="15.75" customHeight="1" x14ac:dyDescent="0.25">
      <c r="A2" s="124"/>
      <c r="B2" s="196" t="s">
        <v>0</v>
      </c>
      <c r="C2" s="197"/>
      <c r="D2" s="197"/>
      <c r="E2" s="197"/>
      <c r="F2" s="197"/>
      <c r="G2" s="197"/>
      <c r="H2" s="197"/>
      <c r="I2" s="197"/>
      <c r="J2" s="197"/>
      <c r="K2" s="197"/>
      <c r="L2" s="198"/>
      <c r="M2" s="191" t="s">
        <v>110</v>
      </c>
      <c r="N2" s="192"/>
    </row>
    <row r="3" spans="1:18" ht="15.75" customHeight="1" x14ac:dyDescent="0.25">
      <c r="A3" s="124"/>
      <c r="B3" s="196" t="s">
        <v>2</v>
      </c>
      <c r="C3" s="197"/>
      <c r="D3" s="197"/>
      <c r="E3" s="197"/>
      <c r="F3" s="197"/>
      <c r="G3" s="197"/>
      <c r="H3" s="197"/>
      <c r="I3" s="197"/>
      <c r="J3" s="197"/>
      <c r="K3" s="197"/>
      <c r="L3" s="198"/>
      <c r="M3" s="191" t="s">
        <v>105</v>
      </c>
      <c r="N3" s="192"/>
    </row>
    <row r="4" spans="1:18" ht="16.5" customHeight="1" x14ac:dyDescent="0.25">
      <c r="A4" s="124"/>
      <c r="B4" s="199" t="s">
        <v>3</v>
      </c>
      <c r="C4" s="200"/>
      <c r="D4" s="200"/>
      <c r="E4" s="200"/>
      <c r="F4" s="200"/>
      <c r="G4" s="200"/>
      <c r="H4" s="200"/>
      <c r="I4" s="200"/>
      <c r="J4" s="200"/>
      <c r="K4" s="200"/>
      <c r="L4" s="201"/>
      <c r="M4" s="191" t="s">
        <v>109</v>
      </c>
      <c r="N4" s="192"/>
    </row>
    <row r="5" spans="1:18" ht="15" customHeight="1" x14ac:dyDescent="0.25">
      <c r="A5" s="124"/>
      <c r="B5" s="202"/>
      <c r="C5" s="203"/>
      <c r="D5" s="203"/>
      <c r="E5" s="203"/>
      <c r="F5" s="203"/>
      <c r="G5" s="203"/>
      <c r="H5" s="203"/>
      <c r="I5" s="203"/>
      <c r="J5" s="203"/>
      <c r="K5" s="203"/>
      <c r="L5" s="204"/>
      <c r="M5" s="191" t="s">
        <v>51</v>
      </c>
      <c r="N5" s="192"/>
    </row>
    <row r="6" spans="1:18" x14ac:dyDescent="0.25">
      <c r="A6" s="2"/>
      <c r="B6" s="2"/>
      <c r="C6" s="2"/>
      <c r="D6" s="2"/>
      <c r="E6" s="2"/>
      <c r="F6" s="2"/>
      <c r="G6" s="2"/>
      <c r="H6" s="2"/>
      <c r="I6" s="2"/>
      <c r="J6" s="2"/>
    </row>
    <row r="7" spans="1:18" x14ac:dyDescent="0.25">
      <c r="A7" s="5" t="s">
        <v>5</v>
      </c>
      <c r="B7" s="2"/>
      <c r="C7" s="2"/>
      <c r="D7" s="2"/>
      <c r="E7" s="2"/>
      <c r="F7" s="2"/>
      <c r="G7" s="2"/>
      <c r="H7" s="2"/>
      <c r="I7" s="2"/>
      <c r="J7" s="2"/>
    </row>
    <row r="8" spans="1:18" ht="9.9499999999999993" customHeight="1" x14ac:dyDescent="0.25">
      <c r="A8" s="6"/>
      <c r="B8" s="2"/>
      <c r="C8" s="2"/>
      <c r="D8" s="2"/>
      <c r="E8" s="2"/>
      <c r="F8" s="2"/>
      <c r="G8" s="2"/>
      <c r="H8" s="2"/>
      <c r="I8" s="2"/>
      <c r="J8" s="2"/>
    </row>
    <row r="9" spans="1:18" ht="30" customHeight="1" x14ac:dyDescent="0.25">
      <c r="A9" s="146" t="s">
        <v>6</v>
      </c>
      <c r="B9" s="147"/>
      <c r="C9" s="2"/>
      <c r="D9" s="131" t="s">
        <v>7</v>
      </c>
      <c r="E9" s="132"/>
      <c r="F9" s="169"/>
      <c r="G9" s="170"/>
      <c r="H9" s="170"/>
      <c r="I9" s="171"/>
      <c r="J9" s="2"/>
      <c r="K9" s="131" t="s">
        <v>8</v>
      </c>
      <c r="L9" s="132"/>
      <c r="M9" s="129"/>
      <c r="N9" s="130"/>
    </row>
    <row r="10" spans="1:18" ht="8.25" customHeight="1" x14ac:dyDescent="0.25">
      <c r="A10" s="148"/>
      <c r="B10" s="149"/>
      <c r="C10" s="7"/>
      <c r="D10" s="2"/>
      <c r="E10" s="8"/>
      <c r="F10" s="8"/>
      <c r="G10" s="2"/>
      <c r="H10" s="2"/>
      <c r="I10" s="2"/>
      <c r="J10" s="2"/>
      <c r="M10" s="8"/>
      <c r="N10" s="2"/>
    </row>
    <row r="11" spans="1:18" ht="30" customHeight="1" x14ac:dyDescent="0.25">
      <c r="A11" s="150"/>
      <c r="B11" s="151"/>
      <c r="C11" s="2"/>
      <c r="D11" s="131" t="s">
        <v>9</v>
      </c>
      <c r="E11" s="132"/>
      <c r="F11" s="133"/>
      <c r="G11" s="134"/>
      <c r="H11" s="134"/>
      <c r="I11" s="135"/>
      <c r="J11" s="2"/>
      <c r="K11" s="131" t="s">
        <v>10</v>
      </c>
      <c r="L11" s="132"/>
      <c r="M11" s="127"/>
      <c r="N11" s="128"/>
      <c r="O11" s="22"/>
    </row>
    <row r="12" spans="1:18" ht="9.9499999999999993" customHeight="1" thickBot="1" x14ac:dyDescent="0.3">
      <c r="A12" s="2"/>
      <c r="B12" s="2"/>
      <c r="C12" s="2"/>
      <c r="D12" s="2"/>
      <c r="E12" s="2"/>
      <c r="F12" s="2"/>
      <c r="G12" s="2"/>
    </row>
    <row r="13" spans="1:18" ht="38.25" x14ac:dyDescent="0.25">
      <c r="A13" s="26" t="s">
        <v>52</v>
      </c>
      <c r="B13" s="27" t="s">
        <v>53</v>
      </c>
      <c r="C13" s="27" t="s">
        <v>54</v>
      </c>
      <c r="D13" s="27" t="s">
        <v>55</v>
      </c>
      <c r="E13" s="27" t="s">
        <v>55</v>
      </c>
      <c r="F13" s="27" t="s">
        <v>55</v>
      </c>
      <c r="G13" s="99" t="s">
        <v>55</v>
      </c>
      <c r="I13" s="92"/>
      <c r="J13" s="92"/>
      <c r="K13" s="92"/>
      <c r="L13" s="92"/>
      <c r="M13" s="92"/>
      <c r="N13" s="92"/>
      <c r="O13" s="92"/>
      <c r="P13" s="92"/>
      <c r="Q13" s="92"/>
      <c r="R13" s="92"/>
    </row>
    <row r="14" spans="1:18" ht="30" customHeight="1" x14ac:dyDescent="0.25">
      <c r="A14" s="100">
        <v>1</v>
      </c>
      <c r="B14" s="39"/>
      <c r="C14" s="12"/>
      <c r="D14" s="114"/>
      <c r="E14" s="114"/>
      <c r="F14" s="114"/>
      <c r="G14" s="115"/>
      <c r="I14" s="93"/>
      <c r="J14" s="93"/>
      <c r="K14" s="93"/>
      <c r="L14" s="93"/>
      <c r="M14" s="93"/>
      <c r="N14" s="93"/>
      <c r="O14" s="93"/>
      <c r="P14" s="93"/>
      <c r="Q14" s="93"/>
      <c r="R14" s="93"/>
    </row>
    <row r="15" spans="1:18" ht="30" customHeight="1" x14ac:dyDescent="0.25">
      <c r="A15" s="30">
        <f>+A14+1</f>
        <v>2</v>
      </c>
      <c r="B15" s="39"/>
      <c r="C15" s="12"/>
      <c r="D15" s="114"/>
      <c r="E15" s="114"/>
      <c r="F15" s="114"/>
      <c r="G15" s="115"/>
      <c r="H15" s="93"/>
      <c r="I15" s="93"/>
      <c r="J15" s="93"/>
      <c r="K15" s="93"/>
      <c r="L15" s="93"/>
      <c r="M15" s="93"/>
      <c r="N15" s="93"/>
      <c r="O15" s="93"/>
      <c r="P15" s="93"/>
      <c r="Q15" s="93"/>
      <c r="R15" s="93"/>
    </row>
    <row r="16" spans="1:18" ht="35.25" customHeight="1" x14ac:dyDescent="0.25">
      <c r="A16" s="30">
        <f t="shared" ref="A16:A17" si="0">+A15+1</f>
        <v>3</v>
      </c>
      <c r="B16" s="39"/>
      <c r="C16" s="12"/>
      <c r="D16" s="114"/>
      <c r="E16" s="114"/>
      <c r="F16" s="114"/>
      <c r="G16" s="115"/>
      <c r="H16" s="93"/>
      <c r="I16" s="93"/>
      <c r="J16" s="93"/>
      <c r="K16" s="93"/>
      <c r="L16" s="93"/>
      <c r="M16" s="93"/>
      <c r="N16" s="93"/>
      <c r="O16" s="93"/>
      <c r="P16" s="93"/>
      <c r="Q16" s="93"/>
      <c r="R16" s="93"/>
    </row>
    <row r="17" spans="1:18" ht="97.5" customHeight="1" thickBot="1" x14ac:dyDescent="0.3">
      <c r="A17" s="32">
        <f t="shared" si="0"/>
        <v>4</v>
      </c>
      <c r="B17" s="50" t="s">
        <v>56</v>
      </c>
      <c r="C17" s="34"/>
      <c r="D17" s="187"/>
      <c r="E17" s="188"/>
      <c r="F17" s="188"/>
      <c r="G17" s="189"/>
      <c r="H17" s="93"/>
      <c r="I17" s="93"/>
      <c r="J17" s="93"/>
      <c r="K17" s="93"/>
      <c r="L17" s="93"/>
      <c r="M17" s="93"/>
      <c r="N17" s="93"/>
      <c r="O17" s="93"/>
      <c r="P17" s="93"/>
      <c r="Q17" s="93"/>
      <c r="R17" s="93"/>
    </row>
    <row r="18" spans="1:18" ht="18" customHeight="1" thickBot="1" x14ac:dyDescent="0.3">
      <c r="A18" s="94"/>
      <c r="B18" s="95"/>
      <c r="C18" s="96"/>
      <c r="D18" s="97"/>
      <c r="E18" s="97"/>
      <c r="F18" s="97"/>
      <c r="G18" s="97"/>
      <c r="H18" s="98"/>
      <c r="I18" s="98"/>
      <c r="J18" s="98"/>
      <c r="K18" s="98"/>
      <c r="L18" s="98"/>
      <c r="M18" s="98"/>
      <c r="N18" s="98"/>
      <c r="O18" s="93"/>
      <c r="P18" s="93"/>
      <c r="Q18" s="93"/>
      <c r="R18" s="93"/>
    </row>
    <row r="19" spans="1:18" ht="18" customHeight="1" thickBot="1" x14ac:dyDescent="0.3">
      <c r="A19" s="152" t="s">
        <v>26</v>
      </c>
      <c r="B19" s="153"/>
      <c r="C19" s="153"/>
      <c r="D19" s="153"/>
      <c r="E19" s="153"/>
      <c r="F19" s="153"/>
      <c r="G19" s="172"/>
      <c r="H19" s="98"/>
      <c r="I19" s="98"/>
      <c r="J19" s="98"/>
      <c r="K19" s="98"/>
      <c r="L19" s="98"/>
      <c r="M19" s="98"/>
      <c r="N19" s="98"/>
      <c r="O19" s="93"/>
      <c r="P19" s="93"/>
      <c r="Q19" s="93"/>
      <c r="R19" s="93"/>
    </row>
    <row r="20" spans="1:18" ht="195" customHeight="1" thickBot="1" x14ac:dyDescent="0.3">
      <c r="A20" s="193" t="s">
        <v>108</v>
      </c>
      <c r="B20" s="194"/>
      <c r="C20" s="194"/>
      <c r="D20" s="194"/>
      <c r="E20" s="194"/>
      <c r="F20" s="194"/>
      <c r="G20" s="195"/>
      <c r="H20" s="98"/>
      <c r="I20" s="98"/>
      <c r="J20" s="98"/>
      <c r="K20" s="98"/>
      <c r="L20" s="98"/>
      <c r="M20" s="98"/>
      <c r="N20" s="98"/>
      <c r="O20" s="93"/>
      <c r="P20" s="93"/>
      <c r="Q20" s="93"/>
      <c r="R20" s="93"/>
    </row>
    <row r="21" spans="1:18" x14ac:dyDescent="0.25">
      <c r="H21" s="93"/>
      <c r="I21" s="93"/>
      <c r="J21" s="93"/>
      <c r="K21" s="93"/>
      <c r="L21" s="93"/>
      <c r="M21" s="93"/>
      <c r="N21" s="93"/>
      <c r="O21" s="93"/>
      <c r="P21" s="93"/>
      <c r="Q21" s="93"/>
      <c r="R21" s="93"/>
    </row>
    <row r="22" spans="1:18" ht="50.1" customHeight="1" thickBot="1" x14ac:dyDescent="0.3">
      <c r="B22" s="145"/>
      <c r="C22" s="145"/>
      <c r="D22" s="2"/>
      <c r="H22" s="93"/>
      <c r="I22" s="93"/>
      <c r="J22" s="93"/>
      <c r="K22" s="93"/>
      <c r="L22" s="93"/>
      <c r="M22" s="93"/>
      <c r="N22" s="93"/>
      <c r="O22" s="93"/>
      <c r="P22" s="93"/>
      <c r="Q22" s="93"/>
      <c r="R22" s="93"/>
    </row>
    <row r="23" spans="1:18" x14ac:dyDescent="0.25">
      <c r="B23" s="190" t="s">
        <v>36</v>
      </c>
      <c r="C23" s="190"/>
      <c r="H23" s="93"/>
      <c r="I23" s="93"/>
      <c r="J23" s="93"/>
      <c r="K23" s="93"/>
      <c r="L23" s="93"/>
      <c r="M23" s="93"/>
      <c r="N23" s="93"/>
      <c r="O23" s="93"/>
      <c r="P23" s="93"/>
      <c r="Q23" s="93"/>
      <c r="R23" s="93"/>
    </row>
    <row r="24" spans="1:18" x14ac:dyDescent="0.25">
      <c r="H24" s="93"/>
      <c r="I24" s="93"/>
      <c r="J24" s="93"/>
      <c r="K24" s="93"/>
      <c r="L24" s="93"/>
      <c r="M24" s="93"/>
      <c r="N24" s="93"/>
      <c r="O24" s="93"/>
      <c r="P24" s="93"/>
      <c r="Q24" s="93"/>
      <c r="R24" s="93"/>
    </row>
    <row r="25" spans="1:18" x14ac:dyDescent="0.25">
      <c r="A25" s="5" t="s">
        <v>50</v>
      </c>
      <c r="H25" s="93"/>
      <c r="I25" s="93"/>
      <c r="J25" s="93"/>
      <c r="K25" s="93"/>
      <c r="L25" s="93"/>
      <c r="M25" s="93"/>
      <c r="N25" s="93"/>
      <c r="O25" s="93"/>
      <c r="P25" s="93"/>
      <c r="Q25" s="93"/>
      <c r="R25" s="93"/>
    </row>
    <row r="26" spans="1:18" x14ac:dyDescent="0.25">
      <c r="A26" s="166" t="s">
        <v>38</v>
      </c>
      <c r="B26" s="166"/>
      <c r="C26" s="166"/>
      <c r="D26" s="166"/>
      <c r="E26" s="166"/>
      <c r="F26" s="166"/>
      <c r="G26" s="166"/>
      <c r="H26" s="166"/>
      <c r="I26" s="166"/>
      <c r="J26" s="166"/>
      <c r="K26" s="166"/>
      <c r="L26" s="166"/>
      <c r="M26" s="166"/>
      <c r="N26" s="166"/>
      <c r="O26" s="2"/>
      <c r="P26" s="2"/>
      <c r="Q26" s="2"/>
    </row>
    <row r="27" spans="1:18" ht="15" customHeight="1" x14ac:dyDescent="0.25">
      <c r="A27" s="167" t="s">
        <v>39</v>
      </c>
      <c r="B27" s="167"/>
      <c r="C27" s="167"/>
      <c r="D27" s="167"/>
      <c r="E27" s="167"/>
      <c r="F27" s="167"/>
      <c r="G27" s="167"/>
      <c r="H27" s="167"/>
      <c r="I27" s="167"/>
      <c r="J27" s="167"/>
      <c r="K27" s="167"/>
      <c r="L27" s="167"/>
      <c r="M27" s="167"/>
      <c r="N27" s="167"/>
      <c r="O27" s="63"/>
      <c r="P27" s="63"/>
      <c r="Q27" s="63"/>
    </row>
    <row r="28" spans="1:18" x14ac:dyDescent="0.25">
      <c r="A28" s="168" t="s">
        <v>40</v>
      </c>
      <c r="B28" s="168"/>
      <c r="C28" s="168"/>
      <c r="D28" s="168"/>
      <c r="E28" s="168"/>
      <c r="F28" s="168"/>
      <c r="G28" s="168"/>
      <c r="H28" s="168"/>
      <c r="I28" s="168"/>
      <c r="J28" s="168"/>
      <c r="K28" s="168"/>
      <c r="L28" s="168"/>
      <c r="M28" s="168"/>
      <c r="N28" s="168"/>
      <c r="O28" s="5"/>
      <c r="P28" s="5"/>
      <c r="Q28" s="5"/>
    </row>
    <row r="29" spans="1:18" x14ac:dyDescent="0.25">
      <c r="A29" s="168" t="s">
        <v>41</v>
      </c>
      <c r="B29" s="168"/>
      <c r="C29" s="168"/>
      <c r="D29" s="168"/>
      <c r="E29" s="168"/>
      <c r="F29" s="168"/>
      <c r="G29" s="168"/>
      <c r="H29" s="168"/>
      <c r="I29" s="168"/>
      <c r="J29" s="168"/>
      <c r="K29" s="168"/>
      <c r="L29" s="168"/>
      <c r="M29" s="168"/>
      <c r="N29" s="168"/>
      <c r="O29" s="5"/>
      <c r="P29" s="5"/>
      <c r="Q29" s="5"/>
    </row>
  </sheetData>
  <sheetProtection selectLockedCells="1"/>
  <mergeCells count="26">
    <mergeCell ref="A19:G19"/>
    <mergeCell ref="A20:G20"/>
    <mergeCell ref="B2:L2"/>
    <mergeCell ref="B3:L3"/>
    <mergeCell ref="B4:L5"/>
    <mergeCell ref="M11:N11"/>
    <mergeCell ref="M2:N2"/>
    <mergeCell ref="M3:N3"/>
    <mergeCell ref="M4:N4"/>
    <mergeCell ref="M5:N5"/>
    <mergeCell ref="A28:N28"/>
    <mergeCell ref="A29:N29"/>
    <mergeCell ref="A27:N27"/>
    <mergeCell ref="A2:A5"/>
    <mergeCell ref="D17:G17"/>
    <mergeCell ref="A26:N26"/>
    <mergeCell ref="B23:C23"/>
    <mergeCell ref="B22:C22"/>
    <mergeCell ref="A9:B11"/>
    <mergeCell ref="D9:E9"/>
    <mergeCell ref="F9:I9"/>
    <mergeCell ref="K9:L9"/>
    <mergeCell ref="M9:N9"/>
    <mergeCell ref="D11:E11"/>
    <mergeCell ref="F11:I11"/>
    <mergeCell ref="K11:L11"/>
  </mergeCells>
  <dataValidations count="3">
    <dataValidation allowBlank="1" showInputMessage="1" showErrorMessage="1" promptTitle="Señor Cotizante" prompt="Por favor digite su número de identificación (NIT para PERSONA JURÍDICA o CC PERSONA NATURAL) según sea el caso." sqref="M11" xr:uid="{00000000-0002-0000-0200-000000000000}"/>
    <dataValidation allowBlank="1" showInputMessage="1" showErrorMessage="1" promptTitle="Señor Cotizante" prompt="Por favor adjunte el logo de su empresa, en caso de no contar con el logo escriba nuevamente su nombre, razón social o dejar en blanco." sqref="A9:B11" xr:uid="{00000000-0002-0000-0200-000001000000}"/>
    <dataValidation type="whole" allowBlank="1" showInputMessage="1" showErrorMessage="1" sqref="D14:G16" xr:uid="{00000000-0002-0000-0200-000002000000}">
      <formula1>0</formula1>
      <formula2>1E+31</formula2>
    </dataValidation>
  </dataValidations>
  <pageMargins left="0.7" right="0.7" top="0.75" bottom="0.75" header="0.3" footer="0.3"/>
  <pageSetup scale="50" orientation="landscape" r:id="rId1"/>
  <drawing r:id="rId2"/>
  <extLst>
    <ext xmlns:x14="http://schemas.microsoft.com/office/spreadsheetml/2009/9/main" uri="{CCE6A557-97BC-4b89-ADB6-D9C93CAAB3DF}">
      <x14:dataValidations xmlns:xm="http://schemas.microsoft.com/office/excel/2006/main" count="1">
        <x14:dataValidation type="list" showInputMessage="1" showErrorMessage="1" promptTitle="Seleccione de la lista" prompt="SEÑOR COTIZANTE POR FAVOR SELECCIONE EL RÉGIMEN TRIBUTARIO AL QUE PERTENECE EN EL RECUADRO. (TENGA PRESENTE ANTES DE DILIGENCIAR, VERIFICAR LOS REQUISITOS ESTABLECIDOS POR LA NORMA ANUALMENTE)" xr:uid="{00000000-0002-0000-0200-000003000000}">
          <x14:formula1>
            <xm:f>Cálculos!$B$7:$B$9</xm:f>
          </x14:formula1>
          <xm:sqref>F11:I11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52"/>
  <sheetViews>
    <sheetView view="pageBreakPreview" topLeftCell="A6" zoomScale="70" zoomScaleNormal="74" zoomScaleSheetLayoutView="70" zoomScalePageLayoutView="55" workbookViewId="0">
      <selection activeCell="F14" sqref="F14:F33"/>
    </sheetView>
  </sheetViews>
  <sheetFormatPr baseColWidth="10" defaultColWidth="11.42578125" defaultRowHeight="15" x14ac:dyDescent="0.25"/>
  <cols>
    <col min="1" max="1" width="9.42578125" style="2" customWidth="1"/>
    <col min="2" max="2" width="24.85546875" style="2" customWidth="1"/>
    <col min="3" max="3" width="27.5703125" style="2" customWidth="1"/>
    <col min="4" max="4" width="14.28515625" style="2" customWidth="1"/>
    <col min="5" max="5" width="17" style="2" customWidth="1"/>
    <col min="6" max="6" width="24.7109375" style="2" customWidth="1"/>
    <col min="7" max="7" width="16.7109375" style="2" customWidth="1"/>
    <col min="8" max="8" width="15" style="2" customWidth="1"/>
    <col min="9" max="9" width="16.5703125" style="2" customWidth="1"/>
    <col min="10" max="10" width="15" style="2" customWidth="1"/>
    <col min="11" max="11" width="18.42578125" style="4" customWidth="1"/>
    <col min="12" max="12" width="18.85546875" style="4" customWidth="1"/>
    <col min="13" max="14" width="16.7109375" style="4" customWidth="1"/>
    <col min="15" max="15" width="20.5703125" style="4" customWidth="1"/>
    <col min="16" max="16384" width="11.42578125" style="4"/>
  </cols>
  <sheetData>
    <row r="1" spans="1:15" x14ac:dyDescent="0.25">
      <c r="E1" s="3"/>
      <c r="J1" s="4"/>
    </row>
    <row r="2" spans="1:15" ht="15.75" customHeight="1" x14ac:dyDescent="0.25">
      <c r="A2" s="124"/>
      <c r="B2" s="125" t="s">
        <v>0</v>
      </c>
      <c r="C2" s="125"/>
      <c r="D2" s="125"/>
      <c r="E2" s="125"/>
      <c r="F2" s="125"/>
      <c r="G2" s="125"/>
      <c r="H2" s="125"/>
      <c r="I2" s="125"/>
      <c r="J2" s="125"/>
      <c r="K2" s="125"/>
      <c r="L2" s="125"/>
      <c r="M2" s="125"/>
      <c r="N2" s="191" t="s">
        <v>110</v>
      </c>
      <c r="O2" s="192"/>
    </row>
    <row r="3" spans="1:15" ht="15.75" customHeight="1" x14ac:dyDescent="0.25">
      <c r="A3" s="124"/>
      <c r="B3" s="125" t="s">
        <v>2</v>
      </c>
      <c r="C3" s="125"/>
      <c r="D3" s="125"/>
      <c r="E3" s="125"/>
      <c r="F3" s="125"/>
      <c r="G3" s="125"/>
      <c r="H3" s="125"/>
      <c r="I3" s="125"/>
      <c r="J3" s="125"/>
      <c r="K3" s="125"/>
      <c r="L3" s="125"/>
      <c r="M3" s="125"/>
      <c r="N3" s="191" t="s">
        <v>105</v>
      </c>
      <c r="O3" s="192"/>
    </row>
    <row r="4" spans="1:15" ht="16.5" customHeight="1" x14ac:dyDescent="0.25">
      <c r="A4" s="124"/>
      <c r="B4" s="125" t="s">
        <v>3</v>
      </c>
      <c r="C4" s="125"/>
      <c r="D4" s="125"/>
      <c r="E4" s="125"/>
      <c r="F4" s="125"/>
      <c r="G4" s="125"/>
      <c r="H4" s="125"/>
      <c r="I4" s="125"/>
      <c r="J4" s="125"/>
      <c r="K4" s="125"/>
      <c r="L4" s="125"/>
      <c r="M4" s="125"/>
      <c r="N4" s="191" t="s">
        <v>109</v>
      </c>
      <c r="O4" s="192"/>
    </row>
    <row r="5" spans="1:15" ht="15" customHeight="1" x14ac:dyDescent="0.25">
      <c r="A5" s="124"/>
      <c r="B5" s="125"/>
      <c r="C5" s="125"/>
      <c r="D5" s="125"/>
      <c r="E5" s="125"/>
      <c r="F5" s="125"/>
      <c r="G5" s="125"/>
      <c r="H5" s="125"/>
      <c r="I5" s="125"/>
      <c r="J5" s="125"/>
      <c r="K5" s="125"/>
      <c r="L5" s="125"/>
      <c r="M5" s="125"/>
      <c r="N5" s="191" t="s">
        <v>57</v>
      </c>
      <c r="O5" s="192"/>
    </row>
    <row r="6" spans="1:15" x14ac:dyDescent="0.25">
      <c r="J6" s="4"/>
    </row>
    <row r="7" spans="1:15" x14ac:dyDescent="0.25">
      <c r="A7" s="5" t="s">
        <v>5</v>
      </c>
      <c r="J7" s="4"/>
    </row>
    <row r="8" spans="1:15" ht="9.9499999999999993" customHeight="1" x14ac:dyDescent="0.25">
      <c r="A8" s="6"/>
      <c r="J8" s="4"/>
    </row>
    <row r="9" spans="1:15" ht="30" customHeight="1" x14ac:dyDescent="0.25">
      <c r="A9" s="215" t="s">
        <v>6</v>
      </c>
      <c r="B9" s="215"/>
      <c r="C9" s="215"/>
      <c r="E9" s="131" t="s">
        <v>7</v>
      </c>
      <c r="F9" s="132"/>
      <c r="G9" s="216"/>
      <c r="H9" s="217"/>
      <c r="I9" s="217"/>
      <c r="J9" s="218"/>
      <c r="L9" s="131" t="s">
        <v>8</v>
      </c>
      <c r="M9" s="132"/>
      <c r="N9" s="222"/>
      <c r="O9" s="223"/>
    </row>
    <row r="10" spans="1:15" ht="8.25" customHeight="1" x14ac:dyDescent="0.25">
      <c r="A10" s="215"/>
      <c r="B10" s="215"/>
      <c r="C10" s="215"/>
      <c r="D10" s="8"/>
      <c r="E10" s="8"/>
      <c r="J10" s="4"/>
      <c r="L10" s="8"/>
      <c r="M10" s="2"/>
    </row>
    <row r="11" spans="1:15" ht="30" customHeight="1" x14ac:dyDescent="0.25">
      <c r="A11" s="215"/>
      <c r="B11" s="215"/>
      <c r="C11" s="215"/>
      <c r="E11" s="131" t="s">
        <v>9</v>
      </c>
      <c r="F11" s="132"/>
      <c r="G11" s="219"/>
      <c r="H11" s="220"/>
      <c r="I11" s="220"/>
      <c r="J11" s="221"/>
      <c r="L11" s="131" t="s">
        <v>10</v>
      </c>
      <c r="M11" s="132"/>
      <c r="N11" s="224"/>
      <c r="O11" s="225"/>
    </row>
    <row r="12" spans="1:15" ht="9.9499999999999993" customHeight="1" thickBot="1" x14ac:dyDescent="0.3"/>
    <row r="13" spans="1:15" s="10" customFormat="1" ht="111.75" customHeight="1" x14ac:dyDescent="0.25">
      <c r="A13" s="26" t="s">
        <v>11</v>
      </c>
      <c r="B13" s="27" t="s">
        <v>58</v>
      </c>
      <c r="C13" s="27" t="s">
        <v>12</v>
      </c>
      <c r="D13" s="27" t="s">
        <v>14</v>
      </c>
      <c r="E13" s="27" t="s">
        <v>15</v>
      </c>
      <c r="F13" s="28" t="s">
        <v>16</v>
      </c>
      <c r="G13" s="28" t="s">
        <v>17</v>
      </c>
      <c r="H13" s="28" t="s">
        <v>18</v>
      </c>
      <c r="I13" s="28" t="s">
        <v>47</v>
      </c>
      <c r="J13" s="28" t="s">
        <v>20</v>
      </c>
      <c r="K13" s="28" t="s">
        <v>21</v>
      </c>
      <c r="L13" s="28" t="s">
        <v>22</v>
      </c>
      <c r="M13" s="28" t="s">
        <v>23</v>
      </c>
      <c r="N13" s="28" t="s">
        <v>24</v>
      </c>
      <c r="O13" s="29" t="s">
        <v>25</v>
      </c>
    </row>
    <row r="14" spans="1:15" s="10" customFormat="1" ht="35.25" customHeight="1" x14ac:dyDescent="0.25">
      <c r="A14" s="205">
        <v>1</v>
      </c>
      <c r="B14" s="208"/>
      <c r="C14" s="11"/>
      <c r="D14" s="12"/>
      <c r="E14" s="16"/>
      <c r="F14" s="116"/>
      <c r="G14" s="69"/>
      <c r="H14" s="1">
        <f t="shared" ref="H14:H33" si="0">+ROUND(F14*G14,0)</f>
        <v>0</v>
      </c>
      <c r="I14" s="69"/>
      <c r="J14" s="1">
        <f t="shared" ref="J14:J33" si="1">ROUND(F14*I14,0)</f>
        <v>0</v>
      </c>
      <c r="K14" s="1">
        <f>ROUND(F14+H14+J14,0)</f>
        <v>0</v>
      </c>
      <c r="L14" s="1">
        <f t="shared" ref="L14:L33" si="2">ROUND(F14*D14,0)</f>
        <v>0</v>
      </c>
      <c r="M14" s="1">
        <f t="shared" ref="M14:M33" si="3">ROUND(L14*G14,0)</f>
        <v>0</v>
      </c>
      <c r="N14" s="1">
        <f t="shared" ref="N14:N33" si="4">ROUND(L14*I14,0)</f>
        <v>0</v>
      </c>
      <c r="O14" s="31">
        <f t="shared" ref="O14:O33" si="5">ROUND(L14+N14+M14,0)</f>
        <v>0</v>
      </c>
    </row>
    <row r="15" spans="1:15" s="10" customFormat="1" ht="35.25" customHeight="1" x14ac:dyDescent="0.25">
      <c r="A15" s="206"/>
      <c r="B15" s="209"/>
      <c r="C15" s="11"/>
      <c r="D15" s="12"/>
      <c r="E15" s="16"/>
      <c r="F15" s="116"/>
      <c r="G15" s="69"/>
      <c r="H15" s="1">
        <f t="shared" si="0"/>
        <v>0</v>
      </c>
      <c r="I15" s="69"/>
      <c r="J15" s="1">
        <f t="shared" si="1"/>
        <v>0</v>
      </c>
      <c r="K15" s="1">
        <f t="shared" ref="K15:K33" si="6">ROUND(F15+H15+J15,0)</f>
        <v>0</v>
      </c>
      <c r="L15" s="1">
        <f t="shared" si="2"/>
        <v>0</v>
      </c>
      <c r="M15" s="1">
        <f t="shared" si="3"/>
        <v>0</v>
      </c>
      <c r="N15" s="1">
        <f t="shared" si="4"/>
        <v>0</v>
      </c>
      <c r="O15" s="31">
        <f t="shared" si="5"/>
        <v>0</v>
      </c>
    </row>
    <row r="16" spans="1:15" s="10" customFormat="1" ht="35.25" customHeight="1" x14ac:dyDescent="0.25">
      <c r="A16" s="206"/>
      <c r="B16" s="209"/>
      <c r="C16" s="11"/>
      <c r="D16" s="12"/>
      <c r="E16" s="16"/>
      <c r="F16" s="116"/>
      <c r="G16" s="69"/>
      <c r="H16" s="1">
        <f t="shared" si="0"/>
        <v>0</v>
      </c>
      <c r="I16" s="69"/>
      <c r="J16" s="1">
        <f t="shared" si="1"/>
        <v>0</v>
      </c>
      <c r="K16" s="1">
        <f t="shared" si="6"/>
        <v>0</v>
      </c>
      <c r="L16" s="1">
        <f t="shared" si="2"/>
        <v>0</v>
      </c>
      <c r="M16" s="1">
        <f t="shared" si="3"/>
        <v>0</v>
      </c>
      <c r="N16" s="1">
        <f t="shared" si="4"/>
        <v>0</v>
      </c>
      <c r="O16" s="31">
        <f t="shared" si="5"/>
        <v>0</v>
      </c>
    </row>
    <row r="17" spans="1:15" s="10" customFormat="1" ht="35.25" customHeight="1" x14ac:dyDescent="0.25">
      <c r="A17" s="207"/>
      <c r="B17" s="210"/>
      <c r="C17" s="11"/>
      <c r="D17" s="12"/>
      <c r="E17" s="16"/>
      <c r="F17" s="116"/>
      <c r="G17" s="69"/>
      <c r="H17" s="1">
        <f t="shared" si="0"/>
        <v>0</v>
      </c>
      <c r="I17" s="69"/>
      <c r="J17" s="1">
        <f t="shared" si="1"/>
        <v>0</v>
      </c>
      <c r="K17" s="1">
        <f t="shared" si="6"/>
        <v>0</v>
      </c>
      <c r="L17" s="1">
        <f t="shared" si="2"/>
        <v>0</v>
      </c>
      <c r="M17" s="1">
        <f t="shared" si="3"/>
        <v>0</v>
      </c>
      <c r="N17" s="1">
        <f t="shared" si="4"/>
        <v>0</v>
      </c>
      <c r="O17" s="31">
        <f t="shared" si="5"/>
        <v>0</v>
      </c>
    </row>
    <row r="18" spans="1:15" s="10" customFormat="1" ht="35.25" customHeight="1" x14ac:dyDescent="0.25">
      <c r="A18" s="205">
        <v>2</v>
      </c>
      <c r="B18" s="208"/>
      <c r="C18" s="11"/>
      <c r="D18" s="12"/>
      <c r="E18" s="16"/>
      <c r="F18" s="116"/>
      <c r="G18" s="69"/>
      <c r="H18" s="1">
        <f t="shared" si="0"/>
        <v>0</v>
      </c>
      <c r="I18" s="69"/>
      <c r="J18" s="1">
        <f t="shared" si="1"/>
        <v>0</v>
      </c>
      <c r="K18" s="1">
        <f t="shared" si="6"/>
        <v>0</v>
      </c>
      <c r="L18" s="1">
        <f t="shared" si="2"/>
        <v>0</v>
      </c>
      <c r="M18" s="1">
        <f t="shared" si="3"/>
        <v>0</v>
      </c>
      <c r="N18" s="1">
        <f t="shared" si="4"/>
        <v>0</v>
      </c>
      <c r="O18" s="31">
        <f t="shared" si="5"/>
        <v>0</v>
      </c>
    </row>
    <row r="19" spans="1:15" s="10" customFormat="1" ht="35.25" customHeight="1" x14ac:dyDescent="0.25">
      <c r="A19" s="206"/>
      <c r="B19" s="209"/>
      <c r="C19" s="11"/>
      <c r="D19" s="12"/>
      <c r="E19" s="16"/>
      <c r="F19" s="116"/>
      <c r="G19" s="69"/>
      <c r="H19" s="1">
        <f t="shared" si="0"/>
        <v>0</v>
      </c>
      <c r="I19" s="69"/>
      <c r="J19" s="1">
        <f t="shared" si="1"/>
        <v>0</v>
      </c>
      <c r="K19" s="1">
        <f t="shared" si="6"/>
        <v>0</v>
      </c>
      <c r="L19" s="1">
        <f t="shared" si="2"/>
        <v>0</v>
      </c>
      <c r="M19" s="1">
        <f t="shared" si="3"/>
        <v>0</v>
      </c>
      <c r="N19" s="1">
        <f t="shared" si="4"/>
        <v>0</v>
      </c>
      <c r="O19" s="31">
        <f t="shared" si="5"/>
        <v>0</v>
      </c>
    </row>
    <row r="20" spans="1:15" s="10" customFormat="1" ht="35.25" customHeight="1" x14ac:dyDescent="0.25">
      <c r="A20" s="206"/>
      <c r="B20" s="209"/>
      <c r="C20" s="11"/>
      <c r="D20" s="12"/>
      <c r="E20" s="16"/>
      <c r="F20" s="116"/>
      <c r="G20" s="69"/>
      <c r="H20" s="1">
        <f t="shared" si="0"/>
        <v>0</v>
      </c>
      <c r="I20" s="69"/>
      <c r="J20" s="1">
        <f t="shared" si="1"/>
        <v>0</v>
      </c>
      <c r="K20" s="1">
        <f t="shared" si="6"/>
        <v>0</v>
      </c>
      <c r="L20" s="1">
        <f t="shared" si="2"/>
        <v>0</v>
      </c>
      <c r="M20" s="1">
        <f t="shared" si="3"/>
        <v>0</v>
      </c>
      <c r="N20" s="1">
        <f t="shared" si="4"/>
        <v>0</v>
      </c>
      <c r="O20" s="31">
        <f t="shared" si="5"/>
        <v>0</v>
      </c>
    </row>
    <row r="21" spans="1:15" s="10" customFormat="1" ht="35.25" customHeight="1" x14ac:dyDescent="0.25">
      <c r="A21" s="207"/>
      <c r="B21" s="210"/>
      <c r="C21" s="11"/>
      <c r="D21" s="12"/>
      <c r="E21" s="16"/>
      <c r="F21" s="116"/>
      <c r="G21" s="69"/>
      <c r="H21" s="1">
        <f t="shared" si="0"/>
        <v>0</v>
      </c>
      <c r="I21" s="69"/>
      <c r="J21" s="1">
        <f t="shared" si="1"/>
        <v>0</v>
      </c>
      <c r="K21" s="1">
        <f t="shared" si="6"/>
        <v>0</v>
      </c>
      <c r="L21" s="1">
        <f t="shared" si="2"/>
        <v>0</v>
      </c>
      <c r="M21" s="1">
        <f t="shared" si="3"/>
        <v>0</v>
      </c>
      <c r="N21" s="1">
        <f t="shared" si="4"/>
        <v>0</v>
      </c>
      <c r="O21" s="31">
        <f t="shared" si="5"/>
        <v>0</v>
      </c>
    </row>
    <row r="22" spans="1:15" s="10" customFormat="1" ht="35.25" customHeight="1" x14ac:dyDescent="0.25">
      <c r="A22" s="205">
        <v>3</v>
      </c>
      <c r="B22" s="208"/>
      <c r="C22" s="11"/>
      <c r="D22" s="12"/>
      <c r="E22" s="16"/>
      <c r="F22" s="116"/>
      <c r="G22" s="69"/>
      <c r="H22" s="1">
        <f t="shared" si="0"/>
        <v>0</v>
      </c>
      <c r="I22" s="69"/>
      <c r="J22" s="1">
        <f t="shared" si="1"/>
        <v>0</v>
      </c>
      <c r="K22" s="1">
        <f t="shared" si="6"/>
        <v>0</v>
      </c>
      <c r="L22" s="1">
        <f t="shared" si="2"/>
        <v>0</v>
      </c>
      <c r="M22" s="1">
        <f t="shared" si="3"/>
        <v>0</v>
      </c>
      <c r="N22" s="1">
        <f t="shared" si="4"/>
        <v>0</v>
      </c>
      <c r="O22" s="31">
        <f t="shared" si="5"/>
        <v>0</v>
      </c>
    </row>
    <row r="23" spans="1:15" s="10" customFormat="1" ht="35.25" customHeight="1" x14ac:dyDescent="0.25">
      <c r="A23" s="206"/>
      <c r="B23" s="209"/>
      <c r="C23" s="11"/>
      <c r="D23" s="12"/>
      <c r="E23" s="16"/>
      <c r="F23" s="116"/>
      <c r="G23" s="69"/>
      <c r="H23" s="1">
        <f t="shared" si="0"/>
        <v>0</v>
      </c>
      <c r="I23" s="69"/>
      <c r="J23" s="1">
        <f t="shared" si="1"/>
        <v>0</v>
      </c>
      <c r="K23" s="1">
        <f t="shared" si="6"/>
        <v>0</v>
      </c>
      <c r="L23" s="1">
        <f t="shared" si="2"/>
        <v>0</v>
      </c>
      <c r="M23" s="1">
        <f t="shared" si="3"/>
        <v>0</v>
      </c>
      <c r="N23" s="1">
        <f t="shared" si="4"/>
        <v>0</v>
      </c>
      <c r="O23" s="31">
        <f t="shared" si="5"/>
        <v>0</v>
      </c>
    </row>
    <row r="24" spans="1:15" s="10" customFormat="1" ht="35.25" customHeight="1" x14ac:dyDescent="0.25">
      <c r="A24" s="206"/>
      <c r="B24" s="209"/>
      <c r="C24" s="11"/>
      <c r="D24" s="12"/>
      <c r="E24" s="16"/>
      <c r="F24" s="116"/>
      <c r="G24" s="69"/>
      <c r="H24" s="1">
        <f t="shared" si="0"/>
        <v>0</v>
      </c>
      <c r="I24" s="69"/>
      <c r="J24" s="1">
        <f t="shared" si="1"/>
        <v>0</v>
      </c>
      <c r="K24" s="1">
        <f t="shared" si="6"/>
        <v>0</v>
      </c>
      <c r="L24" s="1">
        <f t="shared" si="2"/>
        <v>0</v>
      </c>
      <c r="M24" s="1">
        <f t="shared" si="3"/>
        <v>0</v>
      </c>
      <c r="N24" s="1">
        <f t="shared" si="4"/>
        <v>0</v>
      </c>
      <c r="O24" s="31">
        <f t="shared" si="5"/>
        <v>0</v>
      </c>
    </row>
    <row r="25" spans="1:15" s="10" customFormat="1" ht="35.25" customHeight="1" x14ac:dyDescent="0.25">
      <c r="A25" s="207"/>
      <c r="B25" s="210"/>
      <c r="C25" s="11"/>
      <c r="D25" s="12"/>
      <c r="E25" s="16"/>
      <c r="F25" s="116"/>
      <c r="G25" s="69"/>
      <c r="H25" s="1">
        <f t="shared" si="0"/>
        <v>0</v>
      </c>
      <c r="I25" s="69"/>
      <c r="J25" s="1">
        <f t="shared" si="1"/>
        <v>0</v>
      </c>
      <c r="K25" s="1">
        <f t="shared" si="6"/>
        <v>0</v>
      </c>
      <c r="L25" s="1">
        <f t="shared" si="2"/>
        <v>0</v>
      </c>
      <c r="M25" s="1">
        <f t="shared" si="3"/>
        <v>0</v>
      </c>
      <c r="N25" s="1">
        <f t="shared" si="4"/>
        <v>0</v>
      </c>
      <c r="O25" s="31">
        <f t="shared" si="5"/>
        <v>0</v>
      </c>
    </row>
    <row r="26" spans="1:15" s="10" customFormat="1" ht="35.25" customHeight="1" x14ac:dyDescent="0.25">
      <c r="A26" s="205">
        <v>4</v>
      </c>
      <c r="B26" s="208"/>
      <c r="C26" s="11"/>
      <c r="D26" s="12"/>
      <c r="E26" s="16"/>
      <c r="F26" s="116"/>
      <c r="G26" s="69"/>
      <c r="H26" s="1">
        <f t="shared" si="0"/>
        <v>0</v>
      </c>
      <c r="I26" s="69"/>
      <c r="J26" s="1">
        <f t="shared" si="1"/>
        <v>0</v>
      </c>
      <c r="K26" s="1">
        <f t="shared" si="6"/>
        <v>0</v>
      </c>
      <c r="L26" s="1">
        <f t="shared" si="2"/>
        <v>0</v>
      </c>
      <c r="M26" s="1">
        <f t="shared" si="3"/>
        <v>0</v>
      </c>
      <c r="N26" s="1">
        <f t="shared" si="4"/>
        <v>0</v>
      </c>
      <c r="O26" s="31">
        <f t="shared" si="5"/>
        <v>0</v>
      </c>
    </row>
    <row r="27" spans="1:15" s="10" customFormat="1" ht="35.25" customHeight="1" x14ac:dyDescent="0.25">
      <c r="A27" s="206"/>
      <c r="B27" s="209"/>
      <c r="C27" s="11"/>
      <c r="D27" s="12"/>
      <c r="E27" s="16"/>
      <c r="F27" s="116"/>
      <c r="G27" s="69"/>
      <c r="H27" s="1">
        <f t="shared" si="0"/>
        <v>0</v>
      </c>
      <c r="I27" s="69"/>
      <c r="J27" s="1">
        <f t="shared" si="1"/>
        <v>0</v>
      </c>
      <c r="K27" s="1">
        <f t="shared" si="6"/>
        <v>0</v>
      </c>
      <c r="L27" s="1">
        <f t="shared" si="2"/>
        <v>0</v>
      </c>
      <c r="M27" s="1">
        <f t="shared" si="3"/>
        <v>0</v>
      </c>
      <c r="N27" s="1">
        <f t="shared" si="4"/>
        <v>0</v>
      </c>
      <c r="O27" s="31">
        <f t="shared" si="5"/>
        <v>0</v>
      </c>
    </row>
    <row r="28" spans="1:15" s="10" customFormat="1" ht="35.25" customHeight="1" x14ac:dyDescent="0.25">
      <c r="A28" s="206"/>
      <c r="B28" s="209"/>
      <c r="C28" s="11"/>
      <c r="D28" s="12"/>
      <c r="E28" s="16"/>
      <c r="F28" s="116"/>
      <c r="G28" s="69"/>
      <c r="H28" s="1">
        <f t="shared" si="0"/>
        <v>0</v>
      </c>
      <c r="I28" s="69"/>
      <c r="J28" s="1">
        <f t="shared" si="1"/>
        <v>0</v>
      </c>
      <c r="K28" s="1">
        <f t="shared" si="6"/>
        <v>0</v>
      </c>
      <c r="L28" s="1">
        <f t="shared" si="2"/>
        <v>0</v>
      </c>
      <c r="M28" s="1">
        <f t="shared" si="3"/>
        <v>0</v>
      </c>
      <c r="N28" s="1">
        <f t="shared" si="4"/>
        <v>0</v>
      </c>
      <c r="O28" s="31">
        <f t="shared" si="5"/>
        <v>0</v>
      </c>
    </row>
    <row r="29" spans="1:15" s="10" customFormat="1" ht="35.25" customHeight="1" x14ac:dyDescent="0.25">
      <c r="A29" s="207"/>
      <c r="B29" s="210"/>
      <c r="C29" s="11"/>
      <c r="D29" s="12"/>
      <c r="E29" s="16"/>
      <c r="F29" s="116"/>
      <c r="G29" s="69"/>
      <c r="H29" s="1">
        <f t="shared" si="0"/>
        <v>0</v>
      </c>
      <c r="I29" s="69"/>
      <c r="J29" s="1">
        <f t="shared" si="1"/>
        <v>0</v>
      </c>
      <c r="K29" s="1">
        <f t="shared" si="6"/>
        <v>0</v>
      </c>
      <c r="L29" s="1">
        <f t="shared" si="2"/>
        <v>0</v>
      </c>
      <c r="M29" s="1">
        <f t="shared" si="3"/>
        <v>0</v>
      </c>
      <c r="N29" s="1">
        <f t="shared" si="4"/>
        <v>0</v>
      </c>
      <c r="O29" s="31">
        <f t="shared" si="5"/>
        <v>0</v>
      </c>
    </row>
    <row r="30" spans="1:15" s="10" customFormat="1" ht="35.25" customHeight="1" x14ac:dyDescent="0.25">
      <c r="A30" s="205">
        <v>5</v>
      </c>
      <c r="B30" s="208"/>
      <c r="C30" s="11"/>
      <c r="D30" s="12"/>
      <c r="E30" s="16"/>
      <c r="F30" s="116"/>
      <c r="G30" s="69"/>
      <c r="H30" s="1">
        <f t="shared" si="0"/>
        <v>0</v>
      </c>
      <c r="I30" s="69"/>
      <c r="J30" s="1">
        <f t="shared" si="1"/>
        <v>0</v>
      </c>
      <c r="K30" s="1">
        <f t="shared" si="6"/>
        <v>0</v>
      </c>
      <c r="L30" s="1">
        <f t="shared" si="2"/>
        <v>0</v>
      </c>
      <c r="M30" s="1">
        <f t="shared" si="3"/>
        <v>0</v>
      </c>
      <c r="N30" s="1">
        <f t="shared" si="4"/>
        <v>0</v>
      </c>
      <c r="O30" s="31">
        <f t="shared" si="5"/>
        <v>0</v>
      </c>
    </row>
    <row r="31" spans="1:15" s="10" customFormat="1" ht="35.25" customHeight="1" x14ac:dyDescent="0.25">
      <c r="A31" s="206"/>
      <c r="B31" s="209"/>
      <c r="C31" s="11"/>
      <c r="D31" s="12"/>
      <c r="E31" s="16"/>
      <c r="F31" s="116"/>
      <c r="G31" s="69"/>
      <c r="H31" s="1">
        <f t="shared" si="0"/>
        <v>0</v>
      </c>
      <c r="I31" s="69"/>
      <c r="J31" s="1">
        <f t="shared" si="1"/>
        <v>0</v>
      </c>
      <c r="K31" s="1">
        <f t="shared" si="6"/>
        <v>0</v>
      </c>
      <c r="L31" s="1">
        <f t="shared" si="2"/>
        <v>0</v>
      </c>
      <c r="M31" s="1">
        <f t="shared" si="3"/>
        <v>0</v>
      </c>
      <c r="N31" s="1">
        <f t="shared" si="4"/>
        <v>0</v>
      </c>
      <c r="O31" s="31">
        <f t="shared" si="5"/>
        <v>0</v>
      </c>
    </row>
    <row r="32" spans="1:15" s="10" customFormat="1" ht="35.25" customHeight="1" x14ac:dyDescent="0.25">
      <c r="A32" s="206"/>
      <c r="B32" s="209"/>
      <c r="C32" s="11"/>
      <c r="D32" s="12"/>
      <c r="E32" s="16"/>
      <c r="F32" s="116"/>
      <c r="G32" s="69"/>
      <c r="H32" s="1">
        <f t="shared" si="0"/>
        <v>0</v>
      </c>
      <c r="I32" s="69"/>
      <c r="J32" s="1">
        <f t="shared" si="1"/>
        <v>0</v>
      </c>
      <c r="K32" s="1">
        <f t="shared" si="6"/>
        <v>0</v>
      </c>
      <c r="L32" s="1">
        <f t="shared" si="2"/>
        <v>0</v>
      </c>
      <c r="M32" s="1">
        <f t="shared" si="3"/>
        <v>0</v>
      </c>
      <c r="N32" s="1">
        <f t="shared" si="4"/>
        <v>0</v>
      </c>
      <c r="O32" s="31">
        <f t="shared" si="5"/>
        <v>0</v>
      </c>
    </row>
    <row r="33" spans="1:15" s="10" customFormat="1" ht="35.25" customHeight="1" thickBot="1" x14ac:dyDescent="0.3">
      <c r="A33" s="211"/>
      <c r="B33" s="212"/>
      <c r="C33" s="33"/>
      <c r="D33" s="34"/>
      <c r="E33" s="35"/>
      <c r="F33" s="116"/>
      <c r="G33" s="69"/>
      <c r="H33" s="36">
        <f t="shared" si="0"/>
        <v>0</v>
      </c>
      <c r="I33" s="69"/>
      <c r="J33" s="36">
        <f t="shared" si="1"/>
        <v>0</v>
      </c>
      <c r="K33" s="36">
        <f t="shared" si="6"/>
        <v>0</v>
      </c>
      <c r="L33" s="40">
        <f t="shared" si="2"/>
        <v>0</v>
      </c>
      <c r="M33" s="40">
        <f t="shared" si="3"/>
        <v>0</v>
      </c>
      <c r="N33" s="40">
        <f t="shared" si="4"/>
        <v>0</v>
      </c>
      <c r="O33" s="52">
        <f t="shared" si="5"/>
        <v>0</v>
      </c>
    </row>
    <row r="34" spans="1:15" s="10" customFormat="1" ht="42" customHeight="1" thickBot="1" x14ac:dyDescent="0.3">
      <c r="A34" s="152" t="s">
        <v>26</v>
      </c>
      <c r="B34" s="153"/>
      <c r="C34" s="153"/>
      <c r="D34" s="153"/>
      <c r="E34" s="153"/>
      <c r="F34" s="153"/>
      <c r="G34" s="153"/>
      <c r="H34" s="153"/>
      <c r="I34" s="153"/>
      <c r="J34" s="153"/>
      <c r="K34" s="153"/>
      <c r="L34" s="185" t="s">
        <v>49</v>
      </c>
      <c r="M34" s="186"/>
      <c r="N34" s="186"/>
      <c r="O34" s="58">
        <f>SUMIF(G:G,0%,L:L)+SUMIF(G:G,"",L:L)</f>
        <v>0</v>
      </c>
    </row>
    <row r="35" spans="1:15" s="10" customFormat="1" ht="39" customHeight="1" x14ac:dyDescent="0.25">
      <c r="A35" s="136" t="s">
        <v>107</v>
      </c>
      <c r="B35" s="137"/>
      <c r="C35" s="137"/>
      <c r="D35" s="137"/>
      <c r="E35" s="137"/>
      <c r="F35" s="137"/>
      <c r="G35" s="137"/>
      <c r="H35" s="137"/>
      <c r="I35" s="137"/>
      <c r="J35" s="137"/>
      <c r="K35" s="138"/>
      <c r="L35" s="179" t="s">
        <v>28</v>
      </c>
      <c r="M35" s="180"/>
      <c r="N35" s="180"/>
      <c r="O35" s="59">
        <f>SUMIF(G:G,5%,L:L)</f>
        <v>0</v>
      </c>
    </row>
    <row r="36" spans="1:15" s="10" customFormat="1" ht="30" customHeight="1" x14ac:dyDescent="0.25">
      <c r="A36" s="139"/>
      <c r="B36" s="140"/>
      <c r="C36" s="140"/>
      <c r="D36" s="140"/>
      <c r="E36" s="140"/>
      <c r="F36" s="140"/>
      <c r="G36" s="140"/>
      <c r="H36" s="140"/>
      <c r="I36" s="140"/>
      <c r="J36" s="140"/>
      <c r="K36" s="141"/>
      <c r="L36" s="179" t="s">
        <v>29</v>
      </c>
      <c r="M36" s="180"/>
      <c r="N36" s="180"/>
      <c r="O36" s="59">
        <f>SUMIF(G:G,19%,L:L)</f>
        <v>0</v>
      </c>
    </row>
    <row r="37" spans="1:15" s="10" customFormat="1" ht="30" customHeight="1" x14ac:dyDescent="0.25">
      <c r="A37" s="139"/>
      <c r="B37" s="140"/>
      <c r="C37" s="140"/>
      <c r="D37" s="140"/>
      <c r="E37" s="140"/>
      <c r="F37" s="140"/>
      <c r="G37" s="140"/>
      <c r="H37" s="140"/>
      <c r="I37" s="140"/>
      <c r="J37" s="140"/>
      <c r="K37" s="141"/>
      <c r="L37" s="177" t="s">
        <v>22</v>
      </c>
      <c r="M37" s="178"/>
      <c r="N37" s="178"/>
      <c r="O37" s="60">
        <f>SUM(O34:O36)</f>
        <v>0</v>
      </c>
    </row>
    <row r="38" spans="1:15" s="10" customFormat="1" ht="30" customHeight="1" x14ac:dyDescent="0.25">
      <c r="A38" s="139"/>
      <c r="B38" s="140"/>
      <c r="C38" s="140"/>
      <c r="D38" s="140"/>
      <c r="E38" s="140"/>
      <c r="F38" s="140"/>
      <c r="G38" s="140"/>
      <c r="H38" s="140"/>
      <c r="I38" s="140"/>
      <c r="J38" s="140"/>
      <c r="K38" s="141"/>
      <c r="L38" s="175" t="s">
        <v>30</v>
      </c>
      <c r="M38" s="176"/>
      <c r="N38" s="176"/>
      <c r="O38" s="61">
        <f>SUMIF(G:G,5%,M:M)</f>
        <v>0</v>
      </c>
    </row>
    <row r="39" spans="1:15" s="10" customFormat="1" ht="30" customHeight="1" x14ac:dyDescent="0.25">
      <c r="A39" s="139"/>
      <c r="B39" s="140"/>
      <c r="C39" s="140"/>
      <c r="D39" s="140"/>
      <c r="E39" s="140"/>
      <c r="F39" s="140"/>
      <c r="G39" s="140"/>
      <c r="H39" s="140"/>
      <c r="I39" s="140"/>
      <c r="J39" s="140"/>
      <c r="K39" s="141"/>
      <c r="L39" s="175" t="s">
        <v>31</v>
      </c>
      <c r="M39" s="176"/>
      <c r="N39" s="176"/>
      <c r="O39" s="61">
        <f>SUMIF(G:G,19%,M:M)</f>
        <v>0</v>
      </c>
    </row>
    <row r="40" spans="1:15" s="10" customFormat="1" ht="30" customHeight="1" x14ac:dyDescent="0.25">
      <c r="A40" s="139"/>
      <c r="B40" s="140"/>
      <c r="C40" s="140"/>
      <c r="D40" s="140"/>
      <c r="E40" s="140"/>
      <c r="F40" s="140"/>
      <c r="G40" s="140"/>
      <c r="H40" s="140"/>
      <c r="I40" s="140"/>
      <c r="J40" s="140"/>
      <c r="K40" s="141"/>
      <c r="L40" s="177" t="s">
        <v>32</v>
      </c>
      <c r="M40" s="178"/>
      <c r="N40" s="178"/>
      <c r="O40" s="60">
        <f>SUM(O38:O39)</f>
        <v>0</v>
      </c>
    </row>
    <row r="41" spans="1:15" s="10" customFormat="1" ht="30" customHeight="1" x14ac:dyDescent="0.25">
      <c r="A41" s="139"/>
      <c r="B41" s="140"/>
      <c r="C41" s="140"/>
      <c r="D41" s="140"/>
      <c r="E41" s="140"/>
      <c r="F41" s="140"/>
      <c r="G41" s="140"/>
      <c r="H41" s="140"/>
      <c r="I41" s="140"/>
      <c r="J41" s="140"/>
      <c r="K41" s="141"/>
      <c r="L41" s="179" t="s">
        <v>33</v>
      </c>
      <c r="M41" s="180"/>
      <c r="N41" s="180"/>
      <c r="O41" s="59">
        <f>SUMIF(I:I,8%,N:N)</f>
        <v>0</v>
      </c>
    </row>
    <row r="42" spans="1:15" s="10" customFormat="1" ht="37.5" customHeight="1" x14ac:dyDescent="0.25">
      <c r="A42" s="139"/>
      <c r="B42" s="140"/>
      <c r="C42" s="140"/>
      <c r="D42" s="140"/>
      <c r="E42" s="140"/>
      <c r="F42" s="140"/>
      <c r="G42" s="140"/>
      <c r="H42" s="140"/>
      <c r="I42" s="140"/>
      <c r="J42" s="140"/>
      <c r="K42" s="141"/>
      <c r="L42" s="181" t="s">
        <v>34</v>
      </c>
      <c r="M42" s="182"/>
      <c r="N42" s="182"/>
      <c r="O42" s="60">
        <f>SUM(O41)</f>
        <v>0</v>
      </c>
    </row>
    <row r="43" spans="1:15" s="10" customFormat="1" ht="44.25" customHeight="1" thickBot="1" x14ac:dyDescent="0.3">
      <c r="A43" s="142"/>
      <c r="B43" s="143"/>
      <c r="C43" s="143"/>
      <c r="D43" s="143"/>
      <c r="E43" s="143"/>
      <c r="F43" s="143"/>
      <c r="G43" s="143"/>
      <c r="H43" s="143"/>
      <c r="I43" s="143"/>
      <c r="J43" s="143"/>
      <c r="K43" s="144"/>
      <c r="L43" s="183" t="s">
        <v>35</v>
      </c>
      <c r="M43" s="184"/>
      <c r="N43" s="184"/>
      <c r="O43" s="62">
        <f>+O37+O40+O42</f>
        <v>0</v>
      </c>
    </row>
    <row r="45" spans="1:15" ht="50.1" customHeight="1" x14ac:dyDescent="0.25">
      <c r="B45" s="214"/>
      <c r="C45" s="214"/>
      <c r="D45" s="214"/>
    </row>
    <row r="46" spans="1:15" x14ac:dyDescent="0.25">
      <c r="B46" s="213" t="s">
        <v>36</v>
      </c>
      <c r="C46" s="213"/>
      <c r="D46" s="213"/>
    </row>
    <row r="48" spans="1:15" x14ac:dyDescent="0.25">
      <c r="A48" s="51" t="s">
        <v>37</v>
      </c>
      <c r="B48" s="13"/>
    </row>
    <row r="49" spans="1:16" x14ac:dyDescent="0.25">
      <c r="A49" s="122" t="s">
        <v>38</v>
      </c>
      <c r="B49" s="122"/>
      <c r="C49" s="122"/>
      <c r="D49" s="122"/>
      <c r="E49" s="122"/>
      <c r="F49" s="122"/>
      <c r="G49" s="122"/>
      <c r="H49" s="122"/>
      <c r="I49" s="122"/>
      <c r="J49" s="122"/>
      <c r="K49" s="122"/>
      <c r="L49" s="122"/>
      <c r="M49" s="122"/>
      <c r="N49" s="122"/>
      <c r="O49" s="122"/>
      <c r="P49" s="2"/>
    </row>
    <row r="50" spans="1:16" ht="15" customHeight="1" x14ac:dyDescent="0.25">
      <c r="A50" s="121" t="s">
        <v>39</v>
      </c>
      <c r="B50" s="121"/>
      <c r="C50" s="121"/>
      <c r="D50" s="121"/>
      <c r="E50" s="121"/>
      <c r="F50" s="121"/>
      <c r="G50" s="121"/>
      <c r="H50" s="121"/>
      <c r="I50" s="121"/>
      <c r="J50" s="121"/>
      <c r="K50" s="121"/>
      <c r="L50" s="121"/>
      <c r="M50" s="121"/>
      <c r="N50" s="121"/>
      <c r="O50" s="121"/>
      <c r="P50" s="63"/>
    </row>
    <row r="51" spans="1:16" x14ac:dyDescent="0.25">
      <c r="A51" s="168" t="s">
        <v>40</v>
      </c>
      <c r="B51" s="168"/>
      <c r="C51" s="168"/>
      <c r="D51" s="168"/>
      <c r="E51" s="168"/>
      <c r="F51" s="168"/>
      <c r="G51" s="168"/>
      <c r="H51" s="168"/>
      <c r="I51" s="168"/>
      <c r="J51" s="168"/>
      <c r="K51" s="168"/>
      <c r="L51" s="168"/>
      <c r="M51" s="168"/>
      <c r="N51" s="168"/>
      <c r="O51" s="168"/>
      <c r="P51" s="5"/>
    </row>
    <row r="52" spans="1:16" x14ac:dyDescent="0.25">
      <c r="A52" s="168" t="s">
        <v>41</v>
      </c>
      <c r="B52" s="168"/>
      <c r="C52" s="168"/>
      <c r="D52" s="168"/>
      <c r="E52" s="168"/>
      <c r="F52" s="168"/>
      <c r="G52" s="168"/>
      <c r="H52" s="168"/>
      <c r="I52" s="168"/>
      <c r="J52" s="168"/>
      <c r="K52" s="168"/>
      <c r="L52" s="168"/>
      <c r="M52" s="168"/>
      <c r="N52" s="168"/>
      <c r="O52" s="168"/>
      <c r="P52" s="5"/>
    </row>
  </sheetData>
  <sheetProtection selectLockedCells="1"/>
  <mergeCells count="45">
    <mergeCell ref="N11:O11"/>
    <mergeCell ref="A35:K43"/>
    <mergeCell ref="A34:K34"/>
    <mergeCell ref="L34:N34"/>
    <mergeCell ref="L35:N35"/>
    <mergeCell ref="L36:N36"/>
    <mergeCell ref="L37:N37"/>
    <mergeCell ref="L38:N38"/>
    <mergeCell ref="L39:N39"/>
    <mergeCell ref="L40:N40"/>
    <mergeCell ref="L41:N41"/>
    <mergeCell ref="L42:N42"/>
    <mergeCell ref="L43:N43"/>
    <mergeCell ref="E9:F9"/>
    <mergeCell ref="N2:O2"/>
    <mergeCell ref="N3:O3"/>
    <mergeCell ref="N4:O4"/>
    <mergeCell ref="N5:O5"/>
    <mergeCell ref="B2:M2"/>
    <mergeCell ref="B3:M3"/>
    <mergeCell ref="B4:M5"/>
    <mergeCell ref="A9:C11"/>
    <mergeCell ref="G9:J9"/>
    <mergeCell ref="G11:J11"/>
    <mergeCell ref="A2:A5"/>
    <mergeCell ref="N9:O9"/>
    <mergeCell ref="E11:F11"/>
    <mergeCell ref="L9:M9"/>
    <mergeCell ref="L11:M11"/>
    <mergeCell ref="A52:O52"/>
    <mergeCell ref="A51:O51"/>
    <mergeCell ref="A50:O50"/>
    <mergeCell ref="A49:O49"/>
    <mergeCell ref="A14:A17"/>
    <mergeCell ref="B14:B17"/>
    <mergeCell ref="A18:A21"/>
    <mergeCell ref="B18:B21"/>
    <mergeCell ref="A22:A25"/>
    <mergeCell ref="B22:B25"/>
    <mergeCell ref="A26:A29"/>
    <mergeCell ref="B26:B29"/>
    <mergeCell ref="A30:A33"/>
    <mergeCell ref="B30:B33"/>
    <mergeCell ref="B46:D46"/>
    <mergeCell ref="B45:D45"/>
  </mergeCells>
  <dataValidations count="4">
    <dataValidation type="whole" allowBlank="1" showInputMessage="1" showErrorMessage="1" sqref="F14:F33" xr:uid="{00000000-0002-0000-0300-000000000000}">
      <formula1>0</formula1>
      <formula2>100000000</formula2>
    </dataValidation>
    <dataValidation allowBlank="1" showInputMessage="1" showErrorMessage="1" promptTitle="Señor Cotizante" prompt="Por favor digite su número de identificación (NIT para PERSONA JURÍDICA o CC PERSONA NATURAL) según sea el caso." sqref="N11" xr:uid="{00000000-0002-0000-0300-000001000000}"/>
    <dataValidation allowBlank="1" showInputMessage="1" showErrorMessage="1" prompt="NOMBRE/RAZÓN SOCIAL" sqref="G9:J9" xr:uid="{00000000-0002-0000-0300-000002000000}"/>
    <dataValidation allowBlank="1" showInputMessage="1" showErrorMessage="1" promptTitle="Señor Cotizante" prompt="Por favor adjunte el logo de su empresa, en caso de no contar con el logo escriba nuevamente su nombre, razón social o dejar en blanco." sqref="A9:C11" xr:uid="{00000000-0002-0000-0300-000003000000}"/>
  </dataValidations>
  <pageMargins left="0.7" right="0.7" top="0.75" bottom="0.75" header="0.3" footer="0.3"/>
  <pageSetup paperSize="5" scale="60" orientation="landscape" r:id="rId1"/>
  <drawing r:id="rId2"/>
  <extLst>
    <ext xmlns:x14="http://schemas.microsoft.com/office/spreadsheetml/2009/9/main" uri="{CCE6A557-97BC-4b89-ADB6-D9C93CAAB3DF}">
      <x14:dataValidations xmlns:xm="http://schemas.microsoft.com/office/excel/2006/main" count="3">
        <x14:dataValidation type="list" showInputMessage="1" showErrorMessage="1" promptTitle="Seleccione de la lista" prompt="SEÑOR COTIZANTE POR FAVOR SELECCIONE EL RÉGIMEN TRIBUTARIO AL QUE PERTENECE EN EL RECUADRO. (TENGA PRESENTE ANTES DE DILIGENCIAR, VERIFICAR LOS REQUISITOS ESTABLECIDOS POR LA NORMA ANUALMENTE)" xr:uid="{00000000-0002-0000-0300-000004000000}">
          <x14:formula1>
            <xm:f>Cálculos!$B$7:$B$9</xm:f>
          </x14:formula1>
          <xm:sqref>G11</xm:sqref>
        </x14:dataValidation>
        <x14:dataValidation type="list" showInputMessage="1" showErrorMessage="1" xr:uid="{00000000-0002-0000-0300-000005000000}">
          <x14:formula1>
            <xm:f>Cálculos!$D$7:$D$9</xm:f>
          </x14:formula1>
          <xm:sqref>G14:G33</xm:sqref>
        </x14:dataValidation>
        <x14:dataValidation type="list" showInputMessage="1" showErrorMessage="1" xr:uid="{00000000-0002-0000-0300-000006000000}">
          <x14:formula1>
            <xm:f>Cálculos!$F$7:$F$8</xm:f>
          </x14:formula1>
          <xm:sqref>I14:I33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6:F10"/>
  <sheetViews>
    <sheetView zoomScale="140" zoomScaleNormal="140" workbookViewId="0">
      <selection activeCell="B16" sqref="B16"/>
    </sheetView>
  </sheetViews>
  <sheetFormatPr baseColWidth="10" defaultColWidth="11.42578125" defaultRowHeight="15" x14ac:dyDescent="0.25"/>
  <cols>
    <col min="1" max="1" width="6.42578125" customWidth="1"/>
    <col min="2" max="2" width="50" bestFit="1" customWidth="1"/>
    <col min="4" max="4" width="15" style="45" bestFit="1" customWidth="1"/>
    <col min="6" max="6" width="15" style="49" bestFit="1" customWidth="1"/>
  </cols>
  <sheetData>
    <row r="6" spans="2:6" x14ac:dyDescent="0.25">
      <c r="B6" s="17" t="s">
        <v>9</v>
      </c>
      <c r="D6" s="43" t="s">
        <v>59</v>
      </c>
      <c r="F6" s="46" t="s">
        <v>60</v>
      </c>
    </row>
    <row r="7" spans="2:6" x14ac:dyDescent="0.25">
      <c r="B7" s="2" t="s">
        <v>61</v>
      </c>
      <c r="D7" s="44">
        <v>0</v>
      </c>
      <c r="F7" s="47">
        <v>0.08</v>
      </c>
    </row>
    <row r="8" spans="2:6" x14ac:dyDescent="0.25">
      <c r="B8" s="2" t="s">
        <v>62</v>
      </c>
      <c r="D8" s="44">
        <v>0.05</v>
      </c>
      <c r="F8" s="48">
        <v>0</v>
      </c>
    </row>
    <row r="9" spans="2:6" x14ac:dyDescent="0.25">
      <c r="B9" s="2" t="s">
        <v>63</v>
      </c>
      <c r="D9" s="44">
        <v>0.19</v>
      </c>
    </row>
    <row r="10" spans="2:6" x14ac:dyDescent="0.25">
      <c r="D10" s="44"/>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Q132"/>
  <sheetViews>
    <sheetView view="pageBreakPreview" topLeftCell="A11" zoomScale="115" zoomScaleNormal="90" zoomScaleSheetLayoutView="115" workbookViewId="0">
      <selection activeCell="I14" sqref="I14:K117"/>
    </sheetView>
  </sheetViews>
  <sheetFormatPr baseColWidth="10" defaultColWidth="11.42578125" defaultRowHeight="15" x14ac:dyDescent="0.25"/>
  <cols>
    <col min="1" max="1" width="7.85546875" style="2" customWidth="1"/>
    <col min="2" max="3" width="24.140625" style="2" customWidth="1"/>
    <col min="4" max="4" width="24.42578125" style="2" customWidth="1"/>
    <col min="5" max="5" width="16" style="2" customWidth="1"/>
    <col min="6" max="6" width="15" style="2" customWidth="1"/>
    <col min="7" max="7" width="19.85546875" style="2" customWidth="1"/>
    <col min="8" max="8" width="15" style="2" customWidth="1"/>
    <col min="9" max="9" width="22.42578125" style="2" customWidth="1"/>
    <col min="10" max="10" width="4" style="2" customWidth="1"/>
    <col min="11" max="11" width="20.5703125" style="4" customWidth="1"/>
    <col min="12" max="12" width="26.85546875" style="4" customWidth="1"/>
    <col min="13" max="16384" width="11.42578125" style="4"/>
  </cols>
  <sheetData>
    <row r="1" spans="1:16" x14ac:dyDescent="0.25">
      <c r="F1" s="3"/>
    </row>
    <row r="2" spans="1:16" ht="15.75" customHeight="1" x14ac:dyDescent="0.25">
      <c r="A2" s="124"/>
      <c r="B2" s="126" t="s">
        <v>0</v>
      </c>
      <c r="C2" s="126"/>
      <c r="D2" s="126"/>
      <c r="E2" s="126"/>
      <c r="F2" s="126"/>
      <c r="G2" s="126"/>
      <c r="H2" s="126"/>
      <c r="I2" s="126"/>
      <c r="J2" s="126"/>
      <c r="K2" s="126"/>
      <c r="L2" s="64" t="s">
        <v>110</v>
      </c>
    </row>
    <row r="3" spans="1:16" ht="15.75" customHeight="1" x14ac:dyDescent="0.25">
      <c r="A3" s="124"/>
      <c r="B3" s="126" t="s">
        <v>2</v>
      </c>
      <c r="C3" s="126"/>
      <c r="D3" s="126"/>
      <c r="E3" s="126"/>
      <c r="F3" s="126"/>
      <c r="G3" s="126"/>
      <c r="H3" s="126"/>
      <c r="I3" s="126"/>
      <c r="J3" s="126"/>
      <c r="K3" s="126"/>
      <c r="L3" s="64" t="s">
        <v>105</v>
      </c>
    </row>
    <row r="4" spans="1:16" ht="15" customHeight="1" x14ac:dyDescent="0.25">
      <c r="A4" s="124"/>
      <c r="B4" s="126" t="s">
        <v>3</v>
      </c>
      <c r="C4" s="126"/>
      <c r="D4" s="126"/>
      <c r="E4" s="126"/>
      <c r="F4" s="126"/>
      <c r="G4" s="126"/>
      <c r="H4" s="126"/>
      <c r="I4" s="126"/>
      <c r="J4" s="126"/>
      <c r="K4" s="126"/>
      <c r="L4" s="64" t="s">
        <v>109</v>
      </c>
    </row>
    <row r="5" spans="1:16" ht="15" customHeight="1" x14ac:dyDescent="0.25">
      <c r="A5" s="124"/>
      <c r="B5" s="126"/>
      <c r="C5" s="126"/>
      <c r="D5" s="126"/>
      <c r="E5" s="126"/>
      <c r="F5" s="126"/>
      <c r="G5" s="126"/>
      <c r="H5" s="126"/>
      <c r="I5" s="126"/>
      <c r="J5" s="126"/>
      <c r="K5" s="126"/>
      <c r="L5" s="64" t="s">
        <v>64</v>
      </c>
    </row>
    <row r="7" spans="1:16" x14ac:dyDescent="0.25">
      <c r="A7" s="5" t="s">
        <v>5</v>
      </c>
      <c r="K7" s="2"/>
      <c r="P7" s="55"/>
    </row>
    <row r="8" spans="1:16" ht="9.9499999999999993" customHeight="1" x14ac:dyDescent="0.25">
      <c r="A8" s="6"/>
      <c r="K8" s="2"/>
      <c r="P8" s="55"/>
    </row>
    <row r="9" spans="1:16" ht="30" customHeight="1" x14ac:dyDescent="0.25">
      <c r="A9" s="229" t="s">
        <v>6</v>
      </c>
      <c r="B9" s="230"/>
      <c r="C9" s="53"/>
      <c r="D9" s="38" t="s">
        <v>7</v>
      </c>
      <c r="E9" s="169"/>
      <c r="F9" s="170"/>
      <c r="G9" s="171"/>
      <c r="H9" s="54"/>
      <c r="I9" s="9" t="s">
        <v>8</v>
      </c>
      <c r="J9" s="129"/>
      <c r="K9" s="130"/>
      <c r="L9" s="2"/>
      <c r="N9" s="21"/>
      <c r="P9" s="75"/>
    </row>
    <row r="10" spans="1:16" ht="8.25" customHeight="1" x14ac:dyDescent="0.25">
      <c r="A10" s="231"/>
      <c r="B10" s="232"/>
      <c r="C10" s="53"/>
      <c r="E10" s="8"/>
      <c r="F10" s="8"/>
      <c r="K10" s="2"/>
      <c r="N10" s="8"/>
      <c r="O10" s="2"/>
      <c r="P10" s="55"/>
    </row>
    <row r="11" spans="1:16" ht="30" customHeight="1" x14ac:dyDescent="0.25">
      <c r="A11" s="233"/>
      <c r="B11" s="234"/>
      <c r="C11" s="53"/>
      <c r="D11" s="38" t="s">
        <v>9</v>
      </c>
      <c r="E11" s="133"/>
      <c r="F11" s="134"/>
      <c r="G11" s="135"/>
      <c r="H11" s="18"/>
      <c r="I11" s="9" t="s">
        <v>10</v>
      </c>
      <c r="J11" s="127"/>
      <c r="K11" s="128"/>
      <c r="L11" s="2"/>
      <c r="N11" s="21"/>
      <c r="P11" s="56"/>
    </row>
    <row r="12" spans="1:16" ht="9.9499999999999993" customHeight="1" thickBot="1" x14ac:dyDescent="0.3">
      <c r="P12" s="55"/>
    </row>
    <row r="13" spans="1:16" s="10" customFormat="1" ht="34.5" customHeight="1" x14ac:dyDescent="0.25">
      <c r="A13" s="26" t="s">
        <v>11</v>
      </c>
      <c r="B13" s="259" t="s">
        <v>65</v>
      </c>
      <c r="C13" s="260"/>
      <c r="D13" s="260"/>
      <c r="E13" s="260"/>
      <c r="F13" s="261"/>
      <c r="G13" s="27" t="s">
        <v>15</v>
      </c>
      <c r="H13" s="27" t="s">
        <v>14</v>
      </c>
      <c r="I13" s="256" t="s">
        <v>16</v>
      </c>
      <c r="J13" s="257"/>
      <c r="K13" s="258"/>
      <c r="L13" s="29" t="s">
        <v>22</v>
      </c>
      <c r="P13" s="76"/>
    </row>
    <row r="14" spans="1:16" s="10" customFormat="1" x14ac:dyDescent="0.25">
      <c r="A14" s="41">
        <v>1</v>
      </c>
      <c r="B14" s="235"/>
      <c r="C14" s="235"/>
      <c r="D14" s="235"/>
      <c r="E14" s="235"/>
      <c r="F14" s="235"/>
      <c r="G14" s="77"/>
      <c r="H14" s="78"/>
      <c r="I14" s="236"/>
      <c r="J14" s="237"/>
      <c r="K14" s="238"/>
      <c r="L14" s="31">
        <f>ROUND(H14*I14,0)</f>
        <v>0</v>
      </c>
    </row>
    <row r="15" spans="1:16" s="10" customFormat="1" x14ac:dyDescent="0.25">
      <c r="A15" s="41">
        <v>2</v>
      </c>
      <c r="B15" s="235"/>
      <c r="C15" s="235"/>
      <c r="D15" s="235"/>
      <c r="E15" s="235"/>
      <c r="F15" s="235"/>
      <c r="G15" s="77"/>
      <c r="H15" s="78"/>
      <c r="I15" s="236"/>
      <c r="J15" s="237"/>
      <c r="K15" s="238"/>
      <c r="L15" s="31">
        <f t="shared" ref="L15:L78" si="0">ROUND(H15*I15,0)</f>
        <v>0</v>
      </c>
    </row>
    <row r="16" spans="1:16" s="10" customFormat="1" x14ac:dyDescent="0.25">
      <c r="A16" s="41">
        <v>3</v>
      </c>
      <c r="B16" s="235"/>
      <c r="C16" s="235"/>
      <c r="D16" s="235"/>
      <c r="E16" s="235"/>
      <c r="F16" s="235"/>
      <c r="G16" s="77"/>
      <c r="H16" s="78"/>
      <c r="I16" s="236"/>
      <c r="J16" s="237"/>
      <c r="K16" s="238"/>
      <c r="L16" s="31">
        <f t="shared" si="0"/>
        <v>0</v>
      </c>
    </row>
    <row r="17" spans="1:12" s="10" customFormat="1" x14ac:dyDescent="0.25">
      <c r="A17" s="41">
        <v>4</v>
      </c>
      <c r="B17" s="235"/>
      <c r="C17" s="235"/>
      <c r="D17" s="235"/>
      <c r="E17" s="235"/>
      <c r="F17" s="235"/>
      <c r="G17" s="77"/>
      <c r="H17" s="78"/>
      <c r="I17" s="236"/>
      <c r="J17" s="237"/>
      <c r="K17" s="238"/>
      <c r="L17" s="31">
        <f t="shared" si="0"/>
        <v>0</v>
      </c>
    </row>
    <row r="18" spans="1:12" s="10" customFormat="1" x14ac:dyDescent="0.25">
      <c r="A18" s="41">
        <v>5</v>
      </c>
      <c r="B18" s="235"/>
      <c r="C18" s="235"/>
      <c r="D18" s="235"/>
      <c r="E18" s="235"/>
      <c r="F18" s="235"/>
      <c r="G18" s="77"/>
      <c r="H18" s="78"/>
      <c r="I18" s="236"/>
      <c r="J18" s="237"/>
      <c r="K18" s="238"/>
      <c r="L18" s="31">
        <f t="shared" si="0"/>
        <v>0</v>
      </c>
    </row>
    <row r="19" spans="1:12" s="10" customFormat="1" x14ac:dyDescent="0.25">
      <c r="A19" s="41">
        <v>6</v>
      </c>
      <c r="B19" s="235"/>
      <c r="C19" s="235"/>
      <c r="D19" s="235"/>
      <c r="E19" s="235"/>
      <c r="F19" s="235"/>
      <c r="G19" s="77"/>
      <c r="H19" s="78"/>
      <c r="I19" s="236"/>
      <c r="J19" s="237"/>
      <c r="K19" s="238"/>
      <c r="L19" s="31">
        <f t="shared" si="0"/>
        <v>0</v>
      </c>
    </row>
    <row r="20" spans="1:12" s="10" customFormat="1" x14ac:dyDescent="0.25">
      <c r="A20" s="41">
        <v>7</v>
      </c>
      <c r="B20" s="235"/>
      <c r="C20" s="235"/>
      <c r="D20" s="235"/>
      <c r="E20" s="235"/>
      <c r="F20" s="235"/>
      <c r="G20" s="77"/>
      <c r="H20" s="78"/>
      <c r="I20" s="236"/>
      <c r="J20" s="237"/>
      <c r="K20" s="238"/>
      <c r="L20" s="31">
        <f t="shared" si="0"/>
        <v>0</v>
      </c>
    </row>
    <row r="21" spans="1:12" s="10" customFormat="1" x14ac:dyDescent="0.25">
      <c r="A21" s="41">
        <v>8</v>
      </c>
      <c r="B21" s="235"/>
      <c r="C21" s="235"/>
      <c r="D21" s="235"/>
      <c r="E21" s="235"/>
      <c r="F21" s="235"/>
      <c r="G21" s="77"/>
      <c r="H21" s="78"/>
      <c r="I21" s="236"/>
      <c r="J21" s="237"/>
      <c r="K21" s="238"/>
      <c r="L21" s="31">
        <f t="shared" si="0"/>
        <v>0</v>
      </c>
    </row>
    <row r="22" spans="1:12" s="10" customFormat="1" x14ac:dyDescent="0.25">
      <c r="A22" s="41">
        <v>9</v>
      </c>
      <c r="B22" s="235"/>
      <c r="C22" s="235"/>
      <c r="D22" s="235"/>
      <c r="E22" s="235"/>
      <c r="F22" s="235"/>
      <c r="G22" s="77"/>
      <c r="H22" s="78"/>
      <c r="I22" s="236"/>
      <c r="J22" s="237"/>
      <c r="K22" s="238"/>
      <c r="L22" s="31">
        <f t="shared" si="0"/>
        <v>0</v>
      </c>
    </row>
    <row r="23" spans="1:12" s="10" customFormat="1" x14ac:dyDescent="0.25">
      <c r="A23" s="41">
        <v>10</v>
      </c>
      <c r="B23" s="235"/>
      <c r="C23" s="235"/>
      <c r="D23" s="235"/>
      <c r="E23" s="235"/>
      <c r="F23" s="235"/>
      <c r="G23" s="77"/>
      <c r="H23" s="78"/>
      <c r="I23" s="236"/>
      <c r="J23" s="237"/>
      <c r="K23" s="238"/>
      <c r="L23" s="31">
        <f t="shared" si="0"/>
        <v>0</v>
      </c>
    </row>
    <row r="24" spans="1:12" s="10" customFormat="1" x14ac:dyDescent="0.25">
      <c r="A24" s="41">
        <v>11</v>
      </c>
      <c r="B24" s="235"/>
      <c r="C24" s="235"/>
      <c r="D24" s="235"/>
      <c r="E24" s="235"/>
      <c r="F24" s="235"/>
      <c r="G24" s="77"/>
      <c r="H24" s="78"/>
      <c r="I24" s="236"/>
      <c r="J24" s="237"/>
      <c r="K24" s="238"/>
      <c r="L24" s="31">
        <f t="shared" si="0"/>
        <v>0</v>
      </c>
    </row>
    <row r="25" spans="1:12" s="10" customFormat="1" x14ac:dyDescent="0.25">
      <c r="A25" s="41">
        <v>12</v>
      </c>
      <c r="B25" s="235"/>
      <c r="C25" s="235"/>
      <c r="D25" s="235"/>
      <c r="E25" s="235"/>
      <c r="F25" s="235"/>
      <c r="G25" s="77"/>
      <c r="H25" s="78"/>
      <c r="I25" s="236"/>
      <c r="J25" s="237"/>
      <c r="K25" s="238"/>
      <c r="L25" s="31">
        <f t="shared" si="0"/>
        <v>0</v>
      </c>
    </row>
    <row r="26" spans="1:12" s="10" customFormat="1" x14ac:dyDescent="0.25">
      <c r="A26" s="41">
        <v>13</v>
      </c>
      <c r="B26" s="235"/>
      <c r="C26" s="235"/>
      <c r="D26" s="235"/>
      <c r="E26" s="235"/>
      <c r="F26" s="235"/>
      <c r="G26" s="77"/>
      <c r="H26" s="78"/>
      <c r="I26" s="236"/>
      <c r="J26" s="237"/>
      <c r="K26" s="238"/>
      <c r="L26" s="31">
        <f t="shared" si="0"/>
        <v>0</v>
      </c>
    </row>
    <row r="27" spans="1:12" s="10" customFormat="1" x14ac:dyDescent="0.25">
      <c r="A27" s="41">
        <v>14</v>
      </c>
      <c r="B27" s="235"/>
      <c r="C27" s="235"/>
      <c r="D27" s="235"/>
      <c r="E27" s="235"/>
      <c r="F27" s="235"/>
      <c r="G27" s="77"/>
      <c r="H27" s="78"/>
      <c r="I27" s="236"/>
      <c r="J27" s="237"/>
      <c r="K27" s="238"/>
      <c r="L27" s="31">
        <f t="shared" si="0"/>
        <v>0</v>
      </c>
    </row>
    <row r="28" spans="1:12" s="10" customFormat="1" x14ac:dyDescent="0.25">
      <c r="A28" s="41">
        <v>15</v>
      </c>
      <c r="B28" s="235"/>
      <c r="C28" s="235"/>
      <c r="D28" s="235"/>
      <c r="E28" s="235"/>
      <c r="F28" s="235"/>
      <c r="G28" s="77"/>
      <c r="H28" s="78"/>
      <c r="I28" s="236"/>
      <c r="J28" s="237"/>
      <c r="K28" s="238"/>
      <c r="L28" s="31">
        <f t="shared" si="0"/>
        <v>0</v>
      </c>
    </row>
    <row r="29" spans="1:12" s="10" customFormat="1" x14ac:dyDescent="0.25">
      <c r="A29" s="41">
        <v>16</v>
      </c>
      <c r="B29" s="235"/>
      <c r="C29" s="235"/>
      <c r="D29" s="235"/>
      <c r="E29" s="235"/>
      <c r="F29" s="235"/>
      <c r="G29" s="77"/>
      <c r="H29" s="78"/>
      <c r="I29" s="236"/>
      <c r="J29" s="237"/>
      <c r="K29" s="238"/>
      <c r="L29" s="31">
        <f t="shared" si="0"/>
        <v>0</v>
      </c>
    </row>
    <row r="30" spans="1:12" s="10" customFormat="1" x14ac:dyDescent="0.25">
      <c r="A30" s="41">
        <v>17</v>
      </c>
      <c r="B30" s="235"/>
      <c r="C30" s="235"/>
      <c r="D30" s="235"/>
      <c r="E30" s="235"/>
      <c r="F30" s="235"/>
      <c r="G30" s="77"/>
      <c r="H30" s="78"/>
      <c r="I30" s="236"/>
      <c r="J30" s="237"/>
      <c r="K30" s="238"/>
      <c r="L30" s="31">
        <f t="shared" si="0"/>
        <v>0</v>
      </c>
    </row>
    <row r="31" spans="1:12" s="10" customFormat="1" x14ac:dyDescent="0.25">
      <c r="A31" s="41">
        <v>18</v>
      </c>
      <c r="B31" s="235"/>
      <c r="C31" s="235"/>
      <c r="D31" s="235"/>
      <c r="E31" s="235"/>
      <c r="F31" s="235"/>
      <c r="G31" s="77"/>
      <c r="H31" s="78"/>
      <c r="I31" s="236"/>
      <c r="J31" s="237"/>
      <c r="K31" s="238"/>
      <c r="L31" s="31">
        <f t="shared" si="0"/>
        <v>0</v>
      </c>
    </row>
    <row r="32" spans="1:12" s="10" customFormat="1" x14ac:dyDescent="0.25">
      <c r="A32" s="41">
        <v>19</v>
      </c>
      <c r="B32" s="235"/>
      <c r="C32" s="235"/>
      <c r="D32" s="235"/>
      <c r="E32" s="235"/>
      <c r="F32" s="235"/>
      <c r="G32" s="77"/>
      <c r="H32" s="78"/>
      <c r="I32" s="236"/>
      <c r="J32" s="237"/>
      <c r="K32" s="238"/>
      <c r="L32" s="31">
        <f t="shared" si="0"/>
        <v>0</v>
      </c>
    </row>
    <row r="33" spans="1:12" s="10" customFormat="1" x14ac:dyDescent="0.25">
      <c r="A33" s="41">
        <v>20</v>
      </c>
      <c r="B33" s="235"/>
      <c r="C33" s="235"/>
      <c r="D33" s="235"/>
      <c r="E33" s="235"/>
      <c r="F33" s="235"/>
      <c r="G33" s="77"/>
      <c r="H33" s="78"/>
      <c r="I33" s="236"/>
      <c r="J33" s="237"/>
      <c r="K33" s="238"/>
      <c r="L33" s="31">
        <f t="shared" si="0"/>
        <v>0</v>
      </c>
    </row>
    <row r="34" spans="1:12" s="10" customFormat="1" x14ac:dyDescent="0.25">
      <c r="A34" s="41">
        <v>21</v>
      </c>
      <c r="B34" s="235"/>
      <c r="C34" s="235"/>
      <c r="D34" s="235"/>
      <c r="E34" s="235"/>
      <c r="F34" s="235"/>
      <c r="G34" s="77"/>
      <c r="H34" s="78"/>
      <c r="I34" s="236"/>
      <c r="J34" s="237"/>
      <c r="K34" s="238"/>
      <c r="L34" s="31">
        <f t="shared" si="0"/>
        <v>0</v>
      </c>
    </row>
    <row r="35" spans="1:12" s="10" customFormat="1" x14ac:dyDescent="0.25">
      <c r="A35" s="41">
        <v>22</v>
      </c>
      <c r="B35" s="235"/>
      <c r="C35" s="235"/>
      <c r="D35" s="235"/>
      <c r="E35" s="235"/>
      <c r="F35" s="235"/>
      <c r="G35" s="77"/>
      <c r="H35" s="78"/>
      <c r="I35" s="236"/>
      <c r="J35" s="237"/>
      <c r="K35" s="238"/>
      <c r="L35" s="31">
        <f t="shared" si="0"/>
        <v>0</v>
      </c>
    </row>
    <row r="36" spans="1:12" s="10" customFormat="1" x14ac:dyDescent="0.25">
      <c r="A36" s="41">
        <v>23</v>
      </c>
      <c r="B36" s="235"/>
      <c r="C36" s="235"/>
      <c r="D36" s="235"/>
      <c r="E36" s="235"/>
      <c r="F36" s="235"/>
      <c r="G36" s="77"/>
      <c r="H36" s="78"/>
      <c r="I36" s="236"/>
      <c r="J36" s="237"/>
      <c r="K36" s="238"/>
      <c r="L36" s="31">
        <f t="shared" si="0"/>
        <v>0</v>
      </c>
    </row>
    <row r="37" spans="1:12" s="10" customFormat="1" x14ac:dyDescent="0.25">
      <c r="A37" s="41">
        <v>24</v>
      </c>
      <c r="B37" s="235"/>
      <c r="C37" s="235"/>
      <c r="D37" s="235"/>
      <c r="E37" s="235"/>
      <c r="F37" s="235"/>
      <c r="G37" s="77"/>
      <c r="H37" s="78"/>
      <c r="I37" s="236"/>
      <c r="J37" s="237"/>
      <c r="K37" s="238"/>
      <c r="L37" s="31">
        <f t="shared" si="0"/>
        <v>0</v>
      </c>
    </row>
    <row r="38" spans="1:12" s="10" customFormat="1" x14ac:dyDescent="0.25">
      <c r="A38" s="41">
        <v>25</v>
      </c>
      <c r="B38" s="235"/>
      <c r="C38" s="235"/>
      <c r="D38" s="235"/>
      <c r="E38" s="235"/>
      <c r="F38" s="235"/>
      <c r="G38" s="77"/>
      <c r="H38" s="78"/>
      <c r="I38" s="236"/>
      <c r="J38" s="237"/>
      <c r="K38" s="238"/>
      <c r="L38" s="31">
        <f t="shared" si="0"/>
        <v>0</v>
      </c>
    </row>
    <row r="39" spans="1:12" s="10" customFormat="1" x14ac:dyDescent="0.25">
      <c r="A39" s="41">
        <v>26</v>
      </c>
      <c r="B39" s="235"/>
      <c r="C39" s="235"/>
      <c r="D39" s="235"/>
      <c r="E39" s="235"/>
      <c r="F39" s="235"/>
      <c r="G39" s="77"/>
      <c r="H39" s="78"/>
      <c r="I39" s="236"/>
      <c r="J39" s="237"/>
      <c r="K39" s="238"/>
      <c r="L39" s="31">
        <f t="shared" si="0"/>
        <v>0</v>
      </c>
    </row>
    <row r="40" spans="1:12" s="10" customFormat="1" x14ac:dyDescent="0.25">
      <c r="A40" s="41">
        <v>27</v>
      </c>
      <c r="B40" s="235"/>
      <c r="C40" s="235"/>
      <c r="D40" s="235"/>
      <c r="E40" s="235"/>
      <c r="F40" s="235"/>
      <c r="G40" s="77"/>
      <c r="H40" s="78"/>
      <c r="I40" s="236"/>
      <c r="J40" s="237"/>
      <c r="K40" s="238"/>
      <c r="L40" s="31">
        <f t="shared" si="0"/>
        <v>0</v>
      </c>
    </row>
    <row r="41" spans="1:12" s="10" customFormat="1" x14ac:dyDescent="0.25">
      <c r="A41" s="41">
        <v>28</v>
      </c>
      <c r="B41" s="235"/>
      <c r="C41" s="235"/>
      <c r="D41" s="235"/>
      <c r="E41" s="235"/>
      <c r="F41" s="235"/>
      <c r="G41" s="77"/>
      <c r="H41" s="78"/>
      <c r="I41" s="236"/>
      <c r="J41" s="237"/>
      <c r="K41" s="238"/>
      <c r="L41" s="31">
        <f t="shared" si="0"/>
        <v>0</v>
      </c>
    </row>
    <row r="42" spans="1:12" s="10" customFormat="1" x14ac:dyDescent="0.25">
      <c r="A42" s="41">
        <v>29</v>
      </c>
      <c r="B42" s="235"/>
      <c r="C42" s="235"/>
      <c r="D42" s="235"/>
      <c r="E42" s="235"/>
      <c r="F42" s="235"/>
      <c r="G42" s="77"/>
      <c r="H42" s="78"/>
      <c r="I42" s="236"/>
      <c r="J42" s="237"/>
      <c r="K42" s="238"/>
      <c r="L42" s="31">
        <f t="shared" si="0"/>
        <v>0</v>
      </c>
    </row>
    <row r="43" spans="1:12" s="10" customFormat="1" x14ac:dyDescent="0.25">
      <c r="A43" s="41">
        <v>30</v>
      </c>
      <c r="B43" s="235"/>
      <c r="C43" s="235"/>
      <c r="D43" s="235"/>
      <c r="E43" s="235"/>
      <c r="F43" s="235"/>
      <c r="G43" s="77"/>
      <c r="H43" s="78"/>
      <c r="I43" s="236"/>
      <c r="J43" s="237"/>
      <c r="K43" s="238"/>
      <c r="L43" s="31">
        <f t="shared" si="0"/>
        <v>0</v>
      </c>
    </row>
    <row r="44" spans="1:12" s="10" customFormat="1" x14ac:dyDescent="0.25">
      <c r="A44" s="41">
        <v>31</v>
      </c>
      <c r="B44" s="235"/>
      <c r="C44" s="235"/>
      <c r="D44" s="235"/>
      <c r="E44" s="235"/>
      <c r="F44" s="235"/>
      <c r="G44" s="77"/>
      <c r="H44" s="78"/>
      <c r="I44" s="236"/>
      <c r="J44" s="237"/>
      <c r="K44" s="238"/>
      <c r="L44" s="31">
        <f t="shared" si="0"/>
        <v>0</v>
      </c>
    </row>
    <row r="45" spans="1:12" s="10" customFormat="1" x14ac:dyDescent="0.25">
      <c r="A45" s="41">
        <v>32</v>
      </c>
      <c r="B45" s="235"/>
      <c r="C45" s="235"/>
      <c r="D45" s="235"/>
      <c r="E45" s="235"/>
      <c r="F45" s="235"/>
      <c r="G45" s="77"/>
      <c r="H45" s="78"/>
      <c r="I45" s="236"/>
      <c r="J45" s="237"/>
      <c r="K45" s="238"/>
      <c r="L45" s="31">
        <f t="shared" si="0"/>
        <v>0</v>
      </c>
    </row>
    <row r="46" spans="1:12" s="10" customFormat="1" x14ac:dyDescent="0.25">
      <c r="A46" s="41">
        <v>33</v>
      </c>
      <c r="B46" s="235"/>
      <c r="C46" s="235"/>
      <c r="D46" s="235"/>
      <c r="E46" s="235"/>
      <c r="F46" s="235"/>
      <c r="G46" s="77"/>
      <c r="H46" s="78"/>
      <c r="I46" s="236"/>
      <c r="J46" s="237"/>
      <c r="K46" s="238"/>
      <c r="L46" s="31">
        <f t="shared" si="0"/>
        <v>0</v>
      </c>
    </row>
    <row r="47" spans="1:12" s="10" customFormat="1" x14ac:dyDescent="0.25">
      <c r="A47" s="41">
        <v>34</v>
      </c>
      <c r="B47" s="235"/>
      <c r="C47" s="235"/>
      <c r="D47" s="235"/>
      <c r="E47" s="235"/>
      <c r="F47" s="235"/>
      <c r="G47" s="77"/>
      <c r="H47" s="78"/>
      <c r="I47" s="236"/>
      <c r="J47" s="237"/>
      <c r="K47" s="238"/>
      <c r="L47" s="31">
        <f t="shared" si="0"/>
        <v>0</v>
      </c>
    </row>
    <row r="48" spans="1:12" s="10" customFormat="1" x14ac:dyDescent="0.25">
      <c r="A48" s="41">
        <v>35</v>
      </c>
      <c r="B48" s="235"/>
      <c r="C48" s="235"/>
      <c r="D48" s="235"/>
      <c r="E48" s="235"/>
      <c r="F48" s="235"/>
      <c r="G48" s="77"/>
      <c r="H48" s="78"/>
      <c r="I48" s="236"/>
      <c r="J48" s="237"/>
      <c r="K48" s="238"/>
      <c r="L48" s="31">
        <f t="shared" si="0"/>
        <v>0</v>
      </c>
    </row>
    <row r="49" spans="1:12" s="10" customFormat="1" x14ac:dyDescent="0.25">
      <c r="A49" s="41">
        <v>36</v>
      </c>
      <c r="B49" s="235"/>
      <c r="C49" s="235"/>
      <c r="D49" s="235"/>
      <c r="E49" s="235"/>
      <c r="F49" s="235"/>
      <c r="G49" s="77"/>
      <c r="H49" s="78"/>
      <c r="I49" s="236"/>
      <c r="J49" s="237"/>
      <c r="K49" s="238"/>
      <c r="L49" s="31">
        <f t="shared" si="0"/>
        <v>0</v>
      </c>
    </row>
    <row r="50" spans="1:12" s="10" customFormat="1" x14ac:dyDescent="0.25">
      <c r="A50" s="41">
        <v>37</v>
      </c>
      <c r="B50" s="235"/>
      <c r="C50" s="235"/>
      <c r="D50" s="235"/>
      <c r="E50" s="235"/>
      <c r="F50" s="235"/>
      <c r="G50" s="77"/>
      <c r="H50" s="78"/>
      <c r="I50" s="236"/>
      <c r="J50" s="237"/>
      <c r="K50" s="238"/>
      <c r="L50" s="31">
        <f t="shared" si="0"/>
        <v>0</v>
      </c>
    </row>
    <row r="51" spans="1:12" s="10" customFormat="1" x14ac:dyDescent="0.25">
      <c r="A51" s="41">
        <v>38</v>
      </c>
      <c r="B51" s="235"/>
      <c r="C51" s="235"/>
      <c r="D51" s="235"/>
      <c r="E51" s="235"/>
      <c r="F51" s="235"/>
      <c r="G51" s="77"/>
      <c r="H51" s="78"/>
      <c r="I51" s="236"/>
      <c r="J51" s="237"/>
      <c r="K51" s="238"/>
      <c r="L51" s="31">
        <f t="shared" si="0"/>
        <v>0</v>
      </c>
    </row>
    <row r="52" spans="1:12" s="10" customFormat="1" x14ac:dyDescent="0.25">
      <c r="A52" s="41">
        <v>39</v>
      </c>
      <c r="B52" s="235"/>
      <c r="C52" s="235"/>
      <c r="D52" s="235"/>
      <c r="E52" s="235"/>
      <c r="F52" s="235"/>
      <c r="G52" s="77"/>
      <c r="H52" s="78"/>
      <c r="I52" s="236"/>
      <c r="J52" s="237"/>
      <c r="K52" s="238"/>
      <c r="L52" s="31">
        <f t="shared" si="0"/>
        <v>0</v>
      </c>
    </row>
    <row r="53" spans="1:12" s="10" customFormat="1" x14ac:dyDescent="0.25">
      <c r="A53" s="41">
        <v>40</v>
      </c>
      <c r="B53" s="235"/>
      <c r="C53" s="235"/>
      <c r="D53" s="235"/>
      <c r="E53" s="235"/>
      <c r="F53" s="235"/>
      <c r="G53" s="77"/>
      <c r="H53" s="78"/>
      <c r="I53" s="236"/>
      <c r="J53" s="237"/>
      <c r="K53" s="238"/>
      <c r="L53" s="31">
        <f t="shared" si="0"/>
        <v>0</v>
      </c>
    </row>
    <row r="54" spans="1:12" s="10" customFormat="1" x14ac:dyDescent="0.25">
      <c r="A54" s="41">
        <v>41</v>
      </c>
      <c r="B54" s="235"/>
      <c r="C54" s="235"/>
      <c r="D54" s="235"/>
      <c r="E54" s="235"/>
      <c r="F54" s="235"/>
      <c r="G54" s="77"/>
      <c r="H54" s="78"/>
      <c r="I54" s="236"/>
      <c r="J54" s="237"/>
      <c r="K54" s="238"/>
      <c r="L54" s="31">
        <f t="shared" si="0"/>
        <v>0</v>
      </c>
    </row>
    <row r="55" spans="1:12" s="10" customFormat="1" x14ac:dyDescent="0.25">
      <c r="A55" s="41">
        <v>42</v>
      </c>
      <c r="B55" s="235"/>
      <c r="C55" s="235"/>
      <c r="D55" s="235"/>
      <c r="E55" s="235"/>
      <c r="F55" s="235"/>
      <c r="G55" s="77"/>
      <c r="H55" s="78"/>
      <c r="I55" s="236"/>
      <c r="J55" s="237"/>
      <c r="K55" s="238"/>
      <c r="L55" s="31">
        <f t="shared" si="0"/>
        <v>0</v>
      </c>
    </row>
    <row r="56" spans="1:12" s="10" customFormat="1" x14ac:dyDescent="0.25">
      <c r="A56" s="41">
        <v>43</v>
      </c>
      <c r="B56" s="235"/>
      <c r="C56" s="235"/>
      <c r="D56" s="235"/>
      <c r="E56" s="235"/>
      <c r="F56" s="235"/>
      <c r="G56" s="77"/>
      <c r="H56" s="78"/>
      <c r="I56" s="236"/>
      <c r="J56" s="237"/>
      <c r="K56" s="238"/>
      <c r="L56" s="31">
        <f t="shared" si="0"/>
        <v>0</v>
      </c>
    </row>
    <row r="57" spans="1:12" s="10" customFormat="1" x14ac:dyDescent="0.25">
      <c r="A57" s="41">
        <v>44</v>
      </c>
      <c r="B57" s="235"/>
      <c r="C57" s="235"/>
      <c r="D57" s="235"/>
      <c r="E57" s="235"/>
      <c r="F57" s="235"/>
      <c r="G57" s="77"/>
      <c r="H57" s="78"/>
      <c r="I57" s="236"/>
      <c r="J57" s="237"/>
      <c r="K57" s="238"/>
      <c r="L57" s="31">
        <f t="shared" si="0"/>
        <v>0</v>
      </c>
    </row>
    <row r="58" spans="1:12" s="10" customFormat="1" x14ac:dyDescent="0.25">
      <c r="A58" s="41">
        <v>45</v>
      </c>
      <c r="B58" s="235"/>
      <c r="C58" s="235"/>
      <c r="D58" s="235"/>
      <c r="E58" s="235"/>
      <c r="F58" s="235"/>
      <c r="G58" s="77"/>
      <c r="H58" s="78"/>
      <c r="I58" s="236"/>
      <c r="J58" s="237"/>
      <c r="K58" s="238"/>
      <c r="L58" s="31">
        <f t="shared" si="0"/>
        <v>0</v>
      </c>
    </row>
    <row r="59" spans="1:12" s="10" customFormat="1" x14ac:dyDescent="0.25">
      <c r="A59" s="41">
        <v>46</v>
      </c>
      <c r="B59" s="235"/>
      <c r="C59" s="235"/>
      <c r="D59" s="235"/>
      <c r="E59" s="235"/>
      <c r="F59" s="235"/>
      <c r="G59" s="77"/>
      <c r="H59" s="78"/>
      <c r="I59" s="236"/>
      <c r="J59" s="237"/>
      <c r="K59" s="238"/>
      <c r="L59" s="31">
        <f t="shared" si="0"/>
        <v>0</v>
      </c>
    </row>
    <row r="60" spans="1:12" s="10" customFormat="1" x14ac:dyDescent="0.25">
      <c r="A60" s="41">
        <v>47</v>
      </c>
      <c r="B60" s="235"/>
      <c r="C60" s="235"/>
      <c r="D60" s="235"/>
      <c r="E60" s="235"/>
      <c r="F60" s="235"/>
      <c r="G60" s="77"/>
      <c r="H60" s="78"/>
      <c r="I60" s="236"/>
      <c r="J60" s="237"/>
      <c r="K60" s="238"/>
      <c r="L60" s="31">
        <f t="shared" si="0"/>
        <v>0</v>
      </c>
    </row>
    <row r="61" spans="1:12" s="10" customFormat="1" x14ac:dyDescent="0.25">
      <c r="A61" s="41">
        <v>48</v>
      </c>
      <c r="B61" s="235"/>
      <c r="C61" s="235"/>
      <c r="D61" s="235"/>
      <c r="E61" s="235"/>
      <c r="F61" s="235"/>
      <c r="G61" s="77"/>
      <c r="H61" s="78"/>
      <c r="I61" s="236"/>
      <c r="J61" s="237"/>
      <c r="K61" s="238"/>
      <c r="L61" s="31">
        <f t="shared" si="0"/>
        <v>0</v>
      </c>
    </row>
    <row r="62" spans="1:12" s="10" customFormat="1" x14ac:dyDescent="0.25">
      <c r="A62" s="41">
        <v>49</v>
      </c>
      <c r="B62" s="235"/>
      <c r="C62" s="235"/>
      <c r="D62" s="235"/>
      <c r="E62" s="235"/>
      <c r="F62" s="235"/>
      <c r="G62" s="77"/>
      <c r="H62" s="78"/>
      <c r="I62" s="236"/>
      <c r="J62" s="237"/>
      <c r="K62" s="238"/>
      <c r="L62" s="31">
        <f t="shared" si="0"/>
        <v>0</v>
      </c>
    </row>
    <row r="63" spans="1:12" s="10" customFormat="1" x14ac:dyDescent="0.25">
      <c r="A63" s="41">
        <v>50</v>
      </c>
      <c r="B63" s="235"/>
      <c r="C63" s="235"/>
      <c r="D63" s="235"/>
      <c r="E63" s="235"/>
      <c r="F63" s="235"/>
      <c r="G63" s="77"/>
      <c r="H63" s="78"/>
      <c r="I63" s="236"/>
      <c r="J63" s="237"/>
      <c r="K63" s="238"/>
      <c r="L63" s="31">
        <f t="shared" si="0"/>
        <v>0</v>
      </c>
    </row>
    <row r="64" spans="1:12" s="10" customFormat="1" x14ac:dyDescent="0.25">
      <c r="A64" s="41">
        <v>51</v>
      </c>
      <c r="B64" s="235"/>
      <c r="C64" s="235"/>
      <c r="D64" s="235"/>
      <c r="E64" s="235"/>
      <c r="F64" s="235"/>
      <c r="G64" s="77"/>
      <c r="H64" s="78"/>
      <c r="I64" s="236"/>
      <c r="J64" s="237"/>
      <c r="K64" s="238"/>
      <c r="L64" s="31">
        <f t="shared" si="0"/>
        <v>0</v>
      </c>
    </row>
    <row r="65" spans="1:12" s="10" customFormat="1" x14ac:dyDescent="0.25">
      <c r="A65" s="41">
        <v>52</v>
      </c>
      <c r="B65" s="235"/>
      <c r="C65" s="235"/>
      <c r="D65" s="235"/>
      <c r="E65" s="235"/>
      <c r="F65" s="235"/>
      <c r="G65" s="77"/>
      <c r="H65" s="78"/>
      <c r="I65" s="236"/>
      <c r="J65" s="237"/>
      <c r="K65" s="238"/>
      <c r="L65" s="31">
        <f t="shared" si="0"/>
        <v>0</v>
      </c>
    </row>
    <row r="66" spans="1:12" s="10" customFormat="1" x14ac:dyDescent="0.25">
      <c r="A66" s="41">
        <v>53</v>
      </c>
      <c r="B66" s="235"/>
      <c r="C66" s="235"/>
      <c r="D66" s="235"/>
      <c r="E66" s="235"/>
      <c r="F66" s="235"/>
      <c r="G66" s="77"/>
      <c r="H66" s="78"/>
      <c r="I66" s="236"/>
      <c r="J66" s="237"/>
      <c r="K66" s="238"/>
      <c r="L66" s="31">
        <f t="shared" si="0"/>
        <v>0</v>
      </c>
    </row>
    <row r="67" spans="1:12" s="10" customFormat="1" x14ac:dyDescent="0.25">
      <c r="A67" s="41">
        <v>54</v>
      </c>
      <c r="B67" s="235"/>
      <c r="C67" s="235"/>
      <c r="D67" s="235"/>
      <c r="E67" s="235"/>
      <c r="F67" s="235"/>
      <c r="G67" s="77"/>
      <c r="H67" s="78"/>
      <c r="I67" s="236"/>
      <c r="J67" s="237"/>
      <c r="K67" s="238"/>
      <c r="L67" s="31">
        <f t="shared" si="0"/>
        <v>0</v>
      </c>
    </row>
    <row r="68" spans="1:12" s="10" customFormat="1" x14ac:dyDescent="0.25">
      <c r="A68" s="41">
        <v>55</v>
      </c>
      <c r="B68" s="235"/>
      <c r="C68" s="235"/>
      <c r="D68" s="235"/>
      <c r="E68" s="235"/>
      <c r="F68" s="235"/>
      <c r="G68" s="77"/>
      <c r="H68" s="78"/>
      <c r="I68" s="236"/>
      <c r="J68" s="237"/>
      <c r="K68" s="238"/>
      <c r="L68" s="31">
        <f t="shared" si="0"/>
        <v>0</v>
      </c>
    </row>
    <row r="69" spans="1:12" s="10" customFormat="1" x14ac:dyDescent="0.25">
      <c r="A69" s="41">
        <v>56</v>
      </c>
      <c r="B69" s="235"/>
      <c r="C69" s="235"/>
      <c r="D69" s="235"/>
      <c r="E69" s="235"/>
      <c r="F69" s="235"/>
      <c r="G69" s="77"/>
      <c r="H69" s="78"/>
      <c r="I69" s="236"/>
      <c r="J69" s="237"/>
      <c r="K69" s="238"/>
      <c r="L69" s="31">
        <f t="shared" si="0"/>
        <v>0</v>
      </c>
    </row>
    <row r="70" spans="1:12" s="10" customFormat="1" x14ac:dyDescent="0.25">
      <c r="A70" s="41">
        <v>57</v>
      </c>
      <c r="B70" s="235"/>
      <c r="C70" s="235"/>
      <c r="D70" s="235"/>
      <c r="E70" s="235"/>
      <c r="F70" s="235"/>
      <c r="G70" s="77"/>
      <c r="H70" s="78"/>
      <c r="I70" s="236"/>
      <c r="J70" s="237"/>
      <c r="K70" s="238"/>
      <c r="L70" s="31">
        <f t="shared" si="0"/>
        <v>0</v>
      </c>
    </row>
    <row r="71" spans="1:12" s="10" customFormat="1" x14ac:dyDescent="0.25">
      <c r="A71" s="41">
        <v>58</v>
      </c>
      <c r="B71" s="235"/>
      <c r="C71" s="235"/>
      <c r="D71" s="235"/>
      <c r="E71" s="235"/>
      <c r="F71" s="235"/>
      <c r="G71" s="77"/>
      <c r="H71" s="78"/>
      <c r="I71" s="236"/>
      <c r="J71" s="237"/>
      <c r="K71" s="238"/>
      <c r="L71" s="31">
        <f t="shared" si="0"/>
        <v>0</v>
      </c>
    </row>
    <row r="72" spans="1:12" s="10" customFormat="1" x14ac:dyDescent="0.25">
      <c r="A72" s="41">
        <v>59</v>
      </c>
      <c r="B72" s="235"/>
      <c r="C72" s="235"/>
      <c r="D72" s="235"/>
      <c r="E72" s="235"/>
      <c r="F72" s="235"/>
      <c r="G72" s="77"/>
      <c r="H72" s="78"/>
      <c r="I72" s="236"/>
      <c r="J72" s="237"/>
      <c r="K72" s="238"/>
      <c r="L72" s="31">
        <f t="shared" si="0"/>
        <v>0</v>
      </c>
    </row>
    <row r="73" spans="1:12" s="10" customFormat="1" x14ac:dyDescent="0.25">
      <c r="A73" s="41">
        <v>60</v>
      </c>
      <c r="B73" s="235"/>
      <c r="C73" s="235"/>
      <c r="D73" s="235"/>
      <c r="E73" s="235"/>
      <c r="F73" s="235"/>
      <c r="G73" s="77"/>
      <c r="H73" s="78"/>
      <c r="I73" s="236"/>
      <c r="J73" s="237"/>
      <c r="K73" s="238"/>
      <c r="L73" s="31">
        <f t="shared" si="0"/>
        <v>0</v>
      </c>
    </row>
    <row r="74" spans="1:12" s="10" customFormat="1" x14ac:dyDescent="0.25">
      <c r="A74" s="41">
        <v>61</v>
      </c>
      <c r="B74" s="235"/>
      <c r="C74" s="235"/>
      <c r="D74" s="235"/>
      <c r="E74" s="235"/>
      <c r="F74" s="235"/>
      <c r="G74" s="77"/>
      <c r="H74" s="78"/>
      <c r="I74" s="236"/>
      <c r="J74" s="237"/>
      <c r="K74" s="238"/>
      <c r="L74" s="31">
        <f t="shared" si="0"/>
        <v>0</v>
      </c>
    </row>
    <row r="75" spans="1:12" s="10" customFormat="1" x14ac:dyDescent="0.25">
      <c r="A75" s="41">
        <v>62</v>
      </c>
      <c r="B75" s="235"/>
      <c r="C75" s="235"/>
      <c r="D75" s="235"/>
      <c r="E75" s="235"/>
      <c r="F75" s="235"/>
      <c r="G75" s="77"/>
      <c r="H75" s="78"/>
      <c r="I75" s="236"/>
      <c r="J75" s="237"/>
      <c r="K75" s="238"/>
      <c r="L75" s="31">
        <f t="shared" si="0"/>
        <v>0</v>
      </c>
    </row>
    <row r="76" spans="1:12" s="10" customFormat="1" x14ac:dyDescent="0.25">
      <c r="A76" s="41">
        <v>63</v>
      </c>
      <c r="B76" s="235"/>
      <c r="C76" s="235"/>
      <c r="D76" s="235"/>
      <c r="E76" s="235"/>
      <c r="F76" s="235"/>
      <c r="G76" s="77"/>
      <c r="H76" s="78"/>
      <c r="I76" s="236"/>
      <c r="J76" s="237"/>
      <c r="K76" s="238"/>
      <c r="L76" s="31">
        <f t="shared" si="0"/>
        <v>0</v>
      </c>
    </row>
    <row r="77" spans="1:12" s="10" customFormat="1" x14ac:dyDescent="0.25">
      <c r="A77" s="41">
        <v>64</v>
      </c>
      <c r="B77" s="235"/>
      <c r="C77" s="235"/>
      <c r="D77" s="235"/>
      <c r="E77" s="235"/>
      <c r="F77" s="235"/>
      <c r="G77" s="77"/>
      <c r="H77" s="78"/>
      <c r="I77" s="236"/>
      <c r="J77" s="237"/>
      <c r="K77" s="238"/>
      <c r="L77" s="31">
        <f t="shared" si="0"/>
        <v>0</v>
      </c>
    </row>
    <row r="78" spans="1:12" s="10" customFormat="1" x14ac:dyDescent="0.25">
      <c r="A78" s="41">
        <v>65</v>
      </c>
      <c r="B78" s="235"/>
      <c r="C78" s="235"/>
      <c r="D78" s="235"/>
      <c r="E78" s="235"/>
      <c r="F78" s="235"/>
      <c r="G78" s="77"/>
      <c r="H78" s="78"/>
      <c r="I78" s="236"/>
      <c r="J78" s="237"/>
      <c r="K78" s="238"/>
      <c r="L78" s="31">
        <f t="shared" si="0"/>
        <v>0</v>
      </c>
    </row>
    <row r="79" spans="1:12" s="10" customFormat="1" x14ac:dyDescent="0.25">
      <c r="A79" s="41">
        <v>66</v>
      </c>
      <c r="B79" s="235"/>
      <c r="C79" s="235"/>
      <c r="D79" s="235"/>
      <c r="E79" s="235"/>
      <c r="F79" s="235"/>
      <c r="G79" s="77"/>
      <c r="H79" s="78"/>
      <c r="I79" s="236"/>
      <c r="J79" s="237"/>
      <c r="K79" s="238"/>
      <c r="L79" s="31">
        <f t="shared" ref="L79:L113" si="1">ROUND(H79*I79,0)</f>
        <v>0</v>
      </c>
    </row>
    <row r="80" spans="1:12" s="10" customFormat="1" x14ac:dyDescent="0.25">
      <c r="A80" s="41">
        <v>67</v>
      </c>
      <c r="B80" s="235"/>
      <c r="C80" s="235"/>
      <c r="D80" s="235"/>
      <c r="E80" s="235"/>
      <c r="F80" s="235"/>
      <c r="G80" s="77"/>
      <c r="H80" s="78"/>
      <c r="I80" s="236"/>
      <c r="J80" s="237"/>
      <c r="K80" s="238"/>
      <c r="L80" s="31">
        <f t="shared" si="1"/>
        <v>0</v>
      </c>
    </row>
    <row r="81" spans="1:12" s="10" customFormat="1" x14ac:dyDescent="0.25">
      <c r="A81" s="41">
        <v>68</v>
      </c>
      <c r="B81" s="235"/>
      <c r="C81" s="235"/>
      <c r="D81" s="235"/>
      <c r="E81" s="235"/>
      <c r="F81" s="235"/>
      <c r="G81" s="77"/>
      <c r="H81" s="78"/>
      <c r="I81" s="236"/>
      <c r="J81" s="237"/>
      <c r="K81" s="238"/>
      <c r="L81" s="31">
        <f t="shared" si="1"/>
        <v>0</v>
      </c>
    </row>
    <row r="82" spans="1:12" s="10" customFormat="1" x14ac:dyDescent="0.25">
      <c r="A82" s="41">
        <v>69</v>
      </c>
      <c r="B82" s="235"/>
      <c r="C82" s="235"/>
      <c r="D82" s="235"/>
      <c r="E82" s="235"/>
      <c r="F82" s="235"/>
      <c r="G82" s="77"/>
      <c r="H82" s="78"/>
      <c r="I82" s="236"/>
      <c r="J82" s="237"/>
      <c r="K82" s="238"/>
      <c r="L82" s="31">
        <f t="shared" si="1"/>
        <v>0</v>
      </c>
    </row>
    <row r="83" spans="1:12" s="10" customFormat="1" x14ac:dyDescent="0.25">
      <c r="A83" s="41">
        <v>70</v>
      </c>
      <c r="B83" s="235"/>
      <c r="C83" s="235"/>
      <c r="D83" s="235"/>
      <c r="E83" s="235"/>
      <c r="F83" s="235"/>
      <c r="G83" s="77"/>
      <c r="H83" s="78"/>
      <c r="I83" s="236"/>
      <c r="J83" s="237"/>
      <c r="K83" s="238"/>
      <c r="L83" s="31">
        <f t="shared" si="1"/>
        <v>0</v>
      </c>
    </row>
    <row r="84" spans="1:12" s="10" customFormat="1" x14ac:dyDescent="0.25">
      <c r="A84" s="41">
        <v>71</v>
      </c>
      <c r="B84" s="235"/>
      <c r="C84" s="235"/>
      <c r="D84" s="235"/>
      <c r="E84" s="235"/>
      <c r="F84" s="235"/>
      <c r="G84" s="77"/>
      <c r="H84" s="78"/>
      <c r="I84" s="236"/>
      <c r="J84" s="237"/>
      <c r="K84" s="238"/>
      <c r="L84" s="31">
        <f t="shared" si="1"/>
        <v>0</v>
      </c>
    </row>
    <row r="85" spans="1:12" s="10" customFormat="1" x14ac:dyDescent="0.25">
      <c r="A85" s="41">
        <v>72</v>
      </c>
      <c r="B85" s="235"/>
      <c r="C85" s="235"/>
      <c r="D85" s="235"/>
      <c r="E85" s="235"/>
      <c r="F85" s="235"/>
      <c r="G85" s="77"/>
      <c r="H85" s="78"/>
      <c r="I85" s="236"/>
      <c r="J85" s="237"/>
      <c r="K85" s="238"/>
      <c r="L85" s="31">
        <f t="shared" si="1"/>
        <v>0</v>
      </c>
    </row>
    <row r="86" spans="1:12" s="10" customFormat="1" x14ac:dyDescent="0.25">
      <c r="A86" s="41">
        <v>73</v>
      </c>
      <c r="B86" s="235"/>
      <c r="C86" s="235"/>
      <c r="D86" s="235"/>
      <c r="E86" s="235"/>
      <c r="F86" s="235"/>
      <c r="G86" s="77"/>
      <c r="H86" s="78"/>
      <c r="I86" s="236"/>
      <c r="J86" s="237"/>
      <c r="K86" s="238"/>
      <c r="L86" s="31">
        <f t="shared" si="1"/>
        <v>0</v>
      </c>
    </row>
    <row r="87" spans="1:12" s="10" customFormat="1" x14ac:dyDescent="0.25">
      <c r="A87" s="41">
        <v>74</v>
      </c>
      <c r="B87" s="235"/>
      <c r="C87" s="235"/>
      <c r="D87" s="235"/>
      <c r="E87" s="235"/>
      <c r="F87" s="235"/>
      <c r="G87" s="77"/>
      <c r="H87" s="78"/>
      <c r="I87" s="236"/>
      <c r="J87" s="237"/>
      <c r="K87" s="238"/>
      <c r="L87" s="31">
        <f t="shared" si="1"/>
        <v>0</v>
      </c>
    </row>
    <row r="88" spans="1:12" s="10" customFormat="1" x14ac:dyDescent="0.25">
      <c r="A88" s="41">
        <v>75</v>
      </c>
      <c r="B88" s="235"/>
      <c r="C88" s="235"/>
      <c r="D88" s="235"/>
      <c r="E88" s="235"/>
      <c r="F88" s="235"/>
      <c r="G88" s="77"/>
      <c r="H88" s="78"/>
      <c r="I88" s="236"/>
      <c r="J88" s="237"/>
      <c r="K88" s="238"/>
      <c r="L88" s="31">
        <f t="shared" si="1"/>
        <v>0</v>
      </c>
    </row>
    <row r="89" spans="1:12" s="10" customFormat="1" x14ac:dyDescent="0.25">
      <c r="A89" s="41">
        <v>76</v>
      </c>
      <c r="B89" s="235"/>
      <c r="C89" s="235"/>
      <c r="D89" s="235"/>
      <c r="E89" s="235"/>
      <c r="F89" s="235"/>
      <c r="G89" s="77"/>
      <c r="H89" s="78"/>
      <c r="I89" s="236"/>
      <c r="J89" s="237"/>
      <c r="K89" s="238"/>
      <c r="L89" s="31">
        <f t="shared" si="1"/>
        <v>0</v>
      </c>
    </row>
    <row r="90" spans="1:12" s="10" customFormat="1" x14ac:dyDescent="0.25">
      <c r="A90" s="41">
        <v>77</v>
      </c>
      <c r="B90" s="235"/>
      <c r="C90" s="235"/>
      <c r="D90" s="235"/>
      <c r="E90" s="235"/>
      <c r="F90" s="235"/>
      <c r="G90" s="77"/>
      <c r="H90" s="78"/>
      <c r="I90" s="236"/>
      <c r="J90" s="237"/>
      <c r="K90" s="238"/>
      <c r="L90" s="31">
        <f t="shared" si="1"/>
        <v>0</v>
      </c>
    </row>
    <row r="91" spans="1:12" s="10" customFormat="1" x14ac:dyDescent="0.25">
      <c r="A91" s="41">
        <v>78</v>
      </c>
      <c r="B91" s="235"/>
      <c r="C91" s="235"/>
      <c r="D91" s="235"/>
      <c r="E91" s="235"/>
      <c r="F91" s="235"/>
      <c r="G91" s="77"/>
      <c r="H91" s="78"/>
      <c r="I91" s="236"/>
      <c r="J91" s="237"/>
      <c r="K91" s="238"/>
      <c r="L91" s="31">
        <f t="shared" si="1"/>
        <v>0</v>
      </c>
    </row>
    <row r="92" spans="1:12" s="10" customFormat="1" x14ac:dyDescent="0.25">
      <c r="A92" s="41">
        <v>79</v>
      </c>
      <c r="B92" s="235"/>
      <c r="C92" s="235"/>
      <c r="D92" s="235"/>
      <c r="E92" s="235"/>
      <c r="F92" s="235"/>
      <c r="G92" s="77"/>
      <c r="H92" s="78"/>
      <c r="I92" s="236"/>
      <c r="J92" s="237"/>
      <c r="K92" s="238"/>
      <c r="L92" s="31">
        <f t="shared" si="1"/>
        <v>0</v>
      </c>
    </row>
    <row r="93" spans="1:12" s="10" customFormat="1" x14ac:dyDescent="0.25">
      <c r="A93" s="41">
        <v>80</v>
      </c>
      <c r="B93" s="235"/>
      <c r="C93" s="235"/>
      <c r="D93" s="235"/>
      <c r="E93" s="235"/>
      <c r="F93" s="235"/>
      <c r="G93" s="77"/>
      <c r="H93" s="78"/>
      <c r="I93" s="236"/>
      <c r="J93" s="237"/>
      <c r="K93" s="238"/>
      <c r="L93" s="31">
        <f t="shared" si="1"/>
        <v>0</v>
      </c>
    </row>
    <row r="94" spans="1:12" s="10" customFormat="1" x14ac:dyDescent="0.25">
      <c r="A94" s="41">
        <v>81</v>
      </c>
      <c r="B94" s="235"/>
      <c r="C94" s="235"/>
      <c r="D94" s="235"/>
      <c r="E94" s="235"/>
      <c r="F94" s="235"/>
      <c r="G94" s="77"/>
      <c r="H94" s="78"/>
      <c r="I94" s="236"/>
      <c r="J94" s="237"/>
      <c r="K94" s="238"/>
      <c r="L94" s="31">
        <f t="shared" si="1"/>
        <v>0</v>
      </c>
    </row>
    <row r="95" spans="1:12" s="10" customFormat="1" x14ac:dyDescent="0.25">
      <c r="A95" s="41">
        <v>82</v>
      </c>
      <c r="B95" s="235"/>
      <c r="C95" s="235"/>
      <c r="D95" s="235"/>
      <c r="E95" s="235"/>
      <c r="F95" s="235"/>
      <c r="G95" s="77"/>
      <c r="H95" s="78"/>
      <c r="I95" s="236"/>
      <c r="J95" s="237"/>
      <c r="K95" s="238"/>
      <c r="L95" s="31">
        <f t="shared" si="1"/>
        <v>0</v>
      </c>
    </row>
    <row r="96" spans="1:12" s="10" customFormat="1" x14ac:dyDescent="0.25">
      <c r="A96" s="41">
        <v>83</v>
      </c>
      <c r="B96" s="235"/>
      <c r="C96" s="235"/>
      <c r="D96" s="235"/>
      <c r="E96" s="235"/>
      <c r="F96" s="235"/>
      <c r="G96" s="77"/>
      <c r="H96" s="78"/>
      <c r="I96" s="236"/>
      <c r="J96" s="237"/>
      <c r="K96" s="238"/>
      <c r="L96" s="31">
        <f t="shared" si="1"/>
        <v>0</v>
      </c>
    </row>
    <row r="97" spans="1:12" s="10" customFormat="1" x14ac:dyDescent="0.25">
      <c r="A97" s="41">
        <v>84</v>
      </c>
      <c r="B97" s="235"/>
      <c r="C97" s="235"/>
      <c r="D97" s="235"/>
      <c r="E97" s="235"/>
      <c r="F97" s="235"/>
      <c r="G97" s="77"/>
      <c r="H97" s="78"/>
      <c r="I97" s="236"/>
      <c r="J97" s="237"/>
      <c r="K97" s="238"/>
      <c r="L97" s="31">
        <f t="shared" si="1"/>
        <v>0</v>
      </c>
    </row>
    <row r="98" spans="1:12" s="10" customFormat="1" x14ac:dyDescent="0.25">
      <c r="A98" s="41">
        <v>85</v>
      </c>
      <c r="B98" s="235"/>
      <c r="C98" s="235"/>
      <c r="D98" s="235"/>
      <c r="E98" s="235"/>
      <c r="F98" s="235"/>
      <c r="G98" s="77"/>
      <c r="H98" s="78"/>
      <c r="I98" s="236"/>
      <c r="J98" s="237"/>
      <c r="K98" s="238"/>
      <c r="L98" s="31">
        <f t="shared" si="1"/>
        <v>0</v>
      </c>
    </row>
    <row r="99" spans="1:12" s="10" customFormat="1" x14ac:dyDescent="0.25">
      <c r="A99" s="41">
        <v>86</v>
      </c>
      <c r="B99" s="235"/>
      <c r="C99" s="235"/>
      <c r="D99" s="235"/>
      <c r="E99" s="235"/>
      <c r="F99" s="235"/>
      <c r="G99" s="77"/>
      <c r="H99" s="78"/>
      <c r="I99" s="236"/>
      <c r="J99" s="237"/>
      <c r="K99" s="238"/>
      <c r="L99" s="31">
        <f t="shared" si="1"/>
        <v>0</v>
      </c>
    </row>
    <row r="100" spans="1:12" s="10" customFormat="1" x14ac:dyDescent="0.25">
      <c r="A100" s="41">
        <v>87</v>
      </c>
      <c r="B100" s="235"/>
      <c r="C100" s="235"/>
      <c r="D100" s="235"/>
      <c r="E100" s="235"/>
      <c r="F100" s="235"/>
      <c r="G100" s="77"/>
      <c r="H100" s="78"/>
      <c r="I100" s="236"/>
      <c r="J100" s="237"/>
      <c r="K100" s="238"/>
      <c r="L100" s="31">
        <f t="shared" si="1"/>
        <v>0</v>
      </c>
    </row>
    <row r="101" spans="1:12" s="10" customFormat="1" x14ac:dyDescent="0.25">
      <c r="A101" s="41">
        <v>88</v>
      </c>
      <c r="B101" s="235"/>
      <c r="C101" s="235"/>
      <c r="D101" s="235"/>
      <c r="E101" s="235"/>
      <c r="F101" s="235"/>
      <c r="G101" s="77"/>
      <c r="H101" s="78"/>
      <c r="I101" s="236"/>
      <c r="J101" s="237"/>
      <c r="K101" s="238"/>
      <c r="L101" s="31">
        <f t="shared" si="1"/>
        <v>0</v>
      </c>
    </row>
    <row r="102" spans="1:12" s="10" customFormat="1" x14ac:dyDescent="0.25">
      <c r="A102" s="41">
        <v>89</v>
      </c>
      <c r="B102" s="235"/>
      <c r="C102" s="235"/>
      <c r="D102" s="235"/>
      <c r="E102" s="235"/>
      <c r="F102" s="235"/>
      <c r="G102" s="77"/>
      <c r="H102" s="78"/>
      <c r="I102" s="236"/>
      <c r="J102" s="237"/>
      <c r="K102" s="238"/>
      <c r="L102" s="31">
        <f t="shared" si="1"/>
        <v>0</v>
      </c>
    </row>
    <row r="103" spans="1:12" s="10" customFormat="1" x14ac:dyDescent="0.25">
      <c r="A103" s="41">
        <v>90</v>
      </c>
      <c r="B103" s="235"/>
      <c r="C103" s="235"/>
      <c r="D103" s="235"/>
      <c r="E103" s="235"/>
      <c r="F103" s="235"/>
      <c r="G103" s="77"/>
      <c r="H103" s="78"/>
      <c r="I103" s="236"/>
      <c r="J103" s="237"/>
      <c r="K103" s="238"/>
      <c r="L103" s="31">
        <f t="shared" si="1"/>
        <v>0</v>
      </c>
    </row>
    <row r="104" spans="1:12" s="10" customFormat="1" x14ac:dyDescent="0.25">
      <c r="A104" s="41">
        <v>91</v>
      </c>
      <c r="B104" s="235"/>
      <c r="C104" s="235"/>
      <c r="D104" s="235"/>
      <c r="E104" s="235"/>
      <c r="F104" s="235"/>
      <c r="G104" s="77"/>
      <c r="H104" s="78"/>
      <c r="I104" s="236"/>
      <c r="J104" s="237"/>
      <c r="K104" s="238"/>
      <c r="L104" s="31">
        <f t="shared" si="1"/>
        <v>0</v>
      </c>
    </row>
    <row r="105" spans="1:12" s="10" customFormat="1" x14ac:dyDescent="0.25">
      <c r="A105" s="41">
        <v>92</v>
      </c>
      <c r="B105" s="235"/>
      <c r="C105" s="235"/>
      <c r="D105" s="235"/>
      <c r="E105" s="235"/>
      <c r="F105" s="235"/>
      <c r="G105" s="77"/>
      <c r="H105" s="78"/>
      <c r="I105" s="236"/>
      <c r="J105" s="237"/>
      <c r="K105" s="238"/>
      <c r="L105" s="31">
        <f t="shared" si="1"/>
        <v>0</v>
      </c>
    </row>
    <row r="106" spans="1:12" s="10" customFormat="1" x14ac:dyDescent="0.25">
      <c r="A106" s="41">
        <v>93</v>
      </c>
      <c r="B106" s="235"/>
      <c r="C106" s="235"/>
      <c r="D106" s="235"/>
      <c r="E106" s="235"/>
      <c r="F106" s="235"/>
      <c r="G106" s="77"/>
      <c r="H106" s="78"/>
      <c r="I106" s="236"/>
      <c r="J106" s="237"/>
      <c r="K106" s="238"/>
      <c r="L106" s="31">
        <f t="shared" si="1"/>
        <v>0</v>
      </c>
    </row>
    <row r="107" spans="1:12" s="10" customFormat="1" x14ac:dyDescent="0.25">
      <c r="A107" s="41">
        <v>94</v>
      </c>
      <c r="B107" s="235"/>
      <c r="C107" s="235"/>
      <c r="D107" s="235"/>
      <c r="E107" s="235"/>
      <c r="F107" s="235"/>
      <c r="G107" s="77"/>
      <c r="H107" s="78"/>
      <c r="I107" s="236"/>
      <c r="J107" s="237"/>
      <c r="K107" s="238"/>
      <c r="L107" s="31">
        <f t="shared" si="1"/>
        <v>0</v>
      </c>
    </row>
    <row r="108" spans="1:12" s="10" customFormat="1" x14ac:dyDescent="0.25">
      <c r="A108" s="41">
        <v>95</v>
      </c>
      <c r="B108" s="235"/>
      <c r="C108" s="235"/>
      <c r="D108" s="235"/>
      <c r="E108" s="235"/>
      <c r="F108" s="235"/>
      <c r="G108" s="77"/>
      <c r="H108" s="78"/>
      <c r="I108" s="236"/>
      <c r="J108" s="237"/>
      <c r="K108" s="238"/>
      <c r="L108" s="31">
        <f t="shared" si="1"/>
        <v>0</v>
      </c>
    </row>
    <row r="109" spans="1:12" s="10" customFormat="1" x14ac:dyDescent="0.25">
      <c r="A109" s="41">
        <v>96</v>
      </c>
      <c r="B109" s="235"/>
      <c r="C109" s="235"/>
      <c r="D109" s="235"/>
      <c r="E109" s="235"/>
      <c r="F109" s="235"/>
      <c r="G109" s="77"/>
      <c r="H109" s="78"/>
      <c r="I109" s="236"/>
      <c r="J109" s="237"/>
      <c r="K109" s="238"/>
      <c r="L109" s="31">
        <f t="shared" si="1"/>
        <v>0</v>
      </c>
    </row>
    <row r="110" spans="1:12" s="10" customFormat="1" x14ac:dyDescent="0.25">
      <c r="A110" s="41">
        <v>97</v>
      </c>
      <c r="B110" s="235"/>
      <c r="C110" s="235"/>
      <c r="D110" s="235"/>
      <c r="E110" s="235"/>
      <c r="F110" s="235"/>
      <c r="G110" s="77"/>
      <c r="H110" s="78"/>
      <c r="I110" s="236"/>
      <c r="J110" s="237"/>
      <c r="K110" s="238"/>
      <c r="L110" s="31">
        <f t="shared" si="1"/>
        <v>0</v>
      </c>
    </row>
    <row r="111" spans="1:12" s="10" customFormat="1" x14ac:dyDescent="0.25">
      <c r="A111" s="41">
        <v>98</v>
      </c>
      <c r="B111" s="235"/>
      <c r="C111" s="235"/>
      <c r="D111" s="235"/>
      <c r="E111" s="235"/>
      <c r="F111" s="235"/>
      <c r="G111" s="77"/>
      <c r="H111" s="78"/>
      <c r="I111" s="236"/>
      <c r="J111" s="237"/>
      <c r="K111" s="238"/>
      <c r="L111" s="31">
        <f t="shared" si="1"/>
        <v>0</v>
      </c>
    </row>
    <row r="112" spans="1:12" s="10" customFormat="1" x14ac:dyDescent="0.25">
      <c r="A112" s="41">
        <v>99</v>
      </c>
      <c r="B112" s="235"/>
      <c r="C112" s="235"/>
      <c r="D112" s="235"/>
      <c r="E112" s="235"/>
      <c r="F112" s="235"/>
      <c r="G112" s="77"/>
      <c r="H112" s="78"/>
      <c r="I112" s="236"/>
      <c r="J112" s="237"/>
      <c r="K112" s="238"/>
      <c r="L112" s="31">
        <f t="shared" si="1"/>
        <v>0</v>
      </c>
    </row>
    <row r="113" spans="1:12" s="10" customFormat="1" x14ac:dyDescent="0.25">
      <c r="A113" s="41">
        <v>100</v>
      </c>
      <c r="B113" s="235"/>
      <c r="C113" s="235"/>
      <c r="D113" s="235"/>
      <c r="E113" s="235"/>
      <c r="F113" s="235"/>
      <c r="G113" s="77"/>
      <c r="H113" s="78"/>
      <c r="I113" s="236"/>
      <c r="J113" s="237"/>
      <c r="K113" s="238"/>
      <c r="L113" s="31">
        <f t="shared" si="1"/>
        <v>0</v>
      </c>
    </row>
    <row r="114" spans="1:12" s="10" customFormat="1" x14ac:dyDescent="0.25">
      <c r="A114" s="41">
        <v>101</v>
      </c>
      <c r="B114" s="262"/>
      <c r="C114" s="263"/>
      <c r="D114" s="263"/>
      <c r="E114" s="263"/>
      <c r="F114" s="264"/>
      <c r="G114" s="77"/>
      <c r="H114" s="78"/>
      <c r="I114" s="236"/>
      <c r="J114" s="237"/>
      <c r="K114" s="238"/>
      <c r="L114" s="31">
        <f t="shared" ref="L114:L117" si="2">ROUND(H114*I114,0)</f>
        <v>0</v>
      </c>
    </row>
    <row r="115" spans="1:12" s="10" customFormat="1" x14ac:dyDescent="0.25">
      <c r="A115" s="41">
        <v>102</v>
      </c>
      <c r="B115" s="262"/>
      <c r="C115" s="263"/>
      <c r="D115" s="263"/>
      <c r="E115" s="263"/>
      <c r="F115" s="264"/>
      <c r="G115" s="77"/>
      <c r="H115" s="78"/>
      <c r="I115" s="236"/>
      <c r="J115" s="237"/>
      <c r="K115" s="238"/>
      <c r="L115" s="31">
        <f t="shared" si="2"/>
        <v>0</v>
      </c>
    </row>
    <row r="116" spans="1:12" s="10" customFormat="1" x14ac:dyDescent="0.25">
      <c r="A116" s="41">
        <v>103</v>
      </c>
      <c r="B116" s="245"/>
      <c r="C116" s="246"/>
      <c r="D116" s="246"/>
      <c r="E116" s="246"/>
      <c r="F116" s="247"/>
      <c r="G116" s="77"/>
      <c r="H116" s="78"/>
      <c r="I116" s="236"/>
      <c r="J116" s="237"/>
      <c r="K116" s="238"/>
      <c r="L116" s="31">
        <f t="shared" si="2"/>
        <v>0</v>
      </c>
    </row>
    <row r="117" spans="1:12" s="10" customFormat="1" ht="15.75" thickBot="1" x14ac:dyDescent="0.3">
      <c r="A117" s="41">
        <v>104</v>
      </c>
      <c r="B117" s="248"/>
      <c r="C117" s="249"/>
      <c r="D117" s="249"/>
      <c r="E117" s="249"/>
      <c r="F117" s="250"/>
      <c r="G117" s="79"/>
      <c r="H117" s="80"/>
      <c r="I117" s="251"/>
      <c r="J117" s="252"/>
      <c r="K117" s="253"/>
      <c r="L117" s="37">
        <f t="shared" si="2"/>
        <v>0</v>
      </c>
    </row>
    <row r="118" spans="1:12" s="10" customFormat="1" ht="30.75" customHeight="1" thickBot="1" x14ac:dyDescent="0.3">
      <c r="A118" s="152" t="s">
        <v>26</v>
      </c>
      <c r="B118" s="153"/>
      <c r="C118" s="153"/>
      <c r="D118" s="153"/>
      <c r="E118" s="153"/>
      <c r="F118" s="153"/>
      <c r="G118" s="153"/>
      <c r="H118" s="172"/>
      <c r="I118" s="254" t="s">
        <v>66</v>
      </c>
      <c r="J118" s="255"/>
      <c r="K118" s="255"/>
      <c r="L118" s="81">
        <f>SUM(L14:L117)</f>
        <v>0</v>
      </c>
    </row>
    <row r="119" spans="1:12" s="10" customFormat="1" ht="30.75" customHeight="1" x14ac:dyDescent="0.25">
      <c r="A119" s="265" t="s">
        <v>106</v>
      </c>
      <c r="B119" s="265"/>
      <c r="C119" s="265"/>
      <c r="D119" s="265"/>
      <c r="E119" s="265"/>
      <c r="F119" s="265"/>
      <c r="G119" s="265"/>
      <c r="H119" s="266"/>
      <c r="I119" s="82" t="s">
        <v>67</v>
      </c>
      <c r="J119" s="239" t="s">
        <v>68</v>
      </c>
      <c r="K119" s="91"/>
      <c r="L119" s="83">
        <f>+ROUND(L118*K119,0)</f>
        <v>0</v>
      </c>
    </row>
    <row r="120" spans="1:12" s="10" customFormat="1" ht="84" customHeight="1" x14ac:dyDescent="0.25">
      <c r="A120" s="267"/>
      <c r="B120" s="267"/>
      <c r="C120" s="267"/>
      <c r="D120" s="267"/>
      <c r="E120" s="267"/>
      <c r="F120" s="267"/>
      <c r="G120" s="267"/>
      <c r="H120" s="268"/>
      <c r="I120" s="66" t="s">
        <v>69</v>
      </c>
      <c r="J120" s="240"/>
      <c r="K120" s="90"/>
      <c r="L120" s="84">
        <f>+ROUND(L118*K120,0)</f>
        <v>0</v>
      </c>
    </row>
    <row r="121" spans="1:12" s="10" customFormat="1" ht="35.25" customHeight="1" x14ac:dyDescent="0.25">
      <c r="A121" s="267"/>
      <c r="B121" s="267"/>
      <c r="C121" s="267"/>
      <c r="D121" s="267"/>
      <c r="E121" s="267"/>
      <c r="F121" s="267"/>
      <c r="G121" s="267"/>
      <c r="H121" s="268"/>
      <c r="I121" s="65" t="s">
        <v>70</v>
      </c>
      <c r="J121" s="241"/>
      <c r="K121" s="89"/>
      <c r="L121" s="85">
        <f>+ROUND(L118*K121,0)</f>
        <v>0</v>
      </c>
    </row>
    <row r="122" spans="1:12" s="10" customFormat="1" ht="35.25" customHeight="1" x14ac:dyDescent="0.25">
      <c r="A122" s="267"/>
      <c r="B122" s="267"/>
      <c r="C122" s="267"/>
      <c r="D122" s="267"/>
      <c r="E122" s="267"/>
      <c r="F122" s="267"/>
      <c r="G122" s="267"/>
      <c r="H122" s="268"/>
      <c r="I122" s="242" t="s">
        <v>71</v>
      </c>
      <c r="J122" s="243"/>
      <c r="K122" s="244"/>
      <c r="L122" s="85">
        <f>+L118+L119+L120+L121</f>
        <v>0</v>
      </c>
    </row>
    <row r="123" spans="1:12" s="10" customFormat="1" ht="23.25" customHeight="1" x14ac:dyDescent="0.25">
      <c r="A123" s="267"/>
      <c r="B123" s="267"/>
      <c r="C123" s="267"/>
      <c r="D123" s="267"/>
      <c r="E123" s="267"/>
      <c r="F123" s="267"/>
      <c r="G123" s="267"/>
      <c r="H123" s="268"/>
      <c r="I123" s="86" t="s">
        <v>72</v>
      </c>
      <c r="J123" s="87" t="s">
        <v>73</v>
      </c>
      <c r="K123" s="89"/>
      <c r="L123" s="85">
        <f>+ROUND(L121*K123,0)</f>
        <v>0</v>
      </c>
    </row>
    <row r="124" spans="1:12" s="10" customFormat="1" ht="36.75" customHeight="1" thickBot="1" x14ac:dyDescent="0.3">
      <c r="A124" s="269"/>
      <c r="B124" s="269"/>
      <c r="C124" s="269"/>
      <c r="D124" s="269"/>
      <c r="E124" s="269"/>
      <c r="F124" s="269"/>
      <c r="G124" s="269"/>
      <c r="H124" s="270"/>
      <c r="I124" s="226" t="s">
        <v>74</v>
      </c>
      <c r="J124" s="227"/>
      <c r="K124" s="228"/>
      <c r="L124" s="88">
        <f>+L122+L123</f>
        <v>0</v>
      </c>
    </row>
    <row r="126" spans="1:12" ht="50.1" customHeight="1" thickBot="1" x14ac:dyDescent="0.3">
      <c r="B126" s="174"/>
      <c r="C126" s="174"/>
      <c r="D126" s="174"/>
    </row>
    <row r="127" spans="1:12" x14ac:dyDescent="0.25">
      <c r="B127" s="213" t="s">
        <v>36</v>
      </c>
      <c r="C127" s="213"/>
      <c r="D127" s="213"/>
      <c r="E127" s="17"/>
      <c r="G127" s="4"/>
      <c r="H127" s="4"/>
      <c r="I127" s="4"/>
      <c r="J127" s="4"/>
    </row>
    <row r="128" spans="1:12" x14ac:dyDescent="0.25">
      <c r="A128" s="51" t="s">
        <v>37</v>
      </c>
      <c r="B128" s="13"/>
      <c r="G128" s="4"/>
      <c r="H128" s="4"/>
      <c r="I128" s="4"/>
      <c r="J128" s="4"/>
    </row>
    <row r="129" spans="1:17" x14ac:dyDescent="0.25">
      <c r="A129" s="166" t="s">
        <v>38</v>
      </c>
      <c r="B129" s="166"/>
      <c r="C129" s="166"/>
      <c r="D129" s="166"/>
      <c r="E129" s="166"/>
      <c r="F129" s="166"/>
      <c r="G129" s="166"/>
      <c r="H129" s="166"/>
      <c r="I129" s="166"/>
      <c r="J129" s="166"/>
      <c r="K129" s="166"/>
      <c r="L129" s="166"/>
      <c r="M129" s="2"/>
      <c r="N129" s="2"/>
      <c r="O129" s="2"/>
      <c r="P129" s="2"/>
      <c r="Q129" s="2"/>
    </row>
    <row r="130" spans="1:17" ht="15" customHeight="1" x14ac:dyDescent="0.25">
      <c r="A130" s="167" t="s">
        <v>39</v>
      </c>
      <c r="B130" s="167"/>
      <c r="C130" s="167"/>
      <c r="D130" s="167"/>
      <c r="E130" s="167"/>
      <c r="F130" s="167"/>
      <c r="G130" s="167"/>
      <c r="H130" s="167"/>
      <c r="I130" s="167"/>
      <c r="J130" s="167"/>
      <c r="K130" s="167"/>
      <c r="L130" s="167"/>
      <c r="M130" s="63"/>
      <c r="N130" s="63"/>
      <c r="O130" s="63"/>
      <c r="P130" s="63"/>
      <c r="Q130" s="63"/>
    </row>
    <row r="131" spans="1:17" x14ac:dyDescent="0.25">
      <c r="A131" s="168" t="s">
        <v>40</v>
      </c>
      <c r="B131" s="168"/>
      <c r="C131" s="168"/>
      <c r="D131" s="168"/>
      <c r="E131" s="168"/>
      <c r="F131" s="168"/>
      <c r="G131" s="168"/>
      <c r="H131" s="168"/>
      <c r="I131" s="168"/>
      <c r="J131" s="168"/>
      <c r="K131" s="168"/>
      <c r="L131" s="168"/>
      <c r="M131" s="5"/>
      <c r="N131" s="5"/>
      <c r="O131" s="5"/>
      <c r="P131" s="5"/>
      <c r="Q131" s="5"/>
    </row>
    <row r="132" spans="1:17" x14ac:dyDescent="0.25">
      <c r="A132" s="168" t="s">
        <v>41</v>
      </c>
      <c r="B132" s="168"/>
      <c r="C132" s="168"/>
      <c r="D132" s="168"/>
      <c r="E132" s="168"/>
      <c r="F132" s="168"/>
      <c r="G132" s="168"/>
      <c r="H132" s="168"/>
      <c r="I132" s="168"/>
      <c r="J132" s="168"/>
      <c r="K132" s="168"/>
      <c r="L132" s="168"/>
      <c r="M132" s="5"/>
      <c r="N132" s="5"/>
      <c r="O132" s="5"/>
      <c r="P132" s="5"/>
      <c r="Q132" s="5"/>
    </row>
  </sheetData>
  <sheetProtection selectLockedCells="1"/>
  <dataConsolidate/>
  <mergeCells count="231">
    <mergeCell ref="B111:F111"/>
    <mergeCell ref="I111:K111"/>
    <mergeCell ref="B112:F112"/>
    <mergeCell ref="I112:K112"/>
    <mergeCell ref="B113:F113"/>
    <mergeCell ref="I113:K113"/>
    <mergeCell ref="B108:F108"/>
    <mergeCell ref="I108:K108"/>
    <mergeCell ref="B109:F109"/>
    <mergeCell ref="I109:K109"/>
    <mergeCell ref="B110:F110"/>
    <mergeCell ref="I110:K110"/>
    <mergeCell ref="B105:F105"/>
    <mergeCell ref="I105:K105"/>
    <mergeCell ref="B106:F106"/>
    <mergeCell ref="I106:K106"/>
    <mergeCell ref="B107:F107"/>
    <mergeCell ref="I107:K107"/>
    <mergeCell ref="B102:F102"/>
    <mergeCell ref="I102:K102"/>
    <mergeCell ref="B103:F103"/>
    <mergeCell ref="I103:K103"/>
    <mergeCell ref="B104:F104"/>
    <mergeCell ref="I104:K104"/>
    <mergeCell ref="B99:F99"/>
    <mergeCell ref="I99:K99"/>
    <mergeCell ref="B100:F100"/>
    <mergeCell ref="I100:K100"/>
    <mergeCell ref="B101:F101"/>
    <mergeCell ref="I101:K101"/>
    <mergeCell ref="B96:F96"/>
    <mergeCell ref="I96:K96"/>
    <mergeCell ref="B97:F97"/>
    <mergeCell ref="I97:K97"/>
    <mergeCell ref="B98:F98"/>
    <mergeCell ref="I98:K98"/>
    <mergeCell ref="B93:F93"/>
    <mergeCell ref="I93:K93"/>
    <mergeCell ref="B94:F94"/>
    <mergeCell ref="I94:K94"/>
    <mergeCell ref="B95:F95"/>
    <mergeCell ref="I95:K95"/>
    <mergeCell ref="B90:F90"/>
    <mergeCell ref="I90:K90"/>
    <mergeCell ref="B91:F91"/>
    <mergeCell ref="I91:K91"/>
    <mergeCell ref="B92:F92"/>
    <mergeCell ref="I92:K92"/>
    <mergeCell ref="B87:F87"/>
    <mergeCell ref="I87:K87"/>
    <mergeCell ref="B88:F88"/>
    <mergeCell ref="I88:K88"/>
    <mergeCell ref="B89:F89"/>
    <mergeCell ref="I89:K89"/>
    <mergeCell ref="B84:F84"/>
    <mergeCell ref="I84:K84"/>
    <mergeCell ref="B85:F85"/>
    <mergeCell ref="I85:K85"/>
    <mergeCell ref="B86:F86"/>
    <mergeCell ref="I86:K86"/>
    <mergeCell ref="B81:F81"/>
    <mergeCell ref="I81:K81"/>
    <mergeCell ref="B82:F82"/>
    <mergeCell ref="I82:K82"/>
    <mergeCell ref="B83:F83"/>
    <mergeCell ref="I83:K83"/>
    <mergeCell ref="B78:F78"/>
    <mergeCell ref="I78:K78"/>
    <mergeCell ref="B79:F79"/>
    <mergeCell ref="I79:K79"/>
    <mergeCell ref="B80:F80"/>
    <mergeCell ref="I80:K80"/>
    <mergeCell ref="B75:F75"/>
    <mergeCell ref="I75:K75"/>
    <mergeCell ref="B76:F76"/>
    <mergeCell ref="I76:K76"/>
    <mergeCell ref="B77:F77"/>
    <mergeCell ref="I77:K77"/>
    <mergeCell ref="B72:F72"/>
    <mergeCell ref="I72:K72"/>
    <mergeCell ref="B73:F73"/>
    <mergeCell ref="I73:K73"/>
    <mergeCell ref="B74:F74"/>
    <mergeCell ref="I74:K74"/>
    <mergeCell ref="B69:F69"/>
    <mergeCell ref="I69:K69"/>
    <mergeCell ref="B70:F70"/>
    <mergeCell ref="I70:K70"/>
    <mergeCell ref="B71:F71"/>
    <mergeCell ref="I71:K71"/>
    <mergeCell ref="B66:F66"/>
    <mergeCell ref="I66:K66"/>
    <mergeCell ref="B67:F67"/>
    <mergeCell ref="I67:K67"/>
    <mergeCell ref="B68:F68"/>
    <mergeCell ref="I68:K68"/>
    <mergeCell ref="B63:F63"/>
    <mergeCell ref="I63:K63"/>
    <mergeCell ref="B64:F64"/>
    <mergeCell ref="I64:K64"/>
    <mergeCell ref="B65:F65"/>
    <mergeCell ref="I65:K65"/>
    <mergeCell ref="B60:F60"/>
    <mergeCell ref="I60:K60"/>
    <mergeCell ref="B61:F61"/>
    <mergeCell ref="I61:K61"/>
    <mergeCell ref="B62:F62"/>
    <mergeCell ref="I62:K62"/>
    <mergeCell ref="B57:F57"/>
    <mergeCell ref="I57:K57"/>
    <mergeCell ref="B58:F58"/>
    <mergeCell ref="I58:K58"/>
    <mergeCell ref="B59:F59"/>
    <mergeCell ref="I59:K59"/>
    <mergeCell ref="B54:F54"/>
    <mergeCell ref="I54:K54"/>
    <mergeCell ref="B55:F55"/>
    <mergeCell ref="I55:K55"/>
    <mergeCell ref="B56:F56"/>
    <mergeCell ref="I56:K56"/>
    <mergeCell ref="B51:F51"/>
    <mergeCell ref="I51:K51"/>
    <mergeCell ref="B52:F52"/>
    <mergeCell ref="I52:K52"/>
    <mergeCell ref="B53:F53"/>
    <mergeCell ref="I53:K53"/>
    <mergeCell ref="B48:F48"/>
    <mergeCell ref="I48:K48"/>
    <mergeCell ref="B49:F49"/>
    <mergeCell ref="I49:K49"/>
    <mergeCell ref="B50:F50"/>
    <mergeCell ref="I50:K50"/>
    <mergeCell ref="B45:F45"/>
    <mergeCell ref="I45:K45"/>
    <mergeCell ref="B46:F46"/>
    <mergeCell ref="I46:K46"/>
    <mergeCell ref="B47:F47"/>
    <mergeCell ref="I47:K47"/>
    <mergeCell ref="B42:F42"/>
    <mergeCell ref="I42:K42"/>
    <mergeCell ref="B43:F43"/>
    <mergeCell ref="I43:K43"/>
    <mergeCell ref="B44:F44"/>
    <mergeCell ref="I44:K44"/>
    <mergeCell ref="I31:K31"/>
    <mergeCell ref="B32:F32"/>
    <mergeCell ref="I32:K32"/>
    <mergeCell ref="B39:F39"/>
    <mergeCell ref="I39:K39"/>
    <mergeCell ref="B40:F40"/>
    <mergeCell ref="I40:K40"/>
    <mergeCell ref="B41:F41"/>
    <mergeCell ref="I41:K41"/>
    <mergeCell ref="B36:F36"/>
    <mergeCell ref="I36:K36"/>
    <mergeCell ref="B37:F37"/>
    <mergeCell ref="I37:K37"/>
    <mergeCell ref="B38:F38"/>
    <mergeCell ref="I38:K38"/>
    <mergeCell ref="A119:H124"/>
    <mergeCell ref="B21:F21"/>
    <mergeCell ref="I21:K21"/>
    <mergeCell ref="B22:F22"/>
    <mergeCell ref="I22:K22"/>
    <mergeCell ref="B23:F23"/>
    <mergeCell ref="I23:K23"/>
    <mergeCell ref="I18:K18"/>
    <mergeCell ref="B19:F19"/>
    <mergeCell ref="I19:K19"/>
    <mergeCell ref="B20:F20"/>
    <mergeCell ref="I20:K20"/>
    <mergeCell ref="B27:F27"/>
    <mergeCell ref="I27:K27"/>
    <mergeCell ref="B28:F28"/>
    <mergeCell ref="I28:K28"/>
    <mergeCell ref="B29:F29"/>
    <mergeCell ref="I29:K29"/>
    <mergeCell ref="B24:F24"/>
    <mergeCell ref="I24:K24"/>
    <mergeCell ref="B25:F25"/>
    <mergeCell ref="I25:K25"/>
    <mergeCell ref="B26:F26"/>
    <mergeCell ref="I26:K26"/>
    <mergeCell ref="B117:F117"/>
    <mergeCell ref="I117:K117"/>
    <mergeCell ref="I118:K118"/>
    <mergeCell ref="I13:K13"/>
    <mergeCell ref="E11:G11"/>
    <mergeCell ref="B13:F13"/>
    <mergeCell ref="B14:F14"/>
    <mergeCell ref="I14:K14"/>
    <mergeCell ref="B114:F114"/>
    <mergeCell ref="I114:K114"/>
    <mergeCell ref="B115:F115"/>
    <mergeCell ref="I115:K115"/>
    <mergeCell ref="B17:F17"/>
    <mergeCell ref="I17:K17"/>
    <mergeCell ref="B18:F18"/>
    <mergeCell ref="B33:F33"/>
    <mergeCell ref="I33:K33"/>
    <mergeCell ref="B34:F34"/>
    <mergeCell ref="I34:K34"/>
    <mergeCell ref="B35:F35"/>
    <mergeCell ref="I35:K35"/>
    <mergeCell ref="B30:F30"/>
    <mergeCell ref="I30:K30"/>
    <mergeCell ref="B31:F31"/>
    <mergeCell ref="A132:L132"/>
    <mergeCell ref="A131:L131"/>
    <mergeCell ref="A130:L130"/>
    <mergeCell ref="A129:L129"/>
    <mergeCell ref="B127:D127"/>
    <mergeCell ref="B126:D126"/>
    <mergeCell ref="I124:K124"/>
    <mergeCell ref="A2:A5"/>
    <mergeCell ref="B2:K2"/>
    <mergeCell ref="B3:K3"/>
    <mergeCell ref="B4:K5"/>
    <mergeCell ref="J9:K9"/>
    <mergeCell ref="A9:B11"/>
    <mergeCell ref="B15:F15"/>
    <mergeCell ref="I15:K15"/>
    <mergeCell ref="B16:F16"/>
    <mergeCell ref="I16:K16"/>
    <mergeCell ref="A118:H118"/>
    <mergeCell ref="E9:G9"/>
    <mergeCell ref="J119:J121"/>
    <mergeCell ref="J11:K11"/>
    <mergeCell ref="I122:K122"/>
    <mergeCell ref="B116:F116"/>
    <mergeCell ref="I116:K116"/>
  </mergeCells>
  <dataValidations count="4">
    <dataValidation type="decimal" errorStyle="warning" allowBlank="1" showInputMessage="1" showErrorMessage="1" errorTitle="CONTIENE MAS DE DOSCIMALES" sqref="H14:H117" xr:uid="{00000000-0002-0000-0500-000000000000}">
      <formula1>0</formula1>
      <formula2>1E+38</formula2>
    </dataValidation>
    <dataValidation type="whole" allowBlank="1" showInputMessage="1" showErrorMessage="1" sqref="I14:J117" xr:uid="{00000000-0002-0000-0500-000001000000}">
      <formula1>0</formula1>
      <formula2>100000000</formula2>
    </dataValidation>
    <dataValidation allowBlank="1" showInputMessage="1" showErrorMessage="1" promptTitle="Señor Cotizante" prompt="Por favor digite su número de identificación (NIT para PERSONA JURÍDICA o CC PERSONA NATURAL) según sea el caso." sqref="J11" xr:uid="{00000000-0002-0000-0500-000002000000}"/>
    <dataValidation allowBlank="1" showInputMessage="1" showErrorMessage="1" promptTitle="Señor Cotizante" prompt="Por favor adjunte el logo de su empresa, en caso de no contar con el logo escriba nuevamente su nombre o razón social" sqref="A9" xr:uid="{00000000-0002-0000-0500-000003000000}"/>
  </dataValidations>
  <pageMargins left="0.7" right="0.7" top="0.75" bottom="0.75" header="0.3" footer="0.3"/>
  <pageSetup paperSize="5" scale="69" orientation="landscape" r:id="rId1"/>
  <rowBreaks count="1" manualBreakCount="1">
    <brk id="96" max="11" man="1"/>
  </rowBreaks>
  <colBreaks count="1" manualBreakCount="1">
    <brk id="12" max="41" man="1"/>
  </colBreaks>
  <drawing r:id="rId2"/>
  <extLst>
    <ext xmlns:x14="http://schemas.microsoft.com/office/spreadsheetml/2009/9/main" uri="{CCE6A557-97BC-4b89-ADB6-D9C93CAAB3DF}">
      <x14:dataValidations xmlns:xm="http://schemas.microsoft.com/office/excel/2006/main" count="1">
        <x14:dataValidation type="list" showInputMessage="1" showErrorMessage="1" promptTitle="Seleccione de la lista" prompt="SEÑOR COTIZANTE POR FAVOR SELECCIONE EL RÉGIMEN TRIBUTARIO AL QUE PERTENECE EN EL RECUADRO. (TENGA PRESENTE ANTES DE DILIGENCIAR, VERIFICAR LOS REQUISITOS ESTABLECIDOS POR LA NORMA ANUALMENTE)" xr:uid="{00000000-0002-0000-0500-000004000000}">
          <x14:formula1>
            <xm:f>Cálculos!$B$7:$B$9</xm:f>
          </x14:formula1>
          <xm:sqref>E11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K31"/>
  <sheetViews>
    <sheetView showGridLines="0" zoomScale="115" zoomScaleNormal="115" zoomScaleSheetLayoutView="95" workbookViewId="0">
      <selection activeCell="M7" sqref="M7"/>
    </sheetView>
  </sheetViews>
  <sheetFormatPr baseColWidth="10" defaultColWidth="11.42578125" defaultRowHeight="15" x14ac:dyDescent="0.25"/>
  <cols>
    <col min="2" max="2" width="10.28515625" customWidth="1"/>
    <col min="3" max="3" width="12.140625" customWidth="1"/>
    <col min="10" max="11" width="12.85546875" customWidth="1"/>
  </cols>
  <sheetData>
    <row r="2" spans="2:11" ht="15" customHeight="1" x14ac:dyDescent="0.25">
      <c r="B2" s="291"/>
      <c r="C2" s="291"/>
      <c r="D2" s="282" t="s">
        <v>0</v>
      </c>
      <c r="E2" s="284"/>
      <c r="F2" s="284"/>
      <c r="G2" s="284"/>
      <c r="H2" s="283"/>
      <c r="I2" s="282" t="s">
        <v>1</v>
      </c>
      <c r="J2" s="283"/>
      <c r="K2" s="112"/>
    </row>
    <row r="3" spans="2:11" ht="15" customHeight="1" x14ac:dyDescent="0.25">
      <c r="B3" s="291"/>
      <c r="C3" s="291"/>
      <c r="D3" s="282" t="s">
        <v>2</v>
      </c>
      <c r="E3" s="284"/>
      <c r="F3" s="284"/>
      <c r="G3" s="284"/>
      <c r="H3" s="283"/>
      <c r="I3" s="282" t="s">
        <v>105</v>
      </c>
      <c r="J3" s="283"/>
      <c r="K3" s="111"/>
    </row>
    <row r="4" spans="2:11" ht="15" customHeight="1" x14ac:dyDescent="0.25">
      <c r="B4" s="291"/>
      <c r="C4" s="291"/>
      <c r="D4" s="285" t="s">
        <v>3</v>
      </c>
      <c r="E4" s="286"/>
      <c r="F4" s="286"/>
      <c r="G4" s="286"/>
      <c r="H4" s="287"/>
      <c r="I4" s="282" t="s">
        <v>109</v>
      </c>
      <c r="J4" s="283"/>
      <c r="K4" s="111"/>
    </row>
    <row r="5" spans="2:11" ht="15" customHeight="1" x14ac:dyDescent="0.25">
      <c r="B5" s="291"/>
      <c r="C5" s="291"/>
      <c r="D5" s="288"/>
      <c r="E5" s="289"/>
      <c r="F5" s="289"/>
      <c r="G5" s="289"/>
      <c r="H5" s="290"/>
      <c r="I5" s="282" t="s">
        <v>75</v>
      </c>
      <c r="J5" s="283"/>
      <c r="K5" s="111"/>
    </row>
    <row r="6" spans="2:11" x14ac:dyDescent="0.25">
      <c r="K6" s="103"/>
    </row>
    <row r="7" spans="2:11" ht="15.75" customHeight="1" x14ac:dyDescent="0.25">
      <c r="B7" s="280" t="s">
        <v>76</v>
      </c>
      <c r="C7" s="280"/>
      <c r="D7" s="280"/>
      <c r="E7" s="280"/>
      <c r="F7" s="280"/>
      <c r="G7" s="280"/>
      <c r="H7" s="280"/>
      <c r="I7" s="280"/>
      <c r="J7" s="280"/>
      <c r="K7" s="108"/>
    </row>
    <row r="8" spans="2:11" ht="15.75" customHeight="1" x14ac:dyDescent="0.25">
      <c r="B8" s="277" t="s">
        <v>77</v>
      </c>
      <c r="C8" s="277" t="s">
        <v>78</v>
      </c>
      <c r="D8" s="277"/>
      <c r="E8" s="277"/>
      <c r="F8" s="277"/>
      <c r="G8" s="280" t="s">
        <v>79</v>
      </c>
      <c r="H8" s="280"/>
      <c r="I8" s="280"/>
      <c r="J8" s="280"/>
      <c r="K8" s="108"/>
    </row>
    <row r="9" spans="2:11" ht="15.75" customHeight="1" x14ac:dyDescent="0.25">
      <c r="B9" s="277"/>
      <c r="C9" s="107" t="s">
        <v>80</v>
      </c>
      <c r="D9" s="107" t="s">
        <v>81</v>
      </c>
      <c r="E9" s="277" t="s">
        <v>82</v>
      </c>
      <c r="F9" s="277"/>
      <c r="G9" s="280"/>
      <c r="H9" s="280"/>
      <c r="I9" s="280"/>
      <c r="J9" s="280"/>
      <c r="K9" s="108"/>
    </row>
    <row r="10" spans="2:11" ht="15.75" customHeight="1" x14ac:dyDescent="0.25">
      <c r="B10" s="105">
        <v>1</v>
      </c>
      <c r="C10" s="105">
        <v>2021</v>
      </c>
      <c r="D10" s="105">
        <v>5</v>
      </c>
      <c r="E10" s="278">
        <v>24</v>
      </c>
      <c r="F10" s="278"/>
      <c r="G10" s="292" t="s">
        <v>83</v>
      </c>
      <c r="H10" s="292"/>
      <c r="I10" s="292"/>
      <c r="J10" s="292"/>
      <c r="K10" s="110"/>
    </row>
    <row r="11" spans="2:11" ht="57.75" customHeight="1" x14ac:dyDescent="0.25">
      <c r="B11" s="105">
        <v>2</v>
      </c>
      <c r="C11" s="105">
        <v>2022</v>
      </c>
      <c r="D11" s="105">
        <v>5</v>
      </c>
      <c r="E11" s="271">
        <v>31</v>
      </c>
      <c r="F11" s="272"/>
      <c r="G11" s="273" t="s">
        <v>84</v>
      </c>
      <c r="H11" s="274"/>
      <c r="I11" s="274"/>
      <c r="J11" s="275"/>
      <c r="K11" s="110"/>
    </row>
    <row r="12" spans="2:11" ht="82.5" customHeight="1" x14ac:dyDescent="0.25">
      <c r="B12" s="105">
        <v>3</v>
      </c>
      <c r="C12" s="105">
        <v>2022</v>
      </c>
      <c r="D12" s="105">
        <v>7</v>
      </c>
      <c r="E12" s="271">
        <v>27</v>
      </c>
      <c r="F12" s="272"/>
      <c r="G12" s="273" t="s">
        <v>85</v>
      </c>
      <c r="H12" s="274"/>
      <c r="I12" s="274"/>
      <c r="J12" s="275"/>
      <c r="K12" s="110"/>
    </row>
    <row r="13" spans="2:11" ht="100.5" customHeight="1" x14ac:dyDescent="0.25">
      <c r="B13" s="105">
        <v>4</v>
      </c>
      <c r="C13" s="105">
        <v>2023</v>
      </c>
      <c r="D13" s="105">
        <v>11</v>
      </c>
      <c r="E13" s="271">
        <v>30</v>
      </c>
      <c r="F13" s="272"/>
      <c r="G13" s="273" t="s">
        <v>100</v>
      </c>
      <c r="H13" s="274"/>
      <c r="I13" s="274"/>
      <c r="J13" s="275"/>
      <c r="K13" s="110"/>
    </row>
    <row r="14" spans="2:11" ht="70.5" customHeight="1" x14ac:dyDescent="0.25">
      <c r="B14" s="105">
        <v>5</v>
      </c>
      <c r="C14" s="105">
        <v>2024</v>
      </c>
      <c r="D14" s="113" t="s">
        <v>99</v>
      </c>
      <c r="E14" s="271">
        <v>27</v>
      </c>
      <c r="F14" s="272"/>
      <c r="G14" s="273" t="s">
        <v>101</v>
      </c>
      <c r="H14" s="274"/>
      <c r="I14" s="274"/>
      <c r="J14" s="275"/>
      <c r="K14" s="110"/>
    </row>
    <row r="15" spans="2:11" ht="76.5" customHeight="1" x14ac:dyDescent="0.25">
      <c r="B15" s="105">
        <v>6</v>
      </c>
      <c r="C15" s="105">
        <v>2024</v>
      </c>
      <c r="D15" s="113" t="s">
        <v>102</v>
      </c>
      <c r="E15" s="271"/>
      <c r="F15" s="272"/>
      <c r="G15" s="273" t="s">
        <v>104</v>
      </c>
      <c r="H15" s="274"/>
      <c r="I15" s="274"/>
      <c r="J15" s="275"/>
      <c r="K15" s="110"/>
    </row>
    <row r="16" spans="2:11" ht="15.75" customHeight="1" x14ac:dyDescent="0.25">
      <c r="B16" s="277" t="s">
        <v>86</v>
      </c>
      <c r="C16" s="277"/>
      <c r="D16" s="277"/>
      <c r="E16" s="277"/>
      <c r="F16" s="277"/>
      <c r="G16" s="277"/>
      <c r="H16" s="277"/>
      <c r="I16" s="277"/>
      <c r="J16" s="277"/>
      <c r="K16" s="106"/>
    </row>
    <row r="17" spans="2:11" x14ac:dyDescent="0.25">
      <c r="B17" s="277" t="s">
        <v>87</v>
      </c>
      <c r="C17" s="277"/>
      <c r="D17" s="277"/>
      <c r="E17" s="277"/>
      <c r="F17" s="277" t="s">
        <v>88</v>
      </c>
      <c r="G17" s="277"/>
      <c r="H17" s="277"/>
      <c r="I17" s="277"/>
      <c r="J17" s="277"/>
      <c r="K17" s="106"/>
    </row>
    <row r="18" spans="2:11" ht="15.75" customHeight="1" x14ac:dyDescent="0.25">
      <c r="B18" s="278" t="s">
        <v>89</v>
      </c>
      <c r="C18" s="278"/>
      <c r="D18" s="278"/>
      <c r="E18" s="278"/>
      <c r="F18" s="278" t="s">
        <v>103</v>
      </c>
      <c r="G18" s="278"/>
      <c r="H18" s="278"/>
      <c r="I18" s="278"/>
      <c r="J18" s="278"/>
      <c r="K18" s="104"/>
    </row>
    <row r="19" spans="2:11" x14ac:dyDescent="0.25">
      <c r="B19" s="277" t="s">
        <v>90</v>
      </c>
      <c r="C19" s="277"/>
      <c r="D19" s="277"/>
      <c r="E19" s="277"/>
      <c r="F19" s="277"/>
      <c r="G19" s="277"/>
      <c r="H19" s="277"/>
      <c r="I19" s="277"/>
      <c r="J19" s="277"/>
      <c r="K19" s="106"/>
    </row>
    <row r="20" spans="2:11" x14ac:dyDescent="0.25">
      <c r="B20" s="277" t="s">
        <v>87</v>
      </c>
      <c r="C20" s="277"/>
      <c r="D20" s="277"/>
      <c r="E20" s="277"/>
      <c r="F20" s="277" t="s">
        <v>88</v>
      </c>
      <c r="G20" s="277"/>
      <c r="H20" s="277"/>
      <c r="I20" s="277"/>
      <c r="J20" s="277"/>
      <c r="K20" s="106"/>
    </row>
    <row r="21" spans="2:11" ht="15.75" customHeight="1" x14ac:dyDescent="0.25">
      <c r="B21" s="279" t="s">
        <v>91</v>
      </c>
      <c r="C21" s="279"/>
      <c r="D21" s="279"/>
      <c r="E21" s="279"/>
      <c r="F21" s="279" t="s">
        <v>92</v>
      </c>
      <c r="G21" s="279"/>
      <c r="H21" s="279"/>
      <c r="I21" s="279"/>
      <c r="J21" s="279"/>
      <c r="K21" s="109"/>
    </row>
    <row r="22" spans="2:11" ht="15.75" customHeight="1" x14ac:dyDescent="0.25">
      <c r="B22" s="280" t="s">
        <v>93</v>
      </c>
      <c r="C22" s="280"/>
      <c r="D22" s="280"/>
      <c r="E22" s="280"/>
      <c r="F22" s="280"/>
      <c r="G22" s="280"/>
      <c r="H22" s="280"/>
      <c r="I22" s="280"/>
      <c r="J22" s="280"/>
      <c r="K22" s="108"/>
    </row>
    <row r="23" spans="2:11" x14ac:dyDescent="0.25">
      <c r="B23" s="277" t="s">
        <v>87</v>
      </c>
      <c r="C23" s="277"/>
      <c r="D23" s="277"/>
      <c r="E23" s="277" t="s">
        <v>88</v>
      </c>
      <c r="F23" s="277"/>
      <c r="G23" s="277"/>
      <c r="H23" s="277" t="s">
        <v>94</v>
      </c>
      <c r="I23" s="277"/>
      <c r="J23" s="277"/>
      <c r="K23" s="106"/>
    </row>
    <row r="24" spans="2:11" x14ac:dyDescent="0.25">
      <c r="B24" s="277"/>
      <c r="C24" s="277"/>
      <c r="D24" s="277"/>
      <c r="E24" s="277"/>
      <c r="F24" s="277"/>
      <c r="G24" s="277"/>
      <c r="H24" s="107" t="s">
        <v>80</v>
      </c>
      <c r="I24" s="107" t="s">
        <v>81</v>
      </c>
      <c r="J24" s="107" t="s">
        <v>82</v>
      </c>
      <c r="K24" s="106"/>
    </row>
    <row r="25" spans="2:11" x14ac:dyDescent="0.25">
      <c r="B25" s="278" t="s">
        <v>95</v>
      </c>
      <c r="C25" s="278"/>
      <c r="D25" s="278"/>
      <c r="E25" s="279" t="s">
        <v>96</v>
      </c>
      <c r="F25" s="279"/>
      <c r="G25" s="279"/>
      <c r="H25" s="105">
        <v>2024</v>
      </c>
      <c r="I25" s="113" t="s">
        <v>102</v>
      </c>
      <c r="J25" s="105"/>
      <c r="K25" s="104"/>
    </row>
    <row r="26" spans="2:11" x14ac:dyDescent="0.25">
      <c r="K26" s="103"/>
    </row>
    <row r="27" spans="2:11" ht="56.25" customHeight="1" x14ac:dyDescent="0.25">
      <c r="B27" s="103"/>
      <c r="C27" s="276" t="s">
        <v>97</v>
      </c>
      <c r="D27" s="276"/>
      <c r="E27" s="276"/>
      <c r="F27" s="276"/>
      <c r="G27" s="276"/>
      <c r="H27" s="276"/>
      <c r="I27" s="276"/>
      <c r="K27" s="103"/>
    </row>
    <row r="28" spans="2:11" ht="16.5" customHeight="1" x14ac:dyDescent="0.25">
      <c r="E28" s="281" t="s">
        <v>98</v>
      </c>
      <c r="F28" s="281"/>
      <c r="G28" s="281"/>
      <c r="H28" s="281"/>
      <c r="I28" s="281"/>
      <c r="J28" s="281"/>
      <c r="K28" s="102"/>
    </row>
    <row r="29" spans="2:11" x14ac:dyDescent="0.25">
      <c r="B29" s="103"/>
      <c r="C29" s="103"/>
      <c r="D29" s="103"/>
      <c r="E29" s="281"/>
      <c r="F29" s="281"/>
      <c r="G29" s="281"/>
      <c r="H29" s="281"/>
      <c r="I29" s="281"/>
      <c r="J29" s="281"/>
      <c r="K29" s="102"/>
    </row>
    <row r="30" spans="2:11" ht="15" customHeight="1" x14ac:dyDescent="0.25">
      <c r="C30" s="101"/>
      <c r="D30" s="101"/>
      <c r="E30" s="101"/>
      <c r="F30" s="101"/>
      <c r="G30" s="101"/>
      <c r="H30" s="101"/>
    </row>
    <row r="31" spans="2:11" x14ac:dyDescent="0.25">
      <c r="B31" s="101"/>
      <c r="C31" s="101"/>
      <c r="D31" s="101"/>
      <c r="E31" s="101"/>
      <c r="F31" s="101"/>
      <c r="G31" s="101"/>
      <c r="H31" s="101"/>
    </row>
  </sheetData>
  <mergeCells count="43">
    <mergeCell ref="B8:B9"/>
    <mergeCell ref="B2:C5"/>
    <mergeCell ref="C8:F8"/>
    <mergeCell ref="E9:F9"/>
    <mergeCell ref="G13:J13"/>
    <mergeCell ref="G8:J9"/>
    <mergeCell ref="B7:J7"/>
    <mergeCell ref="G11:J11"/>
    <mergeCell ref="E11:F11"/>
    <mergeCell ref="G12:J12"/>
    <mergeCell ref="G10:J10"/>
    <mergeCell ref="E15:F15"/>
    <mergeCell ref="G15:J15"/>
    <mergeCell ref="E28:J29"/>
    <mergeCell ref="I2:J2"/>
    <mergeCell ref="I3:J3"/>
    <mergeCell ref="I4:J4"/>
    <mergeCell ref="I5:J5"/>
    <mergeCell ref="D2:H2"/>
    <mergeCell ref="D3:H3"/>
    <mergeCell ref="D4:H5"/>
    <mergeCell ref="B23:D24"/>
    <mergeCell ref="B17:E17"/>
    <mergeCell ref="F17:J17"/>
    <mergeCell ref="B18:E18"/>
    <mergeCell ref="F18:J18"/>
    <mergeCell ref="E10:F10"/>
    <mergeCell ref="E14:F14"/>
    <mergeCell ref="G14:J14"/>
    <mergeCell ref="C27:I27"/>
    <mergeCell ref="E12:F12"/>
    <mergeCell ref="E13:F13"/>
    <mergeCell ref="E23:G24"/>
    <mergeCell ref="H23:J23"/>
    <mergeCell ref="B25:D25"/>
    <mergeCell ref="E25:G25"/>
    <mergeCell ref="B22:J22"/>
    <mergeCell ref="F21:J21"/>
    <mergeCell ref="F20:J20"/>
    <mergeCell ref="B19:J19"/>
    <mergeCell ref="B20:E20"/>
    <mergeCell ref="B21:E21"/>
    <mergeCell ref="B16:J16"/>
  </mergeCells>
  <phoneticPr fontId="43" type="noConversion"/>
  <pageMargins left="0.7" right="0.7" top="0.75" bottom="0.75" header="0.3" footer="0.3"/>
  <pageSetup paperSize="9" scale="68"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632c1e4e-69c6-4d1f-81a1-009441d464e5"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055FD01286F2FC409F25C3B5490AFAB1" ma:contentTypeVersion="15" ma:contentTypeDescription="Create a new document." ma:contentTypeScope="" ma:versionID="11760b32e10cea5d82114292e7fd8c98">
  <xsd:schema xmlns:xsd="http://www.w3.org/2001/XMLSchema" xmlns:xs="http://www.w3.org/2001/XMLSchema" xmlns:p="http://schemas.microsoft.com/office/2006/metadata/properties" xmlns:ns3="632c1e4e-69c6-4d1f-81a1-009441d464e5" xmlns:ns4="39f7a895-868e-4739-ab10-589c64175fbd" targetNamespace="http://schemas.microsoft.com/office/2006/metadata/properties" ma:root="true" ma:fieldsID="f9e79b74643415da39938a6e342133c1" ns3:_="" ns4:_="">
    <xsd:import namespace="632c1e4e-69c6-4d1f-81a1-009441d464e5"/>
    <xsd:import namespace="39f7a895-868e-4739-ab10-589c64175fbd"/>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4:SharedWithUsers" minOccurs="0"/>
                <xsd:element ref="ns4:SharedWithDetails" minOccurs="0"/>
                <xsd:element ref="ns4:SharingHintHash" minOccurs="0"/>
                <xsd:element ref="ns3:MediaLengthInSeconds" minOccurs="0"/>
                <xsd:element ref="ns3:MediaServiceSearchProperties" minOccurs="0"/>
                <xsd:element ref="ns3:_activity" minOccurs="0"/>
                <xsd:element ref="ns3:MediaServiceObjectDetectorVersions" minOccurs="0"/>
                <xsd:element ref="ns3:MediaServiceSystem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2c1e4e-69c6-4d1f-81a1-009441d464e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_activity" ma:index="20" nillable="true" ma:displayName="_activity" ma:hidden="true" ma:internalName="_activity">
      <xsd:simpleType>
        <xsd:restriction base="dms:Note"/>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ystemTags" ma:index="22" nillable="true" ma:displayName="MediaServiceSystemTags" ma:hidden="true" ma:internalName="MediaServiceSystemTag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9f7a895-868e-4739-ab10-589c64175fbd"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SharingHintHash" ma:index="17"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64083AE-2A34-40CD-86CF-CD8A8FEF5E61}">
  <ds:schemaRefs>
    <ds:schemaRef ds:uri="http://purl.org/dc/terms/"/>
    <ds:schemaRef ds:uri="39f7a895-868e-4739-ab10-589c64175fbd"/>
    <ds:schemaRef ds:uri="http://schemas.microsoft.com/office/2006/documentManagement/types"/>
    <ds:schemaRef ds:uri="http://schemas.microsoft.com/office/2006/metadata/properties"/>
    <ds:schemaRef ds:uri="http://purl.org/dc/elements/1.1/"/>
    <ds:schemaRef ds:uri="http://schemas.openxmlformats.org/package/2006/metadata/core-properties"/>
    <ds:schemaRef ds:uri="http://schemas.microsoft.com/office/infopath/2007/PartnerControls"/>
    <ds:schemaRef ds:uri="632c1e4e-69c6-4d1f-81a1-009441d464e5"/>
    <ds:schemaRef ds:uri="http://www.w3.org/XML/1998/namespace"/>
    <ds:schemaRef ds:uri="http://purl.org/dc/dcmitype/"/>
  </ds:schemaRefs>
</ds:datastoreItem>
</file>

<file path=customXml/itemProps2.xml><?xml version="1.0" encoding="utf-8"?>
<ds:datastoreItem xmlns:ds="http://schemas.openxmlformats.org/officeDocument/2006/customXml" ds:itemID="{B9703D78-6D0D-4533-BBE6-11215A1FEE4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2c1e4e-69c6-4d1f-81a1-009441d464e5"/>
    <ds:schemaRef ds:uri="39f7a895-868e-4739-ab10-589c64175fb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145DBBF-B832-423F-936B-1E71F3349BA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5</vt:i4>
      </vt:variant>
    </vt:vector>
  </HeadingPairs>
  <TitlesOfParts>
    <vt:vector size="12" baseType="lpstr">
      <vt:lpstr>Bienes y Servicios</vt:lpstr>
      <vt:lpstr>Servicio2 (Bienestar U)</vt:lpstr>
      <vt:lpstr>Servicio3 (Bienestar U)</vt:lpstr>
      <vt:lpstr>Servicio4 (Bienestar U)</vt:lpstr>
      <vt:lpstr>Cálculos</vt:lpstr>
      <vt:lpstr>Obra</vt:lpstr>
      <vt:lpstr>CONTROL CAMBIOS</vt:lpstr>
      <vt:lpstr>'Bienes y Servicios'!Área_de_impresión</vt:lpstr>
      <vt:lpstr>Obra!Área_de_impresión</vt:lpstr>
      <vt:lpstr>'Servicio2 (Bienestar U)'!Área_de_impresión</vt:lpstr>
      <vt:lpstr>'Servicio3 (Bienestar U)'!Área_de_impresión</vt:lpstr>
      <vt:lpstr>'Servicio4 (Bienestar U)'!Área_de_impresión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DIANA ANGELICA MONTENEGRO BELTRAN</dc:creator>
  <cp:keywords/>
  <dc:description/>
  <cp:lastModifiedBy>Karen Yunary  Salcedo Sanabria</cp:lastModifiedBy>
  <cp:revision/>
  <cp:lastPrinted>2025-09-24T20:06:37Z</cp:lastPrinted>
  <dcterms:created xsi:type="dcterms:W3CDTF">2017-04-28T13:22:52Z</dcterms:created>
  <dcterms:modified xsi:type="dcterms:W3CDTF">2025-09-24T20:06:50Z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0x010100055FD01286F2FC409F25C3B5490AFAB1</vt:lpwstr>
  </property>
</Properties>
</file>