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254 HOGAR MOV ENTRANTE FACA/PUBLICACIÓN/"/>
    </mc:Choice>
  </mc:AlternateContent>
  <xr:revisionPtr revIDLastSave="101" documentId="13_ncr:1_{F325527D-AE3E-4150-8C66-BA9D114568FD}" xr6:coauthVersionLast="47" xr6:coauthVersionMax="47" xr10:uidLastSave="{775D4161-9C65-46AF-80D2-9F230112704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H15" i="7" l="1"/>
  <c r="J15" i="7"/>
  <c r="L15" i="7"/>
  <c r="M15" i="7" s="1"/>
  <c r="O21" i="7" s="1"/>
  <c r="O18" i="7"/>
  <c r="O17" i="7"/>
  <c r="L14" i="7"/>
  <c r="M14" i="7" s="1"/>
  <c r="J14" i="7"/>
  <c r="H14" i="7"/>
  <c r="K15" i="7" l="1"/>
  <c r="N15" i="7"/>
  <c r="O15" i="7" s="1"/>
  <c r="O16" i="7"/>
  <c r="O19" i="7" s="1"/>
  <c r="K14" i="7"/>
  <c r="O22" i="7"/>
  <c r="N14" i="7"/>
  <c r="O14" i="7" s="1"/>
  <c r="O23" i="7" l="1"/>
  <c r="O24" i="7" s="1"/>
  <c r="O25" i="7" s="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<sst xmlns="http://schemas.openxmlformats.org/spreadsheetml/2006/main" count="100" uniqueCount="84">
  <si>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</si>
  <si>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</si>
  <si>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</si>
  <si>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</si>
  <si>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</si>
  <si>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</si>
  <si>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</si>
  <si>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</si>
  <si>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</si>
  <si>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</si>
  <si>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</si>
  <si>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</si>
  <si>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</si>
  <si>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</si>
  <si>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</si>
  <si>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</si>
  <si>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</si>
  <si>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</si>
  <si>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</si>
  <si>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</si>
  <si>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</si>
  <si>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</si>
  <si>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</si>
  <si>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</si>
  <si>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</si>
  <si>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</si>
  <si>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</si>
  <si>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</si>
  <si>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</si>
  <si>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</si>
  <si>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</si>
  <si>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</si>
  <si>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</si>
  <si>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</si>
  <si>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</si>
  <si>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</si>
  <si>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</si>
  <si>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</si>
  <si>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</si>
  <si>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</si>
  <si>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</si>
  <si>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</si>
  <si>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</si>
  <si>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</si>
  <si>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</si>
  <si>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</si>
  <si>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</si>
  <si>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</si>
  <si>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</si>
  <si>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</si>
  <si>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</si>
  <si>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</si>
  <si>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</si>
  <si>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</si>
  <si>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</si>
  <si>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</si>
  <si>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</si>
  <si>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</si>
  <si>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</si>
  <si>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</si>
  <si>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</si>
  <si>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</si>
  <si>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</si>
  <si>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</si>
  <si>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</si>
  <si>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</si>
  <si>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</si>
  <si>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</si>
  <si>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</si>
  <si>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</si>
  <si>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</si>
  <si>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</si>
  <si>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</si>
  <si>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</si>
  <si>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</si>
  <si>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</si>
  <si>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</si>
  <si>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</si>
  <si>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</si>
  <si>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</si>
  <si>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</si>
  <si>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ALIMENTACIÓN UNIVERSITARIO PARA LOS ESTUDIANTES DE MOVILIDAD ENTRANTE (INCLUYE DESAYUNO – ALMUERZO-CENA)</t>
  </si>
  <si>
    <t>SERVICIO DE HOSPEDAJE PARA ESTUDIANTES BENEFICIARIOS DEL COMPARTIDA ENTRE DOS PERSONAS, CON CAMA INDIVIDUAL Y/O CAMAROTE</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</si>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</sst>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40" xfId="0" applyFont="1" applyBorder="1" applyAlignment="1">
      <alignment wrapText="1"/>
    </xf>
    <xf numFmtId="0" fontId="1" fillId="0" borderId="40"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8" zoomScale="90" zoomScaleNormal="70" zoomScaleSheetLayoutView="9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51" customHeight="1" x14ac:dyDescent="0.2">
      <c r="A14" s="26">
        <v>1</v>
      </c>
      <c r="B14" s="126" t="s">
        <v>81</v>
      </c>
      <c r="C14" s="12"/>
      <c r="D14" s="127">
        <v>1935</v>
      </c>
      <c r="E14" s="13" t="s">
        <v>83</v>
      </c>
      <c r="F14" s="57"/>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51" customHeight="1" thickBot="1" x14ac:dyDescent="0.25">
      <c r="A15" s="26">
        <v>2</v>
      </c>
      <c r="B15" s="126" t="s">
        <v>82</v>
      </c>
      <c r="C15" s="12"/>
      <c r="D15" s="127">
        <v>1935</v>
      </c>
      <c r="E15" s="13" t="s">
        <v>83</v>
      </c>
      <c r="F15" s="57"/>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42" customHeight="1" thickBot="1" x14ac:dyDescent="0.3">
      <c r="A16" s="91" t="s">
        <v>26</v>
      </c>
      <c r="B16" s="92"/>
      <c r="C16" s="92"/>
      <c r="D16" s="92"/>
      <c r="E16" s="92"/>
      <c r="F16" s="92"/>
      <c r="G16" s="92"/>
      <c r="H16" s="92"/>
      <c r="I16" s="92"/>
      <c r="J16" s="92"/>
      <c r="K16" s="92"/>
      <c r="L16" s="64" t="s">
        <v>27</v>
      </c>
      <c r="M16" s="65"/>
      <c r="N16" s="65"/>
      <c r="O16" s="35">
        <f>SUMIF(G:G,0%,L:L)+SUMIF(G:G,"",L:L)</f>
        <v>0</v>
      </c>
    </row>
    <row r="17" spans="1:17" s="9" customFormat="1" ht="39" customHeight="1" x14ac:dyDescent="0.25">
      <c r="A17" s="70" t="s">
        <v>78</v>
      </c>
      <c r="B17" s="71"/>
      <c r="C17" s="71"/>
      <c r="D17" s="71"/>
      <c r="E17" s="71"/>
      <c r="F17" s="71"/>
      <c r="G17" s="71"/>
      <c r="H17" s="71"/>
      <c r="I17" s="71"/>
      <c r="J17" s="71"/>
      <c r="K17" s="72"/>
      <c r="L17" s="62" t="s">
        <v>28</v>
      </c>
      <c r="M17" s="63"/>
      <c r="N17" s="63"/>
      <c r="O17" s="36">
        <f>SUMIF(G:G,5%,L:L)</f>
        <v>0</v>
      </c>
    </row>
    <row r="18" spans="1:17" s="9" customFormat="1" ht="30" customHeight="1" x14ac:dyDescent="0.25">
      <c r="A18" s="73"/>
      <c r="B18" s="74"/>
      <c r="C18" s="74"/>
      <c r="D18" s="74"/>
      <c r="E18" s="74"/>
      <c r="F18" s="74"/>
      <c r="G18" s="74"/>
      <c r="H18" s="74"/>
      <c r="I18" s="74"/>
      <c r="J18" s="74"/>
      <c r="K18" s="75"/>
      <c r="L18" s="62" t="s">
        <v>29</v>
      </c>
      <c r="M18" s="63"/>
      <c r="N18" s="63"/>
      <c r="O18" s="36">
        <f>SUMIF(G:G,19%,L:L)</f>
        <v>0</v>
      </c>
    </row>
    <row r="19" spans="1:17" s="9" customFormat="1" ht="30" customHeight="1" x14ac:dyDescent="0.25">
      <c r="A19" s="73"/>
      <c r="B19" s="74"/>
      <c r="C19" s="74"/>
      <c r="D19" s="74"/>
      <c r="E19" s="74"/>
      <c r="F19" s="74"/>
      <c r="G19" s="74"/>
      <c r="H19" s="74"/>
      <c r="I19" s="74"/>
      <c r="J19" s="74"/>
      <c r="K19" s="75"/>
      <c r="L19" s="60" t="s">
        <v>22</v>
      </c>
      <c r="M19" s="61"/>
      <c r="N19" s="61"/>
      <c r="O19" s="37">
        <f>SUM(O16:O18)</f>
        <v>0</v>
      </c>
    </row>
    <row r="20" spans="1:17" s="9" customFormat="1" ht="30" customHeight="1" x14ac:dyDescent="0.25">
      <c r="A20" s="73"/>
      <c r="B20" s="74"/>
      <c r="C20" s="74"/>
      <c r="D20" s="74"/>
      <c r="E20" s="74"/>
      <c r="F20" s="74"/>
      <c r="G20" s="74"/>
      <c r="H20" s="74"/>
      <c r="I20" s="74"/>
      <c r="J20" s="74"/>
      <c r="K20" s="75"/>
      <c r="L20" s="58" t="s">
        <v>30</v>
      </c>
      <c r="M20" s="59"/>
      <c r="N20" s="59"/>
      <c r="O20" s="38">
        <f>SUMIF(G:G,5%,M:M)</f>
        <v>0</v>
      </c>
    </row>
    <row r="21" spans="1:17" s="9" customFormat="1" ht="30" customHeight="1" x14ac:dyDescent="0.25">
      <c r="A21" s="73"/>
      <c r="B21" s="74"/>
      <c r="C21" s="74"/>
      <c r="D21" s="74"/>
      <c r="E21" s="74"/>
      <c r="F21" s="74"/>
      <c r="G21" s="74"/>
      <c r="H21" s="74"/>
      <c r="I21" s="74"/>
      <c r="J21" s="74"/>
      <c r="K21" s="75"/>
      <c r="L21" s="58" t="s">
        <v>31</v>
      </c>
      <c r="M21" s="59"/>
      <c r="N21" s="59"/>
      <c r="O21" s="38">
        <f>SUMIF(G:G,19%,M:M)</f>
        <v>0</v>
      </c>
    </row>
    <row r="22" spans="1:17" s="9" customFormat="1" ht="30" customHeight="1" x14ac:dyDescent="0.25">
      <c r="A22" s="73"/>
      <c r="B22" s="74"/>
      <c r="C22" s="74"/>
      <c r="D22" s="74"/>
      <c r="E22" s="74"/>
      <c r="F22" s="74"/>
      <c r="G22" s="74"/>
      <c r="H22" s="74"/>
      <c r="I22" s="74"/>
      <c r="J22" s="74"/>
      <c r="K22" s="75"/>
      <c r="L22" s="60" t="s">
        <v>32</v>
      </c>
      <c r="M22" s="61"/>
      <c r="N22" s="61"/>
      <c r="O22" s="37">
        <f>SUM(O20:O21)</f>
        <v>0</v>
      </c>
    </row>
    <row r="23" spans="1:17" s="9" customFormat="1" ht="30" customHeight="1" x14ac:dyDescent="0.25">
      <c r="A23" s="73"/>
      <c r="B23" s="74"/>
      <c r="C23" s="74"/>
      <c r="D23" s="74"/>
      <c r="E23" s="74"/>
      <c r="F23" s="74"/>
      <c r="G23" s="74"/>
      <c r="H23" s="74"/>
      <c r="I23" s="74"/>
      <c r="J23" s="74"/>
      <c r="K23" s="75"/>
      <c r="L23" s="62" t="s">
        <v>33</v>
      </c>
      <c r="M23" s="63"/>
      <c r="N23" s="63"/>
      <c r="O23" s="36">
        <f>SUMIF(I:I,8%,N:N)</f>
        <v>0</v>
      </c>
    </row>
    <row r="24" spans="1:17" s="9" customFormat="1" ht="37.5" customHeight="1" x14ac:dyDescent="0.25">
      <c r="A24" s="73"/>
      <c r="B24" s="74"/>
      <c r="C24" s="74"/>
      <c r="D24" s="74"/>
      <c r="E24" s="74"/>
      <c r="F24" s="74"/>
      <c r="G24" s="74"/>
      <c r="H24" s="74"/>
      <c r="I24" s="74"/>
      <c r="J24" s="74"/>
      <c r="K24" s="75"/>
      <c r="L24" s="68" t="s">
        <v>34</v>
      </c>
      <c r="M24" s="69"/>
      <c r="N24" s="69"/>
      <c r="O24" s="37">
        <f>SUM(O23)</f>
        <v>0</v>
      </c>
    </row>
    <row r="25" spans="1:17" s="9" customFormat="1" ht="32.25" customHeight="1" thickBot="1" x14ac:dyDescent="0.3">
      <c r="A25" s="76"/>
      <c r="B25" s="77"/>
      <c r="C25" s="77"/>
      <c r="D25" s="77"/>
      <c r="E25" s="77"/>
      <c r="F25" s="77"/>
      <c r="G25" s="77"/>
      <c r="H25" s="77"/>
      <c r="I25" s="77"/>
      <c r="J25" s="77"/>
      <c r="K25" s="78"/>
      <c r="L25" s="66" t="s">
        <v>35</v>
      </c>
      <c r="M25" s="67"/>
      <c r="N25" s="67"/>
      <c r="O25" s="39">
        <f>+O19+O22+O24</f>
        <v>0</v>
      </c>
    </row>
    <row r="27" spans="1:17" ht="50.1" customHeight="1" thickBot="1" x14ac:dyDescent="0.3">
      <c r="B27" s="82"/>
      <c r="C27" s="82"/>
    </row>
    <row r="28" spans="1:17" x14ac:dyDescent="0.25">
      <c r="B28" s="103" t="s">
        <v>36</v>
      </c>
      <c r="C28" s="103"/>
    </row>
    <row r="29" spans="1:17" ht="15" customHeight="1" x14ac:dyDescent="0.25">
      <c r="M29" s="41"/>
      <c r="N29" s="42"/>
      <c r="O29" s="43"/>
    </row>
    <row r="30" spans="1:17" ht="15.75" customHeight="1" x14ac:dyDescent="0.25">
      <c r="M30" s="41"/>
      <c r="N30" s="42"/>
      <c r="O30" s="43"/>
    </row>
    <row r="31" spans="1:17" ht="15" customHeight="1" x14ac:dyDescent="0.25">
      <c r="A31" s="10" t="s">
        <v>37</v>
      </c>
      <c r="M31" s="41"/>
      <c r="N31" s="42"/>
      <c r="O31" s="43"/>
    </row>
    <row r="32" spans="1:17" x14ac:dyDescent="0.25">
      <c r="A32" s="102" t="s">
        <v>38</v>
      </c>
      <c r="B32" s="102"/>
      <c r="C32" s="102"/>
      <c r="D32" s="102"/>
      <c r="E32" s="102"/>
      <c r="F32" s="102"/>
      <c r="G32" s="102"/>
      <c r="H32" s="102"/>
      <c r="I32" s="102"/>
      <c r="J32" s="102"/>
      <c r="K32" s="102"/>
      <c r="L32" s="102"/>
      <c r="M32" s="102"/>
      <c r="N32" s="102"/>
      <c r="O32" s="102"/>
      <c r="P32" s="2"/>
      <c r="Q32" s="2"/>
    </row>
    <row r="33" spans="1:17" ht="15" customHeight="1" x14ac:dyDescent="0.25">
      <c r="A33" s="101" t="s">
        <v>39</v>
      </c>
      <c r="B33" s="101"/>
      <c r="C33" s="101"/>
      <c r="D33" s="101"/>
      <c r="E33" s="101"/>
      <c r="F33" s="101"/>
      <c r="G33" s="101"/>
      <c r="H33" s="101"/>
      <c r="I33" s="101"/>
      <c r="J33" s="101"/>
      <c r="K33" s="101"/>
      <c r="L33" s="101"/>
      <c r="M33" s="101"/>
      <c r="N33" s="101"/>
      <c r="O33" s="101"/>
      <c r="P33" s="40"/>
      <c r="Q33" s="40"/>
    </row>
    <row r="34" spans="1:17" x14ac:dyDescent="0.25">
      <c r="A34" s="100" t="s">
        <v>40</v>
      </c>
      <c r="B34" s="100"/>
      <c r="C34" s="100"/>
      <c r="D34" s="100"/>
      <c r="E34" s="100"/>
      <c r="F34" s="100"/>
      <c r="G34" s="100"/>
      <c r="H34" s="100"/>
      <c r="I34" s="100"/>
      <c r="J34" s="100"/>
      <c r="K34" s="100"/>
      <c r="L34" s="100"/>
      <c r="M34" s="100"/>
      <c r="N34" s="100"/>
      <c r="O34" s="100"/>
      <c r="P34" s="5"/>
      <c r="Q34" s="5"/>
    </row>
    <row r="35" spans="1:17" x14ac:dyDescent="0.25">
      <c r="A35" s="100" t="s">
        <v>41</v>
      </c>
      <c r="B35" s="100"/>
      <c r="C35" s="100"/>
      <c r="D35" s="100"/>
      <c r="E35" s="100"/>
      <c r="F35" s="100"/>
      <c r="G35" s="100"/>
      <c r="H35" s="100"/>
      <c r="I35" s="100"/>
      <c r="J35" s="100"/>
      <c r="K35" s="100"/>
      <c r="L35" s="100"/>
      <c r="M35" s="100"/>
      <c r="N35" s="100"/>
      <c r="O35" s="10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qUeNvLqh++OzgTICrdh4Avly0BgpuI7H/LjAGZWU/PYEvTgcr/Z2SQ+vzmW/NViymwLmwsIOTyygP227UMryBw==" saltValue="rZoCKl6Cf3NLHmHnWkAPuw==" spinCount="100000" sheet="1" selectLockedCells="1"/>
  <mergeCells count="35">
    <mergeCell ref="A35:O35"/>
    <mergeCell ref="A34:O34"/>
    <mergeCell ref="A33:O33"/>
    <mergeCell ref="A32:O32"/>
    <mergeCell ref="B28:C28"/>
    <mergeCell ref="A2:A5"/>
    <mergeCell ref="B2:M2"/>
    <mergeCell ref="N2:O2"/>
    <mergeCell ref="B3:M3"/>
    <mergeCell ref="N3:O3"/>
    <mergeCell ref="B4:M5"/>
    <mergeCell ref="N4:O4"/>
    <mergeCell ref="N5:O5"/>
    <mergeCell ref="M11:N11"/>
    <mergeCell ref="M9:N9"/>
    <mergeCell ref="K9:L9"/>
    <mergeCell ref="K11:L11"/>
    <mergeCell ref="F11:I11"/>
    <mergeCell ref="A17:K25"/>
    <mergeCell ref="F9:I9"/>
    <mergeCell ref="B27:C27"/>
    <mergeCell ref="A9:B11"/>
    <mergeCell ref="D9:E9"/>
    <mergeCell ref="D11:E11"/>
    <mergeCell ref="A16:K16"/>
    <mergeCell ref="L25:N25"/>
    <mergeCell ref="L24:N24"/>
    <mergeCell ref="L23:N23"/>
    <mergeCell ref="L22:N22"/>
    <mergeCell ref="L21:N21"/>
    <mergeCell ref="L20:N20"/>
    <mergeCell ref="L19:N19"/>
    <mergeCell ref="L18:N18"/>
    <mergeCell ref="L17:N17"/>
    <mergeCell ref="L16:N1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2025-07-29T21:27:07Z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