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34-2 DE 2025/"/>
    </mc:Choice>
  </mc:AlternateContent>
  <xr:revisionPtr revIDLastSave="6" documentId="8_{EB7489D7-E76D-4174-802C-DF2CA0240FDF}" xr6:coauthVersionLast="47" xr6:coauthVersionMax="47" xr10:uidLastSave="{70281CFC-B37A-4747-BE5B-6176AD99025F}"/>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8" i="6"/>
  <c r="L19" i="6"/>
  <c r="L20" i="6"/>
  <c r="L21" i="6"/>
  <c r="L22" i="6"/>
  <c r="L23" i="6"/>
  <c r="L24" i="6"/>
  <c r="L25" i="6"/>
  <c r="L14" i="6" l="1"/>
  <c r="L26" i="6" l="1"/>
  <c r="L29" i="6" s="1"/>
  <c r="L31" i="6" s="1"/>
  <c r="L28" i="6" l="1"/>
  <c r="L27" i="6"/>
  <c r="L30" i="6" l="1"/>
  <c r="L32" i="6" s="1"/>
</calcChain>
</file>

<file path=xl/sharedStrings.xml><?xml version="1.0" encoding="utf-8"?>
<sst xmlns="http://schemas.openxmlformats.org/spreadsheetml/2006/main" count="110" uniqueCount="89">
  <si>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</si>
  <si>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</si>
  <si>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</si>
  <si>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</si>
  <si>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</si>
  <si>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</si>
  <si>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</si>
  <si>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</si>
  <si>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</si>
  <si>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</si>
  <si>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</si>
  <si>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</si>
  <si>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</si>
  <si>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</si>
  <si>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</si>
  <si>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</si>
  <si>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</si>
  <si>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</si>
  <si>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</si>
  <si>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</si>
  <si>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</si>
  <si>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</si>
  <si>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</si>
  <si>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</si>
  <si>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</si>
  <si>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</si>
  <si>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</si>
  <si>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</si>
  <si>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</si>
  <si>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</si>
  <si>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</si>
  <si>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</si>
  <si>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</si>
  <si>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</si>
  <si>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</si>
  <si>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</si>
  <si>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</si>
  <si>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</si>
  <si>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</si>
  <si>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</si>
  <si>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</si>
  <si>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</si>
  <si>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</si>
  <si>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</si>
  <si>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</si>
  <si>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</si>
  <si>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</si>
  <si>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</si>
  <si>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</si>
  <si>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</si>
  <si>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</si>
  <si>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</si>
  <si>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</si>
  <si>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</si>
  <si>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</si>
  <si>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</si>
  <si>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</si>
  <si>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</si>
  <si>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</si>
  <si>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</si>
  <si>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</si>
  <si>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</si>
  <si>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</si>
  <si>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</si>
  <si>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</si>
  <si>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</si>
  <si>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</si>
  <si>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</si>
  <si>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</si>
  <si>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</si>
  <si>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</si>
  <si>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</si>
  <si>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DEMOLICION DE PISO EN GRANITO</t>
  </si>
  <si>
    <t>DEMOLICION DE CERAMICA EN MUROS</t>
  </si>
  <si>
    <t>SUMINISTRO E INSTALACION DE TUBERIA SANITARIA PVC DE 2", INCLUYE EXCAVACION</t>
  </si>
  <si>
    <t>SUMINISTRO E INSTALACION DE RECEBO COMPACTADO</t>
  </si>
  <si>
    <t>SUMINISTRO E INSTALACION DE CONCRETO DE 3000 PSI</t>
  </si>
  <si>
    <t>CONSTRUCCION DE CAJAS DE INSPECCION DE 70*70*70 CMS, INCLUYE OAÑETE CAÑUELAS Y TAPAS</t>
  </si>
  <si>
    <t>CARGUE Y RETIRO DE MATERIAL SOBRANTE, EN BOTADERO CERTIFICADO</t>
  </si>
  <si>
    <t>METRO CUADRADO</t>
  </si>
  <si>
    <t>METRO LINEAL</t>
  </si>
  <si>
    <t xml:space="preserve">UNIDAD </t>
  </si>
  <si>
    <t>METRO CUBICO</t>
  </si>
  <si>
    <t>UNIDAD</t>
  </si>
  <si>
    <t>DEMOLICION DE PLACA DE CONTRA PISO EN CONCRETO, INCLUYE CORTE CON MAQUINARIA (La placa tiene un espesor aproximado de 12 cm)</t>
  </si>
  <si>
    <t>SUMINISTRO E INSTALACION DE TUBERIA SANITARIA PVC DE 4", INCLUYE EXCAVACION (Profundidad de la excavación 0,35 m de profundidad y una pendiente del 2% para las tuberías)</t>
  </si>
  <si>
    <t>SUMINISTRO E INSTALACION DE ENCHAPE CERAMICO EN PAREDES DUCHAS, BALDOSA 20 X 20 DE PRIMERA COLOR BLANCO (Incluye acabado en WIN plástico blanco)</t>
  </si>
  <si>
    <t>SUMINISTRO E INSTALACION DE DUCHAS (Ducha regadera, redonda 12 cm de brazo, con su sistema completo de control de palanca cromada)</t>
  </si>
  <si>
    <t>SUMINISTRO E INSTALACION DE GRANITO LAVADO N° 3 COLOR GRIS, SOBRE TERRAZA DE PISCINAS, INCLUYE DILATACIONES EN TABLETA CUCUTA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</si>
</sst>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0" fillId="2" borderId="1" xfId="0" applyFill="1" applyBorder="1" applyAlignment="1" applyProtection="1">
      <alignment horizontal="left" vertical="center"/>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2" bestFit="1" customWidth="1"/>
    <col min="6" max="6" width="15" style="26" bestFit="1" customWidth="1"/>
  </cols>
  <sheetData>
    <row r="6" spans="2:6" x14ac:dyDescent="0.25">
      <c r="B6" s="10" t="s">
        <v>8</v>
      </c>
      <c r="D6" s="20" t="s">
        <v>22</v>
      </c>
      <c r="F6" s="23" t="s">
        <v>23</v>
      </c>
    </row>
    <row r="7" spans="2:6" x14ac:dyDescent="0.25">
      <c r="B7" s="1" t="s">
        <v>24</v>
      </c>
      <c r="D7" s="21">
        <v>0</v>
      </c>
      <c r="F7" s="24">
        <v>0.08</v>
      </c>
    </row>
    <row r="8" spans="2:6" x14ac:dyDescent="0.25">
      <c r="B8" s="1" t="s">
        <v>25</v>
      </c>
      <c r="D8" s="21">
        <v>0.05</v>
      </c>
      <c r="F8" s="25">
        <v>0</v>
      </c>
    </row>
    <row r="9" spans="2:6" x14ac:dyDescent="0.25">
      <c r="B9" s="1" t="s">
        <v>26</v>
      </c>
      <c r="D9" s="21">
        <v>0.19</v>
      </c>
    </row>
    <row r="10" spans="2:6" x14ac:dyDescent="0.25">
      <c r="D10" s="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0"/>
  <sheetViews>
    <sheetView tabSelected="1" view="pageBreakPreview" zoomScale="115" zoomScaleNormal="90" zoomScaleSheetLayoutView="115" workbookViewId="0">
      <selection activeCell="A9" sqref="A9:B11"/>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1"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64"/>
      <c r="B2" s="65" t="s">
        <v>0</v>
      </c>
      <c r="C2" s="65"/>
      <c r="D2" s="65"/>
      <c r="E2" s="65"/>
      <c r="F2" s="65"/>
      <c r="G2" s="65"/>
      <c r="H2" s="65"/>
      <c r="I2" s="65"/>
      <c r="J2" s="65"/>
      <c r="K2" s="65"/>
      <c r="L2" s="33" t="s">
        <v>71</v>
      </c>
    </row>
    <row r="3" spans="1:16" ht="15.75" customHeight="1" x14ac:dyDescent="0.25">
      <c r="A3" s="64"/>
      <c r="B3" s="65" t="s">
        <v>2</v>
      </c>
      <c r="C3" s="65"/>
      <c r="D3" s="65"/>
      <c r="E3" s="65"/>
      <c r="F3" s="65"/>
      <c r="G3" s="65"/>
      <c r="H3" s="65"/>
      <c r="I3" s="65"/>
      <c r="J3" s="65"/>
      <c r="K3" s="65"/>
      <c r="L3" s="33" t="s">
        <v>68</v>
      </c>
    </row>
    <row r="4" spans="1:16" ht="15" customHeight="1" x14ac:dyDescent="0.25">
      <c r="A4" s="64"/>
      <c r="B4" s="65" t="s">
        <v>3</v>
      </c>
      <c r="C4" s="65"/>
      <c r="D4" s="65"/>
      <c r="E4" s="65"/>
      <c r="F4" s="65"/>
      <c r="G4" s="65"/>
      <c r="H4" s="65"/>
      <c r="I4" s="65"/>
      <c r="J4" s="65"/>
      <c r="K4" s="65"/>
      <c r="L4" s="33" t="s">
        <v>70</v>
      </c>
    </row>
    <row r="5" spans="1:16" ht="15" customHeight="1" x14ac:dyDescent="0.25">
      <c r="A5" s="64"/>
      <c r="B5" s="65"/>
      <c r="C5" s="65"/>
      <c r="D5" s="65"/>
      <c r="E5" s="65"/>
      <c r="F5" s="65"/>
      <c r="G5" s="65"/>
      <c r="H5" s="65"/>
      <c r="I5" s="65"/>
      <c r="J5" s="65"/>
      <c r="K5" s="65"/>
      <c r="L5" s="33" t="s">
        <v>27</v>
      </c>
    </row>
    <row r="7" spans="1:16" x14ac:dyDescent="0.25">
      <c r="A7" s="4" t="s">
        <v>4</v>
      </c>
      <c r="K7" s="1"/>
      <c r="P7" s="30"/>
    </row>
    <row r="8" spans="1:16" ht="9.9499999999999993" customHeight="1" x14ac:dyDescent="0.25">
      <c r="A8" s="5"/>
      <c r="K8" s="1"/>
      <c r="P8" s="30"/>
    </row>
    <row r="9" spans="1:16" ht="30" customHeight="1" x14ac:dyDescent="0.25">
      <c r="A9" s="68" t="s">
        <v>5</v>
      </c>
      <c r="B9" s="69"/>
      <c r="C9" s="28"/>
      <c r="D9" s="17" t="s">
        <v>6</v>
      </c>
      <c r="E9" s="74"/>
      <c r="F9" s="75"/>
      <c r="G9" s="76"/>
      <c r="H9" s="29"/>
      <c r="I9" s="7" t="s">
        <v>7</v>
      </c>
      <c r="J9" s="66"/>
      <c r="K9" s="67"/>
      <c r="L9" s="1"/>
      <c r="N9" s="12"/>
      <c r="P9" s="36"/>
    </row>
    <row r="10" spans="1:16" ht="8.25" customHeight="1" x14ac:dyDescent="0.25">
      <c r="A10" s="70"/>
      <c r="B10" s="71"/>
      <c r="C10" s="28"/>
      <c r="E10" s="6"/>
      <c r="F10" s="6"/>
      <c r="K10" s="1"/>
      <c r="N10" s="6"/>
      <c r="O10" s="1"/>
      <c r="P10" s="30"/>
    </row>
    <row r="11" spans="1:16" ht="30" customHeight="1" x14ac:dyDescent="0.25">
      <c r="A11" s="72"/>
      <c r="B11" s="73"/>
      <c r="C11" s="28"/>
      <c r="D11" s="17" t="s">
        <v>8</v>
      </c>
      <c r="E11" s="79"/>
      <c r="F11" s="80"/>
      <c r="G11" s="81"/>
      <c r="H11" s="11"/>
      <c r="I11" s="7" t="s">
        <v>9</v>
      </c>
      <c r="J11" s="77"/>
      <c r="K11" s="78"/>
      <c r="L11" s="1"/>
      <c r="N11" s="12"/>
      <c r="P11" s="31"/>
    </row>
    <row r="12" spans="1:16" ht="9.9499999999999993" customHeight="1" thickBot="1" x14ac:dyDescent="0.3">
      <c r="P12" s="30"/>
    </row>
    <row r="13" spans="1:16" s="8" customFormat="1" ht="34.5" customHeight="1" x14ac:dyDescent="0.25">
      <c r="A13" s="13" t="s">
        <v>10</v>
      </c>
      <c r="B13" s="102" t="s">
        <v>28</v>
      </c>
      <c r="C13" s="103"/>
      <c r="D13" s="103"/>
      <c r="E13" s="103"/>
      <c r="F13" s="104"/>
      <c r="G13" s="14" t="s">
        <v>12</v>
      </c>
      <c r="H13" s="14" t="s">
        <v>11</v>
      </c>
      <c r="I13" s="99" t="s">
        <v>13</v>
      </c>
      <c r="J13" s="100"/>
      <c r="K13" s="101"/>
      <c r="L13" s="15" t="s">
        <v>14</v>
      </c>
      <c r="P13" s="37"/>
    </row>
    <row r="14" spans="1:16" s="8" customFormat="1" x14ac:dyDescent="0.25">
      <c r="A14" s="19">
        <v>1</v>
      </c>
      <c r="B14" s="86" t="s">
        <v>72</v>
      </c>
      <c r="C14" s="86"/>
      <c r="D14" s="86"/>
      <c r="E14" s="86"/>
      <c r="F14" s="86"/>
      <c r="G14" s="38" t="s">
        <v>79</v>
      </c>
      <c r="H14" s="38">
        <v>376.05</v>
      </c>
      <c r="I14" s="87"/>
      <c r="J14" s="88"/>
      <c r="K14" s="89"/>
      <c r="L14" s="16">
        <f>ROUND(H14*I14,0)</f>
        <v>0</v>
      </c>
    </row>
    <row r="15" spans="1:16" s="8" customFormat="1" x14ac:dyDescent="0.25">
      <c r="A15" s="19">
        <v>2</v>
      </c>
      <c r="B15" s="86" t="s">
        <v>73</v>
      </c>
      <c r="C15" s="86"/>
      <c r="D15" s="86"/>
      <c r="E15" s="86"/>
      <c r="F15" s="86"/>
      <c r="G15" s="38" t="s">
        <v>79</v>
      </c>
      <c r="H15" s="38">
        <v>35</v>
      </c>
      <c r="I15" s="87"/>
      <c r="J15" s="88"/>
      <c r="K15" s="89"/>
      <c r="L15" s="16">
        <f t="shared" ref="L15:L25" si="0">ROUND(H15*I15,0)</f>
        <v>0</v>
      </c>
    </row>
    <row r="16" spans="1:16" s="8" customFormat="1" ht="30" customHeight="1" x14ac:dyDescent="0.25">
      <c r="A16" s="19">
        <v>3</v>
      </c>
      <c r="B16" s="86" t="s">
        <v>84</v>
      </c>
      <c r="C16" s="86"/>
      <c r="D16" s="86"/>
      <c r="E16" s="86"/>
      <c r="F16" s="86"/>
      <c r="G16" s="63" t="s">
        <v>80</v>
      </c>
      <c r="H16" s="63">
        <v>80</v>
      </c>
      <c r="I16" s="87"/>
      <c r="J16" s="88"/>
      <c r="K16" s="89"/>
      <c r="L16" s="16">
        <f t="shared" si="0"/>
        <v>0</v>
      </c>
    </row>
    <row r="17" spans="1:12" s="8" customFormat="1" x14ac:dyDescent="0.25">
      <c r="A17" s="19">
        <v>4</v>
      </c>
      <c r="B17" s="86" t="s">
        <v>74</v>
      </c>
      <c r="C17" s="86"/>
      <c r="D17" s="86"/>
      <c r="E17" s="86"/>
      <c r="F17" s="86"/>
      <c r="G17" s="18" t="s">
        <v>80</v>
      </c>
      <c r="H17" s="18">
        <v>24</v>
      </c>
      <c r="I17" s="87"/>
      <c r="J17" s="88"/>
      <c r="K17" s="89"/>
      <c r="L17" s="16">
        <f t="shared" si="0"/>
        <v>0</v>
      </c>
    </row>
    <row r="18" spans="1:12" s="8" customFormat="1" ht="33" customHeight="1" x14ac:dyDescent="0.25">
      <c r="A18" s="19">
        <v>5</v>
      </c>
      <c r="B18" s="86" t="s">
        <v>85</v>
      </c>
      <c r="C18" s="86"/>
      <c r="D18" s="86"/>
      <c r="E18" s="86"/>
      <c r="F18" s="86"/>
      <c r="G18" s="38" t="s">
        <v>80</v>
      </c>
      <c r="H18" s="38">
        <v>80</v>
      </c>
      <c r="I18" s="87"/>
      <c r="J18" s="88"/>
      <c r="K18" s="89"/>
      <c r="L18" s="16">
        <f t="shared" si="0"/>
        <v>0</v>
      </c>
    </row>
    <row r="19" spans="1:12" s="8" customFormat="1" ht="37.5" customHeight="1" x14ac:dyDescent="0.25">
      <c r="A19" s="19">
        <v>6</v>
      </c>
      <c r="B19" s="86" t="s">
        <v>86</v>
      </c>
      <c r="C19" s="86"/>
      <c r="D19" s="86"/>
      <c r="E19" s="86"/>
      <c r="F19" s="86"/>
      <c r="G19" s="38" t="s">
        <v>79</v>
      </c>
      <c r="H19" s="38">
        <v>35</v>
      </c>
      <c r="I19" s="87"/>
      <c r="J19" s="88"/>
      <c r="K19" s="89"/>
      <c r="L19" s="16">
        <f t="shared" si="0"/>
        <v>0</v>
      </c>
    </row>
    <row r="20" spans="1:12" s="8" customFormat="1" ht="36" customHeight="1" x14ac:dyDescent="0.25">
      <c r="A20" s="19">
        <v>7</v>
      </c>
      <c r="B20" s="86" t="s">
        <v>87</v>
      </c>
      <c r="C20" s="86"/>
      <c r="D20" s="86"/>
      <c r="E20" s="86"/>
      <c r="F20" s="86"/>
      <c r="G20" s="38" t="s">
        <v>81</v>
      </c>
      <c r="H20" s="38">
        <v>14</v>
      </c>
      <c r="I20" s="87"/>
      <c r="J20" s="88"/>
      <c r="K20" s="89"/>
      <c r="L20" s="16">
        <f t="shared" si="0"/>
        <v>0</v>
      </c>
    </row>
    <row r="21" spans="1:12" s="8" customFormat="1" x14ac:dyDescent="0.25">
      <c r="A21" s="19">
        <v>8</v>
      </c>
      <c r="B21" s="86" t="s">
        <v>75</v>
      </c>
      <c r="C21" s="86"/>
      <c r="D21" s="86"/>
      <c r="E21" s="86"/>
      <c r="F21" s="86"/>
      <c r="G21" s="38" t="s">
        <v>82</v>
      </c>
      <c r="H21" s="38">
        <v>4</v>
      </c>
      <c r="I21" s="87"/>
      <c r="J21" s="88"/>
      <c r="K21" s="89"/>
      <c r="L21" s="16">
        <f t="shared" si="0"/>
        <v>0</v>
      </c>
    </row>
    <row r="22" spans="1:12" s="8" customFormat="1" x14ac:dyDescent="0.25">
      <c r="A22" s="19">
        <v>9</v>
      </c>
      <c r="B22" s="86" t="s">
        <v>76</v>
      </c>
      <c r="C22" s="86"/>
      <c r="D22" s="86"/>
      <c r="E22" s="86"/>
      <c r="F22" s="86"/>
      <c r="G22" s="38" t="s">
        <v>82</v>
      </c>
      <c r="H22" s="38">
        <v>2</v>
      </c>
      <c r="I22" s="87"/>
      <c r="J22" s="88"/>
      <c r="K22" s="89"/>
      <c r="L22" s="16">
        <f t="shared" si="0"/>
        <v>0</v>
      </c>
    </row>
    <row r="23" spans="1:12" s="8" customFormat="1" ht="33.75" customHeight="1" x14ac:dyDescent="0.25">
      <c r="A23" s="19">
        <v>10</v>
      </c>
      <c r="B23" s="86" t="s">
        <v>88</v>
      </c>
      <c r="C23" s="86"/>
      <c r="D23" s="86"/>
      <c r="E23" s="86"/>
      <c r="F23" s="86"/>
      <c r="G23" s="38" t="s">
        <v>79</v>
      </c>
      <c r="H23" s="38">
        <v>376.05</v>
      </c>
      <c r="I23" s="87"/>
      <c r="J23" s="88"/>
      <c r="K23" s="89"/>
      <c r="L23" s="16">
        <f t="shared" si="0"/>
        <v>0</v>
      </c>
    </row>
    <row r="24" spans="1:12" s="8" customFormat="1" x14ac:dyDescent="0.25">
      <c r="A24" s="19">
        <v>11</v>
      </c>
      <c r="B24" s="86" t="s">
        <v>77</v>
      </c>
      <c r="C24" s="86"/>
      <c r="D24" s="86"/>
      <c r="E24" s="86"/>
      <c r="F24" s="86"/>
      <c r="G24" s="38" t="s">
        <v>83</v>
      </c>
      <c r="H24" s="38">
        <v>4</v>
      </c>
      <c r="I24" s="87"/>
      <c r="J24" s="88"/>
      <c r="K24" s="89"/>
      <c r="L24" s="16">
        <f t="shared" si="0"/>
        <v>0</v>
      </c>
    </row>
    <row r="25" spans="1:12" s="8" customFormat="1" ht="15.75" thickBot="1" x14ac:dyDescent="0.3">
      <c r="A25" s="19">
        <v>12</v>
      </c>
      <c r="B25" s="86" t="s">
        <v>78</v>
      </c>
      <c r="C25" s="86"/>
      <c r="D25" s="86"/>
      <c r="E25" s="86"/>
      <c r="F25" s="86"/>
      <c r="G25" s="38" t="s">
        <v>82</v>
      </c>
      <c r="H25" s="38">
        <v>36</v>
      </c>
      <c r="I25" s="87"/>
      <c r="J25" s="88"/>
      <c r="K25" s="89"/>
      <c r="L25" s="16">
        <f t="shared" si="0"/>
        <v>0</v>
      </c>
    </row>
    <row r="26" spans="1:12" s="8" customFormat="1" ht="30.75" customHeight="1" thickBot="1" x14ac:dyDescent="0.3">
      <c r="A26" s="96" t="s">
        <v>15</v>
      </c>
      <c r="B26" s="97"/>
      <c r="C26" s="97"/>
      <c r="D26" s="97"/>
      <c r="E26" s="97"/>
      <c r="F26" s="97"/>
      <c r="G26" s="97"/>
      <c r="H26" s="98"/>
      <c r="I26" s="105" t="s">
        <v>29</v>
      </c>
      <c r="J26" s="106"/>
      <c r="K26" s="106"/>
      <c r="L26" s="39">
        <f>SUM(L14:L25)</f>
        <v>0</v>
      </c>
    </row>
    <row r="27" spans="1:12" s="8" customFormat="1" ht="30.75" customHeight="1" x14ac:dyDescent="0.25">
      <c r="A27" s="90" t="s">
        <v>69</v>
      </c>
      <c r="B27" s="90"/>
      <c r="C27" s="90"/>
      <c r="D27" s="90"/>
      <c r="E27" s="90"/>
      <c r="F27" s="90"/>
      <c r="G27" s="90"/>
      <c r="H27" s="91"/>
      <c r="I27" s="40" t="s">
        <v>30</v>
      </c>
      <c r="J27" s="111" t="s">
        <v>31</v>
      </c>
      <c r="K27" s="49"/>
      <c r="L27" s="41">
        <f>+ROUND(L26*K27,0)</f>
        <v>0</v>
      </c>
    </row>
    <row r="28" spans="1:12" s="8" customFormat="1" ht="84" customHeight="1" x14ac:dyDescent="0.25">
      <c r="A28" s="92"/>
      <c r="B28" s="92"/>
      <c r="C28" s="92"/>
      <c r="D28" s="92"/>
      <c r="E28" s="92"/>
      <c r="F28" s="92"/>
      <c r="G28" s="92"/>
      <c r="H28" s="93"/>
      <c r="I28" s="35" t="s">
        <v>32</v>
      </c>
      <c r="J28" s="112"/>
      <c r="K28" s="48"/>
      <c r="L28" s="42">
        <f>+ROUND(L26*K28,0)</f>
        <v>0</v>
      </c>
    </row>
    <row r="29" spans="1:12" s="8" customFormat="1" ht="35.25" customHeight="1" x14ac:dyDescent="0.25">
      <c r="A29" s="92"/>
      <c r="B29" s="92"/>
      <c r="C29" s="92"/>
      <c r="D29" s="92"/>
      <c r="E29" s="92"/>
      <c r="F29" s="92"/>
      <c r="G29" s="92"/>
      <c r="H29" s="93"/>
      <c r="I29" s="34" t="s">
        <v>33</v>
      </c>
      <c r="J29" s="113"/>
      <c r="K29" s="47"/>
      <c r="L29" s="43">
        <f>+ROUND(L26*K29,0)</f>
        <v>0</v>
      </c>
    </row>
    <row r="30" spans="1:12" s="8" customFormat="1" ht="35.25" customHeight="1" x14ac:dyDescent="0.25">
      <c r="A30" s="92"/>
      <c r="B30" s="92"/>
      <c r="C30" s="92"/>
      <c r="D30" s="92"/>
      <c r="E30" s="92"/>
      <c r="F30" s="92"/>
      <c r="G30" s="92"/>
      <c r="H30" s="93"/>
      <c r="I30" s="114" t="s">
        <v>34</v>
      </c>
      <c r="J30" s="115"/>
      <c r="K30" s="116"/>
      <c r="L30" s="43">
        <f>+L26+L27+L28+L29</f>
        <v>0</v>
      </c>
    </row>
    <row r="31" spans="1:12" s="8" customFormat="1" ht="23.25" customHeight="1" x14ac:dyDescent="0.25">
      <c r="A31" s="92"/>
      <c r="B31" s="92"/>
      <c r="C31" s="92"/>
      <c r="D31" s="92"/>
      <c r="E31" s="92"/>
      <c r="F31" s="92"/>
      <c r="G31" s="92"/>
      <c r="H31" s="93"/>
      <c r="I31" s="44" t="s">
        <v>35</v>
      </c>
      <c r="J31" s="45" t="s">
        <v>36</v>
      </c>
      <c r="K31" s="47"/>
      <c r="L31" s="43">
        <f>+ROUND(L29*K31,0)</f>
        <v>0</v>
      </c>
    </row>
    <row r="32" spans="1:12" s="8" customFormat="1" ht="36.75" customHeight="1" thickBot="1" x14ac:dyDescent="0.3">
      <c r="A32" s="94"/>
      <c r="B32" s="94"/>
      <c r="C32" s="94"/>
      <c r="D32" s="94"/>
      <c r="E32" s="94"/>
      <c r="F32" s="94"/>
      <c r="G32" s="94"/>
      <c r="H32" s="95"/>
      <c r="I32" s="108" t="s">
        <v>37</v>
      </c>
      <c r="J32" s="109"/>
      <c r="K32" s="110"/>
      <c r="L32" s="46">
        <f>+L30+L31</f>
        <v>0</v>
      </c>
    </row>
    <row r="34" spans="1:17" ht="50.1" customHeight="1" thickBot="1" x14ac:dyDescent="0.3">
      <c r="B34" s="107"/>
      <c r="C34" s="107"/>
      <c r="D34" s="107"/>
    </row>
    <row r="35" spans="1:17" x14ac:dyDescent="0.25">
      <c r="B35" s="85" t="s">
        <v>16</v>
      </c>
      <c r="C35" s="85"/>
      <c r="D35" s="85"/>
      <c r="E35" s="10"/>
      <c r="G35" s="3"/>
      <c r="H35" s="3"/>
      <c r="I35" s="3"/>
      <c r="J35" s="3"/>
    </row>
    <row r="36" spans="1:17" x14ac:dyDescent="0.25">
      <c r="A36" s="27" t="s">
        <v>17</v>
      </c>
      <c r="B36" s="9"/>
      <c r="G36" s="3"/>
      <c r="H36" s="3"/>
      <c r="I36" s="3"/>
      <c r="J36" s="3"/>
    </row>
    <row r="37" spans="1:17" x14ac:dyDescent="0.25">
      <c r="A37" s="84" t="s">
        <v>18</v>
      </c>
      <c r="B37" s="84"/>
      <c r="C37" s="84"/>
      <c r="D37" s="84"/>
      <c r="E37" s="84"/>
      <c r="F37" s="84"/>
      <c r="G37" s="84"/>
      <c r="H37" s="84"/>
      <c r="I37" s="84"/>
      <c r="J37" s="84"/>
      <c r="K37" s="84"/>
      <c r="L37" s="84"/>
      <c r="M37" s="1"/>
      <c r="N37" s="1"/>
      <c r="O37" s="1"/>
      <c r="P37" s="1"/>
      <c r="Q37" s="1"/>
    </row>
    <row r="38" spans="1:17" ht="15" customHeight="1" x14ac:dyDescent="0.25">
      <c r="A38" s="83" t="s">
        <v>19</v>
      </c>
      <c r="B38" s="83"/>
      <c r="C38" s="83"/>
      <c r="D38" s="83"/>
      <c r="E38" s="83"/>
      <c r="F38" s="83"/>
      <c r="G38" s="83"/>
      <c r="H38" s="83"/>
      <c r="I38" s="83"/>
      <c r="J38" s="83"/>
      <c r="K38" s="83"/>
      <c r="L38" s="83"/>
      <c r="M38" s="32"/>
      <c r="N38" s="32"/>
      <c r="O38" s="32"/>
      <c r="P38" s="32"/>
      <c r="Q38" s="32"/>
    </row>
    <row r="39" spans="1:17" x14ac:dyDescent="0.25">
      <c r="A39" s="82" t="s">
        <v>20</v>
      </c>
      <c r="B39" s="82"/>
      <c r="C39" s="82"/>
      <c r="D39" s="82"/>
      <c r="E39" s="82"/>
      <c r="F39" s="82"/>
      <c r="G39" s="82"/>
      <c r="H39" s="82"/>
      <c r="I39" s="82"/>
      <c r="J39" s="82"/>
      <c r="K39" s="82"/>
      <c r="L39" s="82"/>
      <c r="M39" s="4"/>
      <c r="N39" s="4"/>
      <c r="O39" s="4"/>
      <c r="P39" s="4"/>
      <c r="Q39" s="4"/>
    </row>
    <row r="40" spans="1:17" x14ac:dyDescent="0.25">
      <c r="A40" s="82" t="s">
        <v>21</v>
      </c>
      <c r="B40" s="82"/>
      <c r="C40" s="82"/>
      <c r="D40" s="82"/>
      <c r="E40" s="82"/>
      <c r="F40" s="82"/>
      <c r="G40" s="82"/>
      <c r="H40" s="82"/>
      <c r="I40" s="82"/>
      <c r="J40" s="82"/>
      <c r="K40" s="82"/>
      <c r="L40" s="82"/>
      <c r="M40" s="4"/>
      <c r="N40" s="4"/>
      <c r="O40" s="4"/>
      <c r="P40" s="4"/>
      <c r="Q40" s="4"/>
    </row>
  </sheetData>
  <sheetProtection algorithmName="SHA-512" hashValue="xRsE+uP3nMnKPLjFb7iK4KQqEvUZymdM0obbqEClGX3IuMW+fR4Y9+49Z1XGKGba6gw0jakYuuRafFG/6gUcYg==" saltValue="0Xd04OQUaYl0EAfl3jLU5A==" spinCount="100000" sheet="1" selectLockedCells="1"/>
  <dataConsolidate/>
  <mergeCells count="47">
    <mergeCell ref="I26:K26"/>
    <mergeCell ref="B34:D34"/>
    <mergeCell ref="I32:K32"/>
    <mergeCell ref="J27:J29"/>
    <mergeCell ref="I30:K30"/>
    <mergeCell ref="I13:K13"/>
    <mergeCell ref="B13:F13"/>
    <mergeCell ref="B14:F14"/>
    <mergeCell ref="I14:K14"/>
    <mergeCell ref="I18:K18"/>
    <mergeCell ref="B15:F15"/>
    <mergeCell ref="I15:K15"/>
    <mergeCell ref="B16:F16"/>
    <mergeCell ref="I16:K16"/>
    <mergeCell ref="B17:F17"/>
    <mergeCell ref="I17:K17"/>
    <mergeCell ref="B18:F18"/>
    <mergeCell ref="B19:F19"/>
    <mergeCell ref="I19:K19"/>
    <mergeCell ref="B20:F20"/>
    <mergeCell ref="I20:K20"/>
    <mergeCell ref="A27:H32"/>
    <mergeCell ref="B21:F21"/>
    <mergeCell ref="I21:K21"/>
    <mergeCell ref="A26:H26"/>
    <mergeCell ref="B22:F22"/>
    <mergeCell ref="I22:K22"/>
    <mergeCell ref="B23:F23"/>
    <mergeCell ref="I23:K23"/>
    <mergeCell ref="B24:F24"/>
    <mergeCell ref="I24:K24"/>
    <mergeCell ref="B25:F25"/>
    <mergeCell ref="I25:K25"/>
    <mergeCell ref="A40:L40"/>
    <mergeCell ref="A39:L39"/>
    <mergeCell ref="A38:L38"/>
    <mergeCell ref="A37:L37"/>
    <mergeCell ref="B35:D35"/>
    <mergeCell ref="A2:A5"/>
    <mergeCell ref="B2:K2"/>
    <mergeCell ref="B3:K3"/>
    <mergeCell ref="B4:K5"/>
    <mergeCell ref="J9:K9"/>
    <mergeCell ref="A9:B11"/>
    <mergeCell ref="E9:G9"/>
    <mergeCell ref="J11:K11"/>
    <mergeCell ref="E11:G11"/>
  </mergeCells>
  <dataValidations count="3">
    <dataValidation type="whole" allowBlank="1" showInputMessage="1" showErrorMessage="1" sqref="I14:J25"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37"/>
      <c r="C2" s="137"/>
      <c r="D2" s="128" t="s">
        <v>0</v>
      </c>
      <c r="E2" s="130"/>
      <c r="F2" s="130"/>
      <c r="G2" s="130"/>
      <c r="H2" s="129"/>
      <c r="I2" s="128" t="s">
        <v>1</v>
      </c>
      <c r="J2" s="129"/>
      <c r="K2" s="61"/>
    </row>
    <row r="3" spans="2:11" ht="15" customHeight="1" x14ac:dyDescent="0.25">
      <c r="B3" s="137"/>
      <c r="C3" s="137"/>
      <c r="D3" s="128" t="s">
        <v>2</v>
      </c>
      <c r="E3" s="130"/>
      <c r="F3" s="130"/>
      <c r="G3" s="130"/>
      <c r="H3" s="129"/>
      <c r="I3" s="128" t="s">
        <v>68</v>
      </c>
      <c r="J3" s="129"/>
      <c r="K3" s="60"/>
    </row>
    <row r="4" spans="2:11" ht="15" customHeight="1" x14ac:dyDescent="0.25">
      <c r="B4" s="137"/>
      <c r="C4" s="137"/>
      <c r="D4" s="131" t="s">
        <v>3</v>
      </c>
      <c r="E4" s="132"/>
      <c r="F4" s="132"/>
      <c r="G4" s="132"/>
      <c r="H4" s="133"/>
      <c r="I4" s="128" t="s">
        <v>70</v>
      </c>
      <c r="J4" s="129"/>
      <c r="K4" s="60"/>
    </row>
    <row r="5" spans="2:11" ht="15" customHeight="1" x14ac:dyDescent="0.25">
      <c r="B5" s="137"/>
      <c r="C5" s="137"/>
      <c r="D5" s="134"/>
      <c r="E5" s="135"/>
      <c r="F5" s="135"/>
      <c r="G5" s="135"/>
      <c r="H5" s="136"/>
      <c r="I5" s="128" t="s">
        <v>38</v>
      </c>
      <c r="J5" s="129"/>
      <c r="K5" s="60"/>
    </row>
    <row r="6" spans="2:11" x14ac:dyDescent="0.25">
      <c r="K6" s="52"/>
    </row>
    <row r="7" spans="2:11" ht="15.75" customHeight="1" x14ac:dyDescent="0.25">
      <c r="B7" s="126" t="s">
        <v>39</v>
      </c>
      <c r="C7" s="126"/>
      <c r="D7" s="126"/>
      <c r="E7" s="126"/>
      <c r="F7" s="126"/>
      <c r="G7" s="126"/>
      <c r="H7" s="126"/>
      <c r="I7" s="126"/>
      <c r="J7" s="126"/>
      <c r="K7" s="57"/>
    </row>
    <row r="8" spans="2:11" ht="15.75" customHeight="1" x14ac:dyDescent="0.25">
      <c r="B8" s="123" t="s">
        <v>40</v>
      </c>
      <c r="C8" s="123" t="s">
        <v>41</v>
      </c>
      <c r="D8" s="123"/>
      <c r="E8" s="123"/>
      <c r="F8" s="123"/>
      <c r="G8" s="126" t="s">
        <v>42</v>
      </c>
      <c r="H8" s="126"/>
      <c r="I8" s="126"/>
      <c r="J8" s="126"/>
      <c r="K8" s="57"/>
    </row>
    <row r="9" spans="2:11" ht="15.75" customHeight="1" x14ac:dyDescent="0.25">
      <c r="B9" s="123"/>
      <c r="C9" s="56" t="s">
        <v>43</v>
      </c>
      <c r="D9" s="56" t="s">
        <v>44</v>
      </c>
      <c r="E9" s="123" t="s">
        <v>45</v>
      </c>
      <c r="F9" s="123"/>
      <c r="G9" s="126"/>
      <c r="H9" s="126"/>
      <c r="I9" s="126"/>
      <c r="J9" s="126"/>
      <c r="K9" s="57"/>
    </row>
    <row r="10" spans="2:11" ht="15.75" customHeight="1" x14ac:dyDescent="0.25">
      <c r="B10" s="54">
        <v>1</v>
      </c>
      <c r="C10" s="54">
        <v>2021</v>
      </c>
      <c r="D10" s="54">
        <v>5</v>
      </c>
      <c r="E10" s="124">
        <v>24</v>
      </c>
      <c r="F10" s="124"/>
      <c r="G10" s="138" t="s">
        <v>46</v>
      </c>
      <c r="H10" s="138"/>
      <c r="I10" s="138"/>
      <c r="J10" s="138"/>
      <c r="K10" s="59"/>
    </row>
    <row r="11" spans="2:11" ht="57.75" customHeight="1" x14ac:dyDescent="0.25">
      <c r="B11" s="54">
        <v>2</v>
      </c>
      <c r="C11" s="54">
        <v>2022</v>
      </c>
      <c r="D11" s="54">
        <v>5</v>
      </c>
      <c r="E11" s="117">
        <v>31</v>
      </c>
      <c r="F11" s="118"/>
      <c r="G11" s="119" t="s">
        <v>47</v>
      </c>
      <c r="H11" s="120"/>
      <c r="I11" s="120"/>
      <c r="J11" s="121"/>
      <c r="K11" s="59"/>
    </row>
    <row r="12" spans="2:11" ht="82.5" customHeight="1" x14ac:dyDescent="0.25">
      <c r="B12" s="54">
        <v>3</v>
      </c>
      <c r="C12" s="54">
        <v>2022</v>
      </c>
      <c r="D12" s="54">
        <v>7</v>
      </c>
      <c r="E12" s="117">
        <v>27</v>
      </c>
      <c r="F12" s="118"/>
      <c r="G12" s="119" t="s">
        <v>48</v>
      </c>
      <c r="H12" s="120"/>
      <c r="I12" s="120"/>
      <c r="J12" s="121"/>
      <c r="K12" s="59"/>
    </row>
    <row r="13" spans="2:11" ht="100.5" customHeight="1" x14ac:dyDescent="0.25">
      <c r="B13" s="54">
        <v>4</v>
      </c>
      <c r="C13" s="54">
        <v>2023</v>
      </c>
      <c r="D13" s="54">
        <v>11</v>
      </c>
      <c r="E13" s="117">
        <v>30</v>
      </c>
      <c r="F13" s="118"/>
      <c r="G13" s="119" t="s">
        <v>63</v>
      </c>
      <c r="H13" s="120"/>
      <c r="I13" s="120"/>
      <c r="J13" s="121"/>
      <c r="K13" s="59"/>
    </row>
    <row r="14" spans="2:11" ht="70.5" customHeight="1" x14ac:dyDescent="0.25">
      <c r="B14" s="54">
        <v>5</v>
      </c>
      <c r="C14" s="54">
        <v>2024</v>
      </c>
      <c r="D14" s="62" t="s">
        <v>62</v>
      </c>
      <c r="E14" s="117">
        <v>27</v>
      </c>
      <c r="F14" s="118"/>
      <c r="G14" s="119" t="s">
        <v>64</v>
      </c>
      <c r="H14" s="120"/>
      <c r="I14" s="120"/>
      <c r="J14" s="121"/>
      <c r="K14" s="59"/>
    </row>
    <row r="15" spans="2:11" ht="76.5" customHeight="1" x14ac:dyDescent="0.25">
      <c r="B15" s="54">
        <v>6</v>
      </c>
      <c r="C15" s="54">
        <v>2024</v>
      </c>
      <c r="D15" s="62" t="s">
        <v>65</v>
      </c>
      <c r="E15" s="117"/>
      <c r="F15" s="118"/>
      <c r="G15" s="119" t="s">
        <v>67</v>
      </c>
      <c r="H15" s="120"/>
      <c r="I15" s="120"/>
      <c r="J15" s="121"/>
      <c r="K15" s="59"/>
    </row>
    <row r="16" spans="2:11" ht="15.75" customHeight="1" x14ac:dyDescent="0.25">
      <c r="B16" s="123" t="s">
        <v>49</v>
      </c>
      <c r="C16" s="123"/>
      <c r="D16" s="123"/>
      <c r="E16" s="123"/>
      <c r="F16" s="123"/>
      <c r="G16" s="123"/>
      <c r="H16" s="123"/>
      <c r="I16" s="123"/>
      <c r="J16" s="123"/>
      <c r="K16" s="55"/>
    </row>
    <row r="17" spans="2:11" x14ac:dyDescent="0.25">
      <c r="B17" s="123" t="s">
        <v>50</v>
      </c>
      <c r="C17" s="123"/>
      <c r="D17" s="123"/>
      <c r="E17" s="123"/>
      <c r="F17" s="123" t="s">
        <v>51</v>
      </c>
      <c r="G17" s="123"/>
      <c r="H17" s="123"/>
      <c r="I17" s="123"/>
      <c r="J17" s="123"/>
      <c r="K17" s="55"/>
    </row>
    <row r="18" spans="2:11" ht="15.75" customHeight="1" x14ac:dyDescent="0.25">
      <c r="B18" s="124" t="s">
        <v>52</v>
      </c>
      <c r="C18" s="124"/>
      <c r="D18" s="124"/>
      <c r="E18" s="124"/>
      <c r="F18" s="124" t="s">
        <v>66</v>
      </c>
      <c r="G18" s="124"/>
      <c r="H18" s="124"/>
      <c r="I18" s="124"/>
      <c r="J18" s="124"/>
      <c r="K18" s="53"/>
    </row>
    <row r="19" spans="2:11" x14ac:dyDescent="0.25">
      <c r="B19" s="123" t="s">
        <v>53</v>
      </c>
      <c r="C19" s="123"/>
      <c r="D19" s="123"/>
      <c r="E19" s="123"/>
      <c r="F19" s="123"/>
      <c r="G19" s="123"/>
      <c r="H19" s="123"/>
      <c r="I19" s="123"/>
      <c r="J19" s="123"/>
      <c r="K19" s="55"/>
    </row>
    <row r="20" spans="2:11" x14ac:dyDescent="0.25">
      <c r="B20" s="123" t="s">
        <v>50</v>
      </c>
      <c r="C20" s="123"/>
      <c r="D20" s="123"/>
      <c r="E20" s="123"/>
      <c r="F20" s="123" t="s">
        <v>51</v>
      </c>
      <c r="G20" s="123"/>
      <c r="H20" s="123"/>
      <c r="I20" s="123"/>
      <c r="J20" s="123"/>
      <c r="K20" s="55"/>
    </row>
    <row r="21" spans="2:11" ht="15.75" customHeight="1" x14ac:dyDescent="0.25">
      <c r="B21" s="125" t="s">
        <v>54</v>
      </c>
      <c r="C21" s="125"/>
      <c r="D21" s="125"/>
      <c r="E21" s="125"/>
      <c r="F21" s="125" t="s">
        <v>55</v>
      </c>
      <c r="G21" s="125"/>
      <c r="H21" s="125"/>
      <c r="I21" s="125"/>
      <c r="J21" s="125"/>
      <c r="K21" s="58"/>
    </row>
    <row r="22" spans="2:11" ht="15.75" customHeight="1" x14ac:dyDescent="0.25">
      <c r="B22" s="126" t="s">
        <v>56</v>
      </c>
      <c r="C22" s="126"/>
      <c r="D22" s="126"/>
      <c r="E22" s="126"/>
      <c r="F22" s="126"/>
      <c r="G22" s="126"/>
      <c r="H22" s="126"/>
      <c r="I22" s="126"/>
      <c r="J22" s="126"/>
      <c r="K22" s="57"/>
    </row>
    <row r="23" spans="2:11" x14ac:dyDescent="0.25">
      <c r="B23" s="123" t="s">
        <v>50</v>
      </c>
      <c r="C23" s="123"/>
      <c r="D23" s="123"/>
      <c r="E23" s="123" t="s">
        <v>51</v>
      </c>
      <c r="F23" s="123"/>
      <c r="G23" s="123"/>
      <c r="H23" s="123" t="s">
        <v>57</v>
      </c>
      <c r="I23" s="123"/>
      <c r="J23" s="123"/>
      <c r="K23" s="55"/>
    </row>
    <row r="24" spans="2:11" x14ac:dyDescent="0.25">
      <c r="B24" s="123"/>
      <c r="C24" s="123"/>
      <c r="D24" s="123"/>
      <c r="E24" s="123"/>
      <c r="F24" s="123"/>
      <c r="G24" s="123"/>
      <c r="H24" s="56" t="s">
        <v>43</v>
      </c>
      <c r="I24" s="56" t="s">
        <v>44</v>
      </c>
      <c r="J24" s="56" t="s">
        <v>45</v>
      </c>
      <c r="K24" s="55"/>
    </row>
    <row r="25" spans="2:11" x14ac:dyDescent="0.25">
      <c r="B25" s="124" t="s">
        <v>58</v>
      </c>
      <c r="C25" s="124"/>
      <c r="D25" s="124"/>
      <c r="E25" s="125" t="s">
        <v>59</v>
      </c>
      <c r="F25" s="125"/>
      <c r="G25" s="125"/>
      <c r="H25" s="54">
        <v>2024</v>
      </c>
      <c r="I25" s="62" t="s">
        <v>65</v>
      </c>
      <c r="J25" s="54"/>
      <c r="K25" s="53"/>
    </row>
    <row r="26" spans="2:11" x14ac:dyDescent="0.25">
      <c r="K26" s="52"/>
    </row>
    <row r="27" spans="2:11" ht="56.25" customHeight="1" x14ac:dyDescent="0.25">
      <c r="B27" s="52"/>
      <c r="C27" s="122" t="s">
        <v>60</v>
      </c>
      <c r="D27" s="122"/>
      <c r="E27" s="122"/>
      <c r="F27" s="122"/>
      <c r="G27" s="122"/>
      <c r="H27" s="122"/>
      <c r="I27" s="122"/>
      <c r="K27" s="52"/>
    </row>
    <row r="28" spans="2:11" ht="16.5" customHeight="1" x14ac:dyDescent="0.25">
      <c r="E28" s="127" t="s">
        <v>61</v>
      </c>
      <c r="F28" s="127"/>
      <c r="G28" s="127"/>
      <c r="H28" s="127"/>
      <c r="I28" s="127"/>
      <c r="J28" s="127"/>
      <c r="K28" s="51"/>
    </row>
    <row r="29" spans="2:11" x14ac:dyDescent="0.25">
      <c r="B29" s="52"/>
      <c r="C29" s="52"/>
      <c r="D29" s="52"/>
      <c r="E29" s="127"/>
      <c r="F29" s="127"/>
      <c r="G29" s="127"/>
      <c r="H29" s="127"/>
      <c r="I29" s="127"/>
      <c r="J29" s="127"/>
      <c r="K29" s="51"/>
    </row>
    <row r="30" spans="2:11" ht="15" customHeight="1" x14ac:dyDescent="0.25">
      <c r="C30" s="50"/>
      <c r="D30" s="50"/>
      <c r="E30" s="50"/>
      <c r="F30" s="50"/>
      <c r="G30" s="50"/>
      <c r="H30" s="50"/>
    </row>
    <row r="31" spans="2:11" x14ac:dyDescent="0.25">
      <c r="B31" s="50"/>
      <c r="C31" s="50"/>
      <c r="D31" s="50"/>
      <c r="E31" s="50"/>
      <c r="F31" s="50"/>
      <c r="G31" s="50"/>
      <c r="H31" s="50"/>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2025-12-02T16:25:59Z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