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PRODRIGUEZPULGARIN/CONTRATACION 2025/F-CD-203 DE 2025/DOCUMENTOS DE PUBLICACIÓN CONTRATACIÓN DIRECTA/"/>
    </mc:Choice>
  </mc:AlternateContent>
  <xr:revisionPtr revIDLastSave="43" documentId="13_ncr:1_{DAB10247-ED3B-4FD8-96D6-4EE72511548C}" xr6:coauthVersionLast="47" xr6:coauthVersionMax="47" xr10:uidLastSave="{E6786EF1-F7FF-4B29-92CF-63ED4938B2D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s="1"/>
  <c r="O20" i="7"/>
  <c r="M15" i="7" l="1"/>
  <c r="O15" i="7" s="1"/>
  <c r="O17" i="7"/>
  <c r="L14" i="7"/>
  <c r="M14" i="7" s="1"/>
  <c r="O21" i="7" s="1"/>
  <c r="J14" i="7"/>
  <c r="H14" i="7"/>
  <c r="O18" i="7" l="1"/>
  <c r="O16" i="7"/>
  <c r="K14" i="7"/>
  <c r="O22" i="7"/>
  <c r="O23" i="7"/>
  <c r="O24" i="7" s="1"/>
  <c r="N14" i="7"/>
  <c r="O14" i="7" s="1"/>
  <c r="O19" i="7" l="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<sst xmlns="http://schemas.openxmlformats.org/spreadsheetml/2006/main" count="100" uniqueCount="84">
  <si>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</si>
  <si>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</si>
  <si>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</si>
  <si>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</si>
  <si>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</si>
  <si>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</si>
  <si>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</si>
  <si>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</si>
  <si>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</si>
  <si>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</si>
  <si>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</si>
  <si>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</si>
  <si>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</si>
  <si>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</si>
  <si>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</si>
  <si>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</si>
  <si>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</si>
  <si>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</si>
  <si>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</si>
  <si>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</si>
  <si>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</si>
  <si>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</si>
  <si>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</si>
  <si>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</si>
  <si>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</si>
  <si>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</si>
  <si>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</si>
  <si>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</si>
  <si>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</si>
  <si>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</si>
  <si>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</si>
  <si>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</si>
  <si>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</si>
  <si>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</si>
  <si>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</si>
  <si>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</si>
  <si>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</si>
  <si>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</si>
  <si>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</si>
  <si>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</si>
  <si>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</si>
  <si>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</si>
  <si>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</si>
  <si>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</si>
  <si>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</si>
  <si>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</si>
  <si>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</si>
  <si>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</si>
  <si>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</si>
  <si>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</si>
  <si>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</si>
  <si>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</si>
  <si>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</si>
  <si>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</si>
  <si>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</si>
  <si>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</si>
  <si>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</si>
  <si>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</si>
  <si>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</si>
  <si>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</si>
  <si>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</si>
  <si>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</si>
  <si>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</si>
  <si>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</si>
  <si>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</si>
  <si>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</si>
  <si>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</si>
  <si>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</si>
  <si>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</si>
  <si>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</si>
  <si>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</si>
  <si>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</si>
  <si>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</si>
  <si>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</si>
  <si>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</si>
  <si>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</si>
  <si>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</si>
  <si>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</si>
  <si>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</si>
  <si>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</si>
  <si>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</si>
  <si>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Adquisicion   de   pacas   de   HENO   para   alimentación   de   ejemplares participantes del festival equino 2025, en sede Fusagasugá, Ucundinamarca</t>
  </si>
  <si>
    <t>Adquisicion  de  pacas  de  CASCARILLA  para  adecuación  pesebreras  que alojarán ejemplares participantes del festival equino 2025, en sede Fusagasugá, Ucundinamarca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</si>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</sst>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 customWidth="1"/>
    <col min="2" max="2" width="87.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2" width="17.5703125" style="4" bestFit="1" customWidth="1"/>
    <col min="13" max="13" width="16.7109375" style="4" customWidth="1"/>
    <col min="14" max="14" width="14.7109375" style="4" customWidth="1"/>
    <col min="15" max="15" width="22" style="4" bestFit="1"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92.25" customHeight="1" x14ac:dyDescent="0.25">
      <c r="A14" s="27">
        <v>1</v>
      </c>
      <c r="B14" s="29" t="s">
        <v>81</v>
      </c>
      <c r="C14" s="13"/>
      <c r="D14" s="10">
        <v>180</v>
      </c>
      <c r="E14" s="14" t="s">
        <v>83</v>
      </c>
      <c r="F14" s="59"/>
      <c r="G14" s="12">
        <v>0</v>
      </c>
      <c r="H14" s="1">
        <f>+ROUND(F14*G14,0)</f>
        <v>0</v>
      </c>
      <c r="I14" s="12">
        <v>0</v>
      </c>
      <c r="J14" s="1">
        <f t="shared" ref="J14:J15" si="0">ROUND(F14*I14,0)</f>
        <v>0</v>
      </c>
      <c r="K14" s="1">
        <f t="shared" ref="K14:K15" si="1">ROUND(F14+H14+J14,0)</f>
        <v>0</v>
      </c>
      <c r="L14" s="1">
        <f t="shared" ref="L14:L15" si="2">ROUND(F14*D14,0)</f>
        <v>0</v>
      </c>
      <c r="M14" s="1">
        <f t="shared" ref="M14:M15" si="3">ROUND(L14*G14,0)</f>
        <v>0</v>
      </c>
      <c r="N14" s="1">
        <f t="shared" ref="N14:N15" si="4">ROUND(L14*I14,0)</f>
        <v>0</v>
      </c>
      <c r="O14" s="28">
        <f t="shared" ref="O14:O15" si="5">ROUND(L14+N14+M14,0)</f>
        <v>0</v>
      </c>
    </row>
    <row r="15" spans="1:15" s="9" customFormat="1" ht="77.25" customHeight="1" thickBot="1" x14ac:dyDescent="0.3">
      <c r="A15" s="27">
        <v>2</v>
      </c>
      <c r="B15" s="29" t="s">
        <v>82</v>
      </c>
      <c r="C15" s="13"/>
      <c r="D15" s="10">
        <v>180</v>
      </c>
      <c r="E15" s="14" t="s">
        <v>83</v>
      </c>
      <c r="F15" s="59"/>
      <c r="G15" s="12">
        <v>0</v>
      </c>
      <c r="H15" s="1">
        <f>+ROUND(F15*G15,0)</f>
        <v>0</v>
      </c>
      <c r="I15" s="12">
        <v>0</v>
      </c>
      <c r="J15" s="1">
        <f t="shared" si="0"/>
        <v>0</v>
      </c>
      <c r="K15" s="1">
        <f t="shared" si="1"/>
        <v>0</v>
      </c>
      <c r="L15" s="1">
        <f t="shared" si="2"/>
        <v>0</v>
      </c>
      <c r="M15" s="1">
        <f t="shared" si="3"/>
        <v>0</v>
      </c>
      <c r="N15" s="1">
        <f t="shared" si="4"/>
        <v>0</v>
      </c>
      <c r="O15" s="28">
        <f t="shared" si="5"/>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xw/eUU7Jv271pDM63rjgS/ZfJyCorZYUhShnthq09eYe/fVkSjWXlkVuYWx0TkLXs+4V9cNf3HKRm0yzx5pSLw==" saltValue="vHX7Y+4opDqWVPD+F8UEU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2025-07-14T19:46:52Z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