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xcuartas_ucundinamarca_edu_co/Documents/xcuartas/Documents/PROCESOS 2025/DIRECTA/F-CD-175 ADECUAR PLANTEL CUNICOLA/"/>
    </mc:Choice>
  </mc:AlternateContent>
  <xr:revisionPtr revIDLastSave="93" documentId="8_{27D0B832-3DD3-4F05-AA2E-14084DE711E9}" xr6:coauthVersionLast="47" xr6:coauthVersionMax="47" xr10:uidLastSave="{18C13914-1074-405C-A6BF-137D9235553E}"/>
  <bookViews>
    <workbookView xWindow="28680" yWindow="-120" windowWidth="29040" windowHeight="1572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14" i="6" l="1"/>
  <c r="L34" i="6" l="1"/>
  <c r="L37" i="6" s="1"/>
  <c r="L39" i="6" s="1"/>
  <c r="L36" i="6" l="1"/>
  <c r="L35" i="6"/>
  <c r="L38" i="6" l="1"/>
  <c r="L40" i="6" s="1"/>
</calcChain>
</file>

<file path=xl/sharedStrings.xml><?xml version="1.0" encoding="utf-8"?>
<sst xmlns="http://schemas.openxmlformats.org/spreadsheetml/2006/main" count="126" uniqueCount="97">
  <si>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</si>
  <si>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</si>
  <si>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</si>
  <si>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</si>
  <si>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</si>
  <si>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</si>
  <si>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</si>
  <si>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</si>
  <si>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</si>
  <si>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</si>
  <si>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</si>
  <si>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</si>
  <si>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</si>
  <si>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</si>
  <si>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</si>
  <si>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</si>
  <si>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</si>
  <si>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</si>
  <si>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</si>
  <si>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</si>
  <si>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</si>
  <si>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</si>
  <si>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</si>
  <si>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</si>
  <si>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</si>
  <si>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</si>
  <si>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</si>
  <si>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</si>
  <si>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</si>
  <si>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</si>
  <si>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</si>
  <si>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</si>
  <si>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</si>
  <si>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</si>
  <si>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</si>
  <si>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</si>
  <si>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</si>
  <si>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</si>
  <si>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</si>
  <si>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</si>
  <si>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</si>
  <si>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</si>
  <si>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</si>
  <si>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</si>
  <si>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</si>
  <si>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</si>
  <si>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</si>
  <si>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</si>
  <si>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</si>
  <si>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</si>
  <si>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</si>
  <si>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</si>
  <si>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</si>
  <si>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</si>
  <si>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</si>
  <si>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</si>
  <si>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</si>
  <si>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</si>
  <si>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</si>
  <si>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</si>
  <si>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</si>
  <si>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</si>
  <si>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</si>
  <si>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</si>
  <si>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</si>
  <si>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</si>
  <si>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</si>
  <si>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</si>
  <si>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</si>
  <si>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</si>
  <si>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</si>
  <si>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</si>
  <si>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DESMONTE CUBIERTA EXISTENTE</t>
  </si>
  <si>
    <t>DESMONTE DE INSTALACIONES ELECTRICAS EXISTENTE</t>
  </si>
  <si>
    <t>SUMINISTRO E INSTALACION DE VIGAS SOPORTE BLACK-OUT - PHC 203X67-2,00MM</t>
  </si>
  <si>
    <t>SUMINISTRO E INSTALACION DE MEDIDOR MONOFASICO + CAJA PARA MEDIDOR</t>
  </si>
  <si>
    <t>SUMINISTRO E INSTALACIÓN DE ACOMETIDA AÉREA BT CABLE ANTIFRAUDE 2X8 AWG, INCLUYE ACCESORIOS</t>
  </si>
  <si>
    <t>SUMINISTRO E INSTALACIÓN  DE CABLE DE COBRE 12 AWG, 600 V - THHN/THWN, NEGRO Y BLANCO</t>
  </si>
  <si>
    <t>SUMINISTRO E INSTALACIÓN  DE CABLE DE COBRE DESNUDO 12 AWG, 600 V</t>
  </si>
  <si>
    <t>SUMINISTRO E INSTALACION DE TUBERÍA EMT 3/4" DESCOLGAR</t>
  </si>
  <si>
    <t>SUMINISTRO E INSTALACION DE TABLERO DE 6 CIRCUITOS</t>
  </si>
  <si>
    <t>SUMINISTRO E INSTALACION DE INTERRUPTOR ENCHUFABLE 1X20A</t>
  </si>
  <si>
    <t>SUMINISTRO E INSTALACIÓN DE LUMINARIA DE DESCOLGAR - HERMÉTICA LED 2X18W</t>
  </si>
  <si>
    <t>SUMINISTRO E INSTALACIÓN DE LUMINARIA DE DESCOLGAR - HERMÉTICA LED 36W</t>
  </si>
  <si>
    <t>SUMINISTRO E INSTALACION SALIDA INTERRUPTOR SENCILLO EMT 3/4"</t>
  </si>
  <si>
    <t>SUMINISTRO  E INSTALACIÓN DE SALIDA TOMA CORRIENTE DOBLE 2P+T EN EMT</t>
  </si>
  <si>
    <t>SUMINISTRO E INSTALACIÓN DE PUESTA A TIERRA PARA MEDIDOR</t>
  </si>
  <si>
    <t>SUMINISTRO E INSTALACION CUBIERTA UPVC PLÁSTICA</t>
  </si>
  <si>
    <t>SUMINISTRO E INSTALACION DE CABALLETE UPVC</t>
  </si>
  <si>
    <t>SUMINISTRO E INSTALACION DE CANAL AGUAS LLUVIAS</t>
  </si>
  <si>
    <t>TRASPORTE DE RESIDUOS GENERADOS POR LA OBRA TRASIEGO -  (unidad-viaje)</t>
  </si>
  <si>
    <t>ASEO (RETIRO DE ESCOMBROS A BOTADERO CERTIFICADO Y CON DISPOSICIÓN FINAL DE MATERIALES)</t>
  </si>
  <si>
    <t>METRO CUADRADO</t>
  </si>
  <si>
    <t>GLOBAL</t>
  </si>
  <si>
    <t>KILOGRAMO</t>
  </si>
  <si>
    <t>UNIDAD</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</si>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</sst>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2">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2"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4" xfId="3" applyFont="1" applyBorder="1" applyAlignment="1" applyProtection="1">
      <alignment horizontal="center" vertical="center"/>
      <protection hidden="1"/>
    </xf>
    <xf numFmtId="43" fontId="6" fillId="0" borderId="34"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50" xfId="3" applyFont="1" applyFill="1" applyBorder="1" applyAlignment="1" applyProtection="1">
      <alignment vertical="center"/>
      <protection hidden="1"/>
    </xf>
    <xf numFmtId="43" fontId="6" fillId="0" borderId="51" xfId="3" applyFont="1" applyBorder="1" applyAlignment="1" applyProtection="1">
      <alignment horizontal="center" vertical="center" wrapText="1"/>
      <protection hidden="1"/>
    </xf>
    <xf numFmtId="43" fontId="6" fillId="0" borderId="37" xfId="4" applyFont="1" applyBorder="1" applyAlignment="1" applyProtection="1">
      <alignment horizontal="right" vertical="center"/>
      <protection hidden="1"/>
    </xf>
    <xf numFmtId="43" fontId="6" fillId="0" borderId="38" xfId="4" applyFont="1" applyBorder="1" applyAlignment="1" applyProtection="1">
      <alignment horizontal="right" vertical="center" wrapText="1"/>
      <protection hidden="1"/>
    </xf>
    <xf numFmtId="43" fontId="6" fillId="0" borderId="38" xfId="4" applyFont="1" applyBorder="1" applyAlignment="1" applyProtection="1">
      <alignment horizontal="right" vertical="center"/>
      <protection hidden="1"/>
    </xf>
    <xf numFmtId="0" fontId="6" fillId="0" borderId="3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9"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3"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1"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protection hidden="1"/>
    </xf>
    <xf numFmtId="43" fontId="6" fillId="0" borderId="53"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48" xfId="3" applyFont="1" applyBorder="1" applyAlignment="1" applyProtection="1">
      <alignment horizontal="center" vertical="center" wrapText="1"/>
      <protection hidden="1"/>
    </xf>
    <xf numFmtId="0" fontId="27" fillId="35" borderId="31" xfId="0" applyFont="1" applyFill="1" applyBorder="1" applyAlignment="1" applyProtection="1">
      <alignment horizontal="center" vertical="center" wrapText="1"/>
      <protection locked="0"/>
    </xf>
    <xf numFmtId="0" fontId="27" fillId="35" borderId="27" xfId="0" applyFont="1" applyFill="1" applyBorder="1" applyAlignment="1" applyProtection="1">
      <alignment horizontal="center" vertical="center" wrapText="1"/>
      <protection locked="0"/>
    </xf>
    <xf numFmtId="0" fontId="27" fillId="35" borderId="36"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9" xfId="0" applyFont="1" applyFill="1" applyBorder="1" applyAlignment="1" applyProtection="1">
      <alignment horizontal="center" vertical="center" wrapText="1"/>
      <protection locked="0"/>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52" xfId="3" applyFont="1" applyBorder="1" applyAlignment="1" applyProtection="1">
      <alignment horizontal="center" vertical="center" textRotation="90" wrapText="1"/>
      <protection hidden="1"/>
    </xf>
    <xf numFmtId="43" fontId="6" fillId="0" borderId="25"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49"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7" fillId="3" borderId="4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0"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54" xfId="0" applyFont="1" applyBorder="1" applyAlignment="1">
      <alignment horizontal="center" wrapText="1"/>
    </xf>
    <xf numFmtId="0" fontId="1" fillId="0" borderId="55" xfId="0" applyFont="1" applyBorder="1" applyAlignment="1">
      <alignment horizontal="center" wrapText="1"/>
    </xf>
    <xf numFmtId="0" fontId="1" fillId="0" borderId="56" xfId="0" applyFont="1" applyBorder="1" applyAlignment="1">
      <alignment horizontal="center" wrapText="1"/>
    </xf>
    <xf numFmtId="0" fontId="1" fillId="0" borderId="57" xfId="0" applyFont="1" applyBorder="1" applyAlignment="1">
      <alignment horizontal="center" wrapText="1"/>
    </xf>
    <xf numFmtId="0" fontId="1" fillId="0" borderId="58" xfId="0" applyFont="1" applyBorder="1" applyAlignment="1">
      <alignment horizontal="center" wrapText="1"/>
    </xf>
    <xf numFmtId="0" fontId="1" fillId="0" borderId="59" xfId="0" applyFont="1" applyBorder="1" applyAlignment="1">
      <alignment horizontal="center" wrapText="1"/>
    </xf>
    <xf numFmtId="0" fontId="1" fillId="0" borderId="24"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8"/>
  <sheetViews>
    <sheetView tabSelected="1" view="pageBreakPreview" zoomScale="115" zoomScaleNormal="90" zoomScaleSheetLayoutView="115" workbookViewId="0">
      <selection activeCell="I33" sqref="I14:K33"/>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61"/>
      <c r="B2" s="62" t="s">
        <v>0</v>
      </c>
      <c r="C2" s="62"/>
      <c r="D2" s="62"/>
      <c r="E2" s="62"/>
      <c r="F2" s="62"/>
      <c r="G2" s="62"/>
      <c r="H2" s="62"/>
      <c r="I2" s="62"/>
      <c r="J2" s="62"/>
      <c r="K2" s="62"/>
      <c r="L2" s="32" t="s">
        <v>71</v>
      </c>
    </row>
    <row r="3" spans="1:16" ht="15.75" customHeight="1" x14ac:dyDescent="0.25">
      <c r="A3" s="61"/>
      <c r="B3" s="62" t="s">
        <v>2</v>
      </c>
      <c r="C3" s="62"/>
      <c r="D3" s="62"/>
      <c r="E3" s="62"/>
      <c r="F3" s="62"/>
      <c r="G3" s="62"/>
      <c r="H3" s="62"/>
      <c r="I3" s="62"/>
      <c r="J3" s="62"/>
      <c r="K3" s="62"/>
      <c r="L3" s="32" t="s">
        <v>68</v>
      </c>
    </row>
    <row r="4" spans="1:16" ht="15" customHeight="1" x14ac:dyDescent="0.25">
      <c r="A4" s="61"/>
      <c r="B4" s="62" t="s">
        <v>3</v>
      </c>
      <c r="C4" s="62"/>
      <c r="D4" s="62"/>
      <c r="E4" s="62"/>
      <c r="F4" s="62"/>
      <c r="G4" s="62"/>
      <c r="H4" s="62"/>
      <c r="I4" s="62"/>
      <c r="J4" s="62"/>
      <c r="K4" s="62"/>
      <c r="L4" s="32" t="s">
        <v>70</v>
      </c>
    </row>
    <row r="5" spans="1:16" ht="15" customHeight="1" x14ac:dyDescent="0.25">
      <c r="A5" s="61"/>
      <c r="B5" s="62"/>
      <c r="C5" s="62"/>
      <c r="D5" s="62"/>
      <c r="E5" s="62"/>
      <c r="F5" s="62"/>
      <c r="G5" s="62"/>
      <c r="H5" s="62"/>
      <c r="I5" s="62"/>
      <c r="J5" s="62"/>
      <c r="K5" s="62"/>
      <c r="L5" s="32" t="s">
        <v>27</v>
      </c>
    </row>
    <row r="7" spans="1:16" x14ac:dyDescent="0.25">
      <c r="A7" s="4" t="s">
        <v>4</v>
      </c>
      <c r="K7" s="1"/>
      <c r="P7" s="29"/>
    </row>
    <row r="8" spans="1:16" ht="9.9499999999999993" customHeight="1" x14ac:dyDescent="0.25">
      <c r="A8" s="5"/>
      <c r="K8" s="1"/>
      <c r="P8" s="29"/>
    </row>
    <row r="9" spans="1:16" ht="30" customHeight="1" x14ac:dyDescent="0.25">
      <c r="A9" s="84" t="s">
        <v>5</v>
      </c>
      <c r="B9" s="85"/>
      <c r="C9" s="27"/>
      <c r="D9" s="17" t="s">
        <v>6</v>
      </c>
      <c r="E9" s="75"/>
      <c r="F9" s="76"/>
      <c r="G9" s="77"/>
      <c r="H9" s="28"/>
      <c r="I9" s="7" t="s">
        <v>7</v>
      </c>
      <c r="J9" s="65"/>
      <c r="K9" s="66"/>
      <c r="L9" s="1"/>
      <c r="N9" s="12"/>
      <c r="P9" s="35"/>
    </row>
    <row r="10" spans="1:16" ht="8.25" customHeight="1" x14ac:dyDescent="0.25">
      <c r="A10" s="86"/>
      <c r="B10" s="87"/>
      <c r="C10" s="27"/>
      <c r="E10" s="6"/>
      <c r="F10" s="6"/>
      <c r="K10" s="1"/>
      <c r="N10" s="6"/>
      <c r="O10" s="1"/>
      <c r="P10" s="29"/>
    </row>
    <row r="11" spans="1:16" ht="30" customHeight="1" x14ac:dyDescent="0.25">
      <c r="A11" s="88"/>
      <c r="B11" s="89"/>
      <c r="C11" s="27"/>
      <c r="D11" s="17" t="s">
        <v>8</v>
      </c>
      <c r="E11" s="67"/>
      <c r="F11" s="68"/>
      <c r="G11" s="69"/>
      <c r="H11" s="11"/>
      <c r="I11" s="7" t="s">
        <v>9</v>
      </c>
      <c r="J11" s="63"/>
      <c r="K11" s="64"/>
      <c r="L11" s="1"/>
      <c r="N11" s="12"/>
      <c r="P11" s="30"/>
    </row>
    <row r="12" spans="1:16" ht="9.9499999999999993" customHeight="1" thickBot="1" x14ac:dyDescent="0.3">
      <c r="P12" s="29"/>
    </row>
    <row r="13" spans="1:16" s="8" customFormat="1" ht="34.5" customHeight="1" x14ac:dyDescent="0.25">
      <c r="A13" s="13" t="s">
        <v>10</v>
      </c>
      <c r="B13" s="104" t="s">
        <v>28</v>
      </c>
      <c r="C13" s="105"/>
      <c r="D13" s="105"/>
      <c r="E13" s="105"/>
      <c r="F13" s="106"/>
      <c r="G13" s="14" t="s">
        <v>12</v>
      </c>
      <c r="H13" s="14" t="s">
        <v>11</v>
      </c>
      <c r="I13" s="101" t="s">
        <v>13</v>
      </c>
      <c r="J13" s="102"/>
      <c r="K13" s="103"/>
      <c r="L13" s="15" t="s">
        <v>14</v>
      </c>
      <c r="P13" s="36"/>
    </row>
    <row r="14" spans="1:16" s="8" customFormat="1" ht="28.5" customHeight="1" x14ac:dyDescent="0.2">
      <c r="A14" s="18">
        <v>1</v>
      </c>
      <c r="B14" s="135" t="s">
        <v>72</v>
      </c>
      <c r="C14" s="136"/>
      <c r="D14" s="136"/>
      <c r="E14" s="136"/>
      <c r="F14" s="137"/>
      <c r="G14" s="141" t="s">
        <v>92</v>
      </c>
      <c r="H14" s="141">
        <v>208</v>
      </c>
      <c r="I14" s="90"/>
      <c r="J14" s="91"/>
      <c r="K14" s="92"/>
      <c r="L14" s="16">
        <f>ROUND(H14*I14,0)</f>
        <v>0</v>
      </c>
    </row>
    <row r="15" spans="1:16" s="8" customFormat="1" ht="57" customHeight="1" x14ac:dyDescent="0.2">
      <c r="A15" s="18">
        <v>2</v>
      </c>
      <c r="B15" s="135" t="s">
        <v>73</v>
      </c>
      <c r="C15" s="136"/>
      <c r="D15" s="136"/>
      <c r="E15" s="136"/>
      <c r="F15" s="137"/>
      <c r="G15" s="141" t="s">
        <v>93</v>
      </c>
      <c r="H15" s="141">
        <v>1</v>
      </c>
      <c r="I15" s="90"/>
      <c r="J15" s="91"/>
      <c r="K15" s="92"/>
      <c r="L15" s="16">
        <f t="shared" ref="L15:L33" si="0">ROUND(H15*I15,0)</f>
        <v>0</v>
      </c>
    </row>
    <row r="16" spans="1:16" s="8" customFormat="1" ht="71.25" customHeight="1" x14ac:dyDescent="0.2">
      <c r="A16" s="18">
        <v>3</v>
      </c>
      <c r="B16" s="135" t="s">
        <v>74</v>
      </c>
      <c r="C16" s="136"/>
      <c r="D16" s="136"/>
      <c r="E16" s="136"/>
      <c r="F16" s="137"/>
      <c r="G16" s="141" t="s">
        <v>94</v>
      </c>
      <c r="H16" s="141">
        <v>56.2</v>
      </c>
      <c r="I16" s="90"/>
      <c r="J16" s="91"/>
      <c r="K16" s="92"/>
      <c r="L16" s="16">
        <f t="shared" si="0"/>
        <v>0</v>
      </c>
    </row>
    <row r="17" spans="1:12" s="8" customFormat="1" ht="71.25" customHeight="1" x14ac:dyDescent="0.2">
      <c r="A17" s="18">
        <v>4</v>
      </c>
      <c r="B17" s="135" t="s">
        <v>75</v>
      </c>
      <c r="C17" s="136"/>
      <c r="D17" s="136"/>
      <c r="E17" s="136"/>
      <c r="F17" s="137"/>
      <c r="G17" s="141" t="s">
        <v>95</v>
      </c>
      <c r="H17" s="141">
        <v>1</v>
      </c>
      <c r="I17" s="90"/>
      <c r="J17" s="91"/>
      <c r="K17" s="92"/>
      <c r="L17" s="16">
        <f t="shared" si="0"/>
        <v>0</v>
      </c>
    </row>
    <row r="18" spans="1:12" s="8" customFormat="1" ht="85.5" customHeight="1" x14ac:dyDescent="0.2">
      <c r="A18" s="18">
        <v>5</v>
      </c>
      <c r="B18" s="135" t="s">
        <v>76</v>
      </c>
      <c r="C18" s="136"/>
      <c r="D18" s="136"/>
      <c r="E18" s="136"/>
      <c r="F18" s="137"/>
      <c r="G18" s="141" t="s">
        <v>96</v>
      </c>
      <c r="H18" s="141">
        <v>30</v>
      </c>
      <c r="I18" s="90"/>
      <c r="J18" s="91"/>
      <c r="K18" s="92"/>
      <c r="L18" s="16">
        <f t="shared" si="0"/>
        <v>0</v>
      </c>
    </row>
    <row r="19" spans="1:12" s="8" customFormat="1" ht="85.5" customHeight="1" x14ac:dyDescent="0.2">
      <c r="A19" s="18">
        <v>6</v>
      </c>
      <c r="B19" s="135" t="s">
        <v>77</v>
      </c>
      <c r="C19" s="136"/>
      <c r="D19" s="136"/>
      <c r="E19" s="136"/>
      <c r="F19" s="137"/>
      <c r="G19" s="141" t="s">
        <v>96</v>
      </c>
      <c r="H19" s="141">
        <v>50</v>
      </c>
      <c r="I19" s="90"/>
      <c r="J19" s="91"/>
      <c r="K19" s="92"/>
      <c r="L19" s="16">
        <f t="shared" si="0"/>
        <v>0</v>
      </c>
    </row>
    <row r="20" spans="1:12" s="8" customFormat="1" ht="71.25" customHeight="1" x14ac:dyDescent="0.2">
      <c r="A20" s="18">
        <v>7</v>
      </c>
      <c r="B20" s="135" t="s">
        <v>78</v>
      </c>
      <c r="C20" s="136"/>
      <c r="D20" s="136"/>
      <c r="E20" s="136"/>
      <c r="F20" s="137"/>
      <c r="G20" s="141" t="s">
        <v>96</v>
      </c>
      <c r="H20" s="141">
        <v>30</v>
      </c>
      <c r="I20" s="90"/>
      <c r="J20" s="91"/>
      <c r="K20" s="92"/>
      <c r="L20" s="16">
        <f t="shared" si="0"/>
        <v>0</v>
      </c>
    </row>
    <row r="21" spans="1:12" s="8" customFormat="1" ht="57" customHeight="1" x14ac:dyDescent="0.2">
      <c r="A21" s="18">
        <v>8</v>
      </c>
      <c r="B21" s="135" t="s">
        <v>79</v>
      </c>
      <c r="C21" s="136"/>
      <c r="D21" s="136"/>
      <c r="E21" s="136"/>
      <c r="F21" s="137"/>
      <c r="G21" s="141" t="s">
        <v>96</v>
      </c>
      <c r="H21" s="141">
        <v>20</v>
      </c>
      <c r="I21" s="90"/>
      <c r="J21" s="91"/>
      <c r="K21" s="92"/>
      <c r="L21" s="16">
        <f t="shared" si="0"/>
        <v>0</v>
      </c>
    </row>
    <row r="22" spans="1:12" s="8" customFormat="1" ht="57" customHeight="1" x14ac:dyDescent="0.2">
      <c r="A22" s="18">
        <v>9</v>
      </c>
      <c r="B22" s="135" t="s">
        <v>80</v>
      </c>
      <c r="C22" s="136"/>
      <c r="D22" s="136"/>
      <c r="E22" s="136"/>
      <c r="F22" s="137"/>
      <c r="G22" s="141" t="s">
        <v>95</v>
      </c>
      <c r="H22" s="141">
        <v>1</v>
      </c>
      <c r="I22" s="90"/>
      <c r="J22" s="91"/>
      <c r="K22" s="92"/>
      <c r="L22" s="16">
        <f t="shared" si="0"/>
        <v>0</v>
      </c>
    </row>
    <row r="23" spans="1:12" s="8" customFormat="1" ht="57" customHeight="1" x14ac:dyDescent="0.2">
      <c r="A23" s="18">
        <v>10</v>
      </c>
      <c r="B23" s="135" t="s">
        <v>81</v>
      </c>
      <c r="C23" s="136"/>
      <c r="D23" s="136"/>
      <c r="E23" s="136"/>
      <c r="F23" s="137"/>
      <c r="G23" s="141" t="s">
        <v>95</v>
      </c>
      <c r="H23" s="141">
        <v>3</v>
      </c>
      <c r="I23" s="90"/>
      <c r="J23" s="91"/>
      <c r="K23" s="92"/>
      <c r="L23" s="16">
        <f t="shared" si="0"/>
        <v>0</v>
      </c>
    </row>
    <row r="24" spans="1:12" s="8" customFormat="1" ht="85.5" customHeight="1" x14ac:dyDescent="0.2">
      <c r="A24" s="18">
        <v>11</v>
      </c>
      <c r="B24" s="135" t="s">
        <v>82</v>
      </c>
      <c r="C24" s="136"/>
      <c r="D24" s="136"/>
      <c r="E24" s="136"/>
      <c r="F24" s="137"/>
      <c r="G24" s="141" t="s">
        <v>95</v>
      </c>
      <c r="H24" s="141">
        <v>18</v>
      </c>
      <c r="I24" s="90"/>
      <c r="J24" s="91"/>
      <c r="K24" s="92"/>
      <c r="L24" s="16">
        <f t="shared" si="0"/>
        <v>0</v>
      </c>
    </row>
    <row r="25" spans="1:12" s="8" customFormat="1" ht="71.25" customHeight="1" x14ac:dyDescent="0.2">
      <c r="A25" s="18">
        <v>12</v>
      </c>
      <c r="B25" s="135" t="s">
        <v>83</v>
      </c>
      <c r="C25" s="136"/>
      <c r="D25" s="136"/>
      <c r="E25" s="136"/>
      <c r="F25" s="137"/>
      <c r="G25" s="141" t="s">
        <v>95</v>
      </c>
      <c r="H25" s="141">
        <v>18</v>
      </c>
      <c r="I25" s="90"/>
      <c r="J25" s="91"/>
      <c r="K25" s="92"/>
      <c r="L25" s="16">
        <f t="shared" si="0"/>
        <v>0</v>
      </c>
    </row>
    <row r="26" spans="1:12" s="8" customFormat="1" ht="57" customHeight="1" x14ac:dyDescent="0.2">
      <c r="A26" s="18">
        <v>13</v>
      </c>
      <c r="B26" s="135" t="s">
        <v>84</v>
      </c>
      <c r="C26" s="136"/>
      <c r="D26" s="136"/>
      <c r="E26" s="136"/>
      <c r="F26" s="137"/>
      <c r="G26" s="141" t="s">
        <v>95</v>
      </c>
      <c r="H26" s="141">
        <v>1</v>
      </c>
      <c r="I26" s="90"/>
      <c r="J26" s="91"/>
      <c r="K26" s="92"/>
      <c r="L26" s="16">
        <f t="shared" si="0"/>
        <v>0</v>
      </c>
    </row>
    <row r="27" spans="1:12" s="8" customFormat="1" ht="71.25" customHeight="1" x14ac:dyDescent="0.2">
      <c r="A27" s="18">
        <v>14</v>
      </c>
      <c r="B27" s="135" t="s">
        <v>85</v>
      </c>
      <c r="C27" s="136"/>
      <c r="D27" s="136"/>
      <c r="E27" s="136"/>
      <c r="F27" s="137"/>
      <c r="G27" s="141" t="s">
        <v>95</v>
      </c>
      <c r="H27" s="141">
        <v>8</v>
      </c>
      <c r="I27" s="90"/>
      <c r="J27" s="91"/>
      <c r="K27" s="92"/>
      <c r="L27" s="16">
        <f t="shared" si="0"/>
        <v>0</v>
      </c>
    </row>
    <row r="28" spans="1:12" s="8" customFormat="1" ht="57" customHeight="1" x14ac:dyDescent="0.2">
      <c r="A28" s="18">
        <v>15</v>
      </c>
      <c r="B28" s="135" t="s">
        <v>86</v>
      </c>
      <c r="C28" s="136"/>
      <c r="D28" s="136"/>
      <c r="E28" s="136"/>
      <c r="F28" s="137"/>
      <c r="G28" s="141" t="s">
        <v>95</v>
      </c>
      <c r="H28" s="141">
        <v>1</v>
      </c>
      <c r="I28" s="90"/>
      <c r="J28" s="91"/>
      <c r="K28" s="92"/>
      <c r="L28" s="16">
        <f t="shared" si="0"/>
        <v>0</v>
      </c>
    </row>
    <row r="29" spans="1:12" s="8" customFormat="1" ht="57" customHeight="1" x14ac:dyDescent="0.2">
      <c r="A29" s="18">
        <v>16</v>
      </c>
      <c r="B29" s="135" t="s">
        <v>87</v>
      </c>
      <c r="C29" s="136"/>
      <c r="D29" s="136"/>
      <c r="E29" s="136"/>
      <c r="F29" s="137"/>
      <c r="G29" s="141" t="s">
        <v>92</v>
      </c>
      <c r="H29" s="141">
        <v>200</v>
      </c>
      <c r="I29" s="90"/>
      <c r="J29" s="91"/>
      <c r="K29" s="92"/>
      <c r="L29" s="16">
        <f t="shared" si="0"/>
        <v>0</v>
      </c>
    </row>
    <row r="30" spans="1:12" s="8" customFormat="1" ht="42.75" customHeight="1" x14ac:dyDescent="0.2">
      <c r="A30" s="18">
        <v>17</v>
      </c>
      <c r="B30" s="135" t="s">
        <v>88</v>
      </c>
      <c r="C30" s="136"/>
      <c r="D30" s="136"/>
      <c r="E30" s="136"/>
      <c r="F30" s="137"/>
      <c r="G30" s="141" t="s">
        <v>96</v>
      </c>
      <c r="H30" s="141">
        <v>17</v>
      </c>
      <c r="I30" s="90"/>
      <c r="J30" s="91"/>
      <c r="K30" s="92"/>
      <c r="L30" s="16">
        <f t="shared" si="0"/>
        <v>0</v>
      </c>
    </row>
    <row r="31" spans="1:12" s="8" customFormat="1" ht="42.75" customHeight="1" x14ac:dyDescent="0.2">
      <c r="A31" s="18">
        <v>18</v>
      </c>
      <c r="B31" s="135" t="s">
        <v>89</v>
      </c>
      <c r="C31" s="136"/>
      <c r="D31" s="136"/>
      <c r="E31" s="136"/>
      <c r="F31" s="137"/>
      <c r="G31" s="141" t="s">
        <v>96</v>
      </c>
      <c r="H31" s="141">
        <v>32</v>
      </c>
      <c r="I31" s="90"/>
      <c r="J31" s="91"/>
      <c r="K31" s="92"/>
      <c r="L31" s="16">
        <f t="shared" si="0"/>
        <v>0</v>
      </c>
    </row>
    <row r="32" spans="1:12" s="8" customFormat="1" ht="71.25" customHeight="1" x14ac:dyDescent="0.2">
      <c r="A32" s="18">
        <v>19</v>
      </c>
      <c r="B32" s="135" t="s">
        <v>90</v>
      </c>
      <c r="C32" s="136"/>
      <c r="D32" s="136"/>
      <c r="E32" s="136"/>
      <c r="F32" s="137"/>
      <c r="G32" s="141" t="s">
        <v>95</v>
      </c>
      <c r="H32" s="141">
        <v>2</v>
      </c>
      <c r="I32" s="90"/>
      <c r="J32" s="91"/>
      <c r="K32" s="92"/>
      <c r="L32" s="16">
        <f t="shared" si="0"/>
        <v>0</v>
      </c>
    </row>
    <row r="33" spans="1:17" s="8" customFormat="1" ht="85.5" customHeight="1" thickBot="1" x14ac:dyDescent="0.25">
      <c r="A33" s="18">
        <v>20</v>
      </c>
      <c r="B33" s="138" t="s">
        <v>91</v>
      </c>
      <c r="C33" s="139"/>
      <c r="D33" s="139"/>
      <c r="E33" s="139"/>
      <c r="F33" s="140"/>
      <c r="G33" s="141" t="s">
        <v>92</v>
      </c>
      <c r="H33" s="141">
        <v>208</v>
      </c>
      <c r="I33" s="90"/>
      <c r="J33" s="91"/>
      <c r="K33" s="92"/>
      <c r="L33" s="16">
        <f t="shared" si="0"/>
        <v>0</v>
      </c>
    </row>
    <row r="34" spans="1:17" s="8" customFormat="1" ht="30.75" customHeight="1" thickBot="1" x14ac:dyDescent="0.3">
      <c r="A34" s="70" t="s">
        <v>15</v>
      </c>
      <c r="B34" s="71"/>
      <c r="C34" s="71"/>
      <c r="D34" s="71"/>
      <c r="E34" s="71"/>
      <c r="F34" s="71"/>
      <c r="G34" s="71"/>
      <c r="H34" s="78"/>
      <c r="I34" s="99" t="s">
        <v>29</v>
      </c>
      <c r="J34" s="100"/>
      <c r="K34" s="100"/>
      <c r="L34" s="37">
        <f>SUM(L14:L33)</f>
        <v>0</v>
      </c>
    </row>
    <row r="35" spans="1:17" s="8" customFormat="1" ht="30.75" customHeight="1" x14ac:dyDescent="0.25">
      <c r="A35" s="107" t="s">
        <v>69</v>
      </c>
      <c r="B35" s="107"/>
      <c r="C35" s="107"/>
      <c r="D35" s="107"/>
      <c r="E35" s="107"/>
      <c r="F35" s="107"/>
      <c r="G35" s="107"/>
      <c r="H35" s="108"/>
      <c r="I35" s="38" t="s">
        <v>30</v>
      </c>
      <c r="J35" s="93" t="s">
        <v>31</v>
      </c>
      <c r="K35" s="47"/>
      <c r="L35" s="39">
        <f>+ROUND(L34*K35,0)</f>
        <v>0</v>
      </c>
    </row>
    <row r="36" spans="1:17" s="8" customFormat="1" ht="84" customHeight="1" x14ac:dyDescent="0.25">
      <c r="A36" s="109"/>
      <c r="B36" s="109"/>
      <c r="C36" s="109"/>
      <c r="D36" s="109"/>
      <c r="E36" s="109"/>
      <c r="F36" s="109"/>
      <c r="G36" s="109"/>
      <c r="H36" s="110"/>
      <c r="I36" s="34" t="s">
        <v>32</v>
      </c>
      <c r="J36" s="94"/>
      <c r="K36" s="46"/>
      <c r="L36" s="40">
        <f>+ROUND(L34*K36,0)</f>
        <v>0</v>
      </c>
    </row>
    <row r="37" spans="1:17" s="8" customFormat="1" ht="35.25" customHeight="1" x14ac:dyDescent="0.25">
      <c r="A37" s="109"/>
      <c r="B37" s="109"/>
      <c r="C37" s="109"/>
      <c r="D37" s="109"/>
      <c r="E37" s="109"/>
      <c r="F37" s="109"/>
      <c r="G37" s="109"/>
      <c r="H37" s="110"/>
      <c r="I37" s="33" t="s">
        <v>33</v>
      </c>
      <c r="J37" s="95"/>
      <c r="K37" s="45"/>
      <c r="L37" s="41">
        <f>+ROUND(L34*K37,0)</f>
        <v>0</v>
      </c>
    </row>
    <row r="38" spans="1:17" s="8" customFormat="1" ht="35.25" customHeight="1" x14ac:dyDescent="0.25">
      <c r="A38" s="109"/>
      <c r="B38" s="109"/>
      <c r="C38" s="109"/>
      <c r="D38" s="109"/>
      <c r="E38" s="109"/>
      <c r="F38" s="109"/>
      <c r="G38" s="109"/>
      <c r="H38" s="110"/>
      <c r="I38" s="96" t="s">
        <v>34</v>
      </c>
      <c r="J38" s="97"/>
      <c r="K38" s="98"/>
      <c r="L38" s="41">
        <f>+L34+L35+L36+L37</f>
        <v>0</v>
      </c>
    </row>
    <row r="39" spans="1:17" s="8" customFormat="1" ht="23.25" customHeight="1" x14ac:dyDescent="0.25">
      <c r="A39" s="109"/>
      <c r="B39" s="109"/>
      <c r="C39" s="109"/>
      <c r="D39" s="109"/>
      <c r="E39" s="109"/>
      <c r="F39" s="109"/>
      <c r="G39" s="109"/>
      <c r="H39" s="110"/>
      <c r="I39" s="42" t="s">
        <v>35</v>
      </c>
      <c r="J39" s="43" t="s">
        <v>36</v>
      </c>
      <c r="K39" s="45"/>
      <c r="L39" s="41">
        <f>+ROUND(L37*K39,0)</f>
        <v>0</v>
      </c>
    </row>
    <row r="40" spans="1:17" s="8" customFormat="1" ht="36.75" customHeight="1" thickBot="1" x14ac:dyDescent="0.3">
      <c r="A40" s="111"/>
      <c r="B40" s="111"/>
      <c r="C40" s="111"/>
      <c r="D40" s="111"/>
      <c r="E40" s="111"/>
      <c r="F40" s="111"/>
      <c r="G40" s="111"/>
      <c r="H40" s="112"/>
      <c r="I40" s="81" t="s">
        <v>37</v>
      </c>
      <c r="J40" s="82"/>
      <c r="K40" s="83"/>
      <c r="L40" s="44">
        <f>+L38+L39</f>
        <v>0</v>
      </c>
    </row>
    <row r="42" spans="1:17" ht="50.1" customHeight="1" thickBot="1" x14ac:dyDescent="0.3">
      <c r="B42" s="79"/>
      <c r="C42" s="79"/>
      <c r="D42" s="79"/>
    </row>
    <row r="43" spans="1:17" x14ac:dyDescent="0.25">
      <c r="B43" s="80" t="s">
        <v>16</v>
      </c>
      <c r="C43" s="80"/>
      <c r="D43" s="80"/>
      <c r="E43" s="10"/>
      <c r="G43" s="3"/>
      <c r="H43" s="3"/>
      <c r="I43" s="3"/>
      <c r="J43" s="3"/>
    </row>
    <row r="44" spans="1:17" x14ac:dyDescent="0.25">
      <c r="A44" s="26" t="s">
        <v>17</v>
      </c>
      <c r="B44" s="9"/>
      <c r="G44" s="3"/>
      <c r="H44" s="3"/>
      <c r="I44" s="3"/>
      <c r="J44" s="3"/>
    </row>
    <row r="45" spans="1:17" x14ac:dyDescent="0.25">
      <c r="A45" s="72" t="s">
        <v>18</v>
      </c>
      <c r="B45" s="72"/>
      <c r="C45" s="72"/>
      <c r="D45" s="72"/>
      <c r="E45" s="72"/>
      <c r="F45" s="72"/>
      <c r="G45" s="72"/>
      <c r="H45" s="72"/>
      <c r="I45" s="72"/>
      <c r="J45" s="72"/>
      <c r="K45" s="72"/>
      <c r="L45" s="72"/>
      <c r="M45" s="1"/>
      <c r="N45" s="1"/>
      <c r="O45" s="1"/>
      <c r="P45" s="1"/>
      <c r="Q45" s="1"/>
    </row>
    <row r="46" spans="1:17" ht="15" customHeight="1" x14ac:dyDescent="0.25">
      <c r="A46" s="73" t="s">
        <v>19</v>
      </c>
      <c r="B46" s="73"/>
      <c r="C46" s="73"/>
      <c r="D46" s="73"/>
      <c r="E46" s="73"/>
      <c r="F46" s="73"/>
      <c r="G46" s="73"/>
      <c r="H46" s="73"/>
      <c r="I46" s="73"/>
      <c r="J46" s="73"/>
      <c r="K46" s="73"/>
      <c r="L46" s="73"/>
      <c r="M46" s="31"/>
      <c r="N46" s="31"/>
      <c r="O46" s="31"/>
      <c r="P46" s="31"/>
      <c r="Q46" s="31"/>
    </row>
    <row r="47" spans="1:17" x14ac:dyDescent="0.25">
      <c r="A47" s="74" t="s">
        <v>20</v>
      </c>
      <c r="B47" s="74"/>
      <c r="C47" s="74"/>
      <c r="D47" s="74"/>
      <c r="E47" s="74"/>
      <c r="F47" s="74"/>
      <c r="G47" s="74"/>
      <c r="H47" s="74"/>
      <c r="I47" s="74"/>
      <c r="J47" s="74"/>
      <c r="K47" s="74"/>
      <c r="L47" s="74"/>
      <c r="M47" s="4"/>
      <c r="N47" s="4"/>
      <c r="O47" s="4"/>
      <c r="P47" s="4"/>
      <c r="Q47" s="4"/>
    </row>
    <row r="48" spans="1:17" x14ac:dyDescent="0.25">
      <c r="A48" s="74" t="s">
        <v>21</v>
      </c>
      <c r="B48" s="74"/>
      <c r="C48" s="74"/>
      <c r="D48" s="74"/>
      <c r="E48" s="74"/>
      <c r="F48" s="74"/>
      <c r="G48" s="74"/>
      <c r="H48" s="74"/>
      <c r="I48" s="74"/>
      <c r="J48" s="74"/>
      <c r="K48" s="74"/>
      <c r="L48" s="74"/>
      <c r="M48" s="4"/>
      <c r="N48" s="4"/>
      <c r="O48" s="4"/>
      <c r="P48" s="4"/>
      <c r="Q48" s="4"/>
    </row>
  </sheetData>
  <sheetProtection algorithmName="SHA-512" hashValue="oxBwr6vBW3YRZsLt2+McGBr9zaIEkTYdjWA3QxKshRrBrkPuuCXUNSCoYSJI3V3aBVv8dsgnIhx7pP92tqnY6Q==" saltValue="hQ3IVvQp8EnO8l51Jxi5HA==" spinCount="100000" sheet="1" selectLockedCells="1"/>
  <dataConsolidate/>
  <mergeCells count="63">
    <mergeCell ref="I31:K31"/>
    <mergeCell ref="B32:F32"/>
    <mergeCell ref="I32:K32"/>
    <mergeCell ref="A35:H40"/>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4:K34"/>
    <mergeCell ref="I13:K13"/>
    <mergeCell ref="E11:G11"/>
    <mergeCell ref="B13:F13"/>
    <mergeCell ref="B14:F14"/>
    <mergeCell ref="I14:K14"/>
    <mergeCell ref="B17:F17"/>
    <mergeCell ref="I17:K17"/>
    <mergeCell ref="B18:F18"/>
    <mergeCell ref="B33:F33"/>
    <mergeCell ref="I33:K33"/>
    <mergeCell ref="B30:F30"/>
    <mergeCell ref="I30:K30"/>
    <mergeCell ref="B31:F31"/>
    <mergeCell ref="A48:L48"/>
    <mergeCell ref="A47:L47"/>
    <mergeCell ref="A46:L46"/>
    <mergeCell ref="A45:L45"/>
    <mergeCell ref="B43:D43"/>
    <mergeCell ref="B42:D42"/>
    <mergeCell ref="I40:K40"/>
    <mergeCell ref="A2:A5"/>
    <mergeCell ref="B2:K2"/>
    <mergeCell ref="B3:K3"/>
    <mergeCell ref="B4:K5"/>
    <mergeCell ref="J9:K9"/>
    <mergeCell ref="A9:B11"/>
    <mergeCell ref="B15:F15"/>
    <mergeCell ref="I15:K15"/>
    <mergeCell ref="B16:F16"/>
    <mergeCell ref="I16:K16"/>
    <mergeCell ref="A34:H34"/>
    <mergeCell ref="E9:G9"/>
    <mergeCell ref="J35:J37"/>
    <mergeCell ref="J11:K11"/>
    <mergeCell ref="I38:K38"/>
  </mergeCells>
  <dataValidations count="4">
    <dataValidation type="decimal" errorStyle="warning" allowBlank="1" showInputMessage="1" showErrorMessage="1" errorTitle="CONTIENE MAS DE DOSCIMALES" sqref="H14:H33" xr:uid="{00000000-0002-0000-0500-000000000000}">
      <formula1>0</formula1>
      <formula2>1E+38</formula2>
    </dataValidation>
    <dataValidation type="whole" allowBlank="1" showInputMessage="1" showErrorMessage="1" sqref="I14:K33"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3"/>
      <c r="C2" s="133"/>
      <c r="D2" s="124" t="s">
        <v>0</v>
      </c>
      <c r="E2" s="126"/>
      <c r="F2" s="126"/>
      <c r="G2" s="126"/>
      <c r="H2" s="125"/>
      <c r="I2" s="124" t="s">
        <v>1</v>
      </c>
      <c r="J2" s="125"/>
      <c r="K2" s="59"/>
    </row>
    <row r="3" spans="2:11" ht="15" customHeight="1" x14ac:dyDescent="0.25">
      <c r="B3" s="133"/>
      <c r="C3" s="133"/>
      <c r="D3" s="124" t="s">
        <v>2</v>
      </c>
      <c r="E3" s="126"/>
      <c r="F3" s="126"/>
      <c r="G3" s="126"/>
      <c r="H3" s="125"/>
      <c r="I3" s="124" t="s">
        <v>68</v>
      </c>
      <c r="J3" s="125"/>
      <c r="K3" s="58"/>
    </row>
    <row r="4" spans="2:11" ht="15" customHeight="1" x14ac:dyDescent="0.25">
      <c r="B4" s="133"/>
      <c r="C4" s="133"/>
      <c r="D4" s="127" t="s">
        <v>3</v>
      </c>
      <c r="E4" s="128"/>
      <c r="F4" s="128"/>
      <c r="G4" s="128"/>
      <c r="H4" s="129"/>
      <c r="I4" s="124" t="s">
        <v>70</v>
      </c>
      <c r="J4" s="125"/>
      <c r="K4" s="58"/>
    </row>
    <row r="5" spans="2:11" ht="15" customHeight="1" x14ac:dyDescent="0.25">
      <c r="B5" s="133"/>
      <c r="C5" s="133"/>
      <c r="D5" s="130"/>
      <c r="E5" s="131"/>
      <c r="F5" s="131"/>
      <c r="G5" s="131"/>
      <c r="H5" s="132"/>
      <c r="I5" s="124" t="s">
        <v>38</v>
      </c>
      <c r="J5" s="125"/>
      <c r="K5" s="58"/>
    </row>
    <row r="6" spans="2:11" x14ac:dyDescent="0.25">
      <c r="K6" s="50"/>
    </row>
    <row r="7" spans="2:11" ht="15.75" customHeight="1" x14ac:dyDescent="0.25">
      <c r="B7" s="122" t="s">
        <v>39</v>
      </c>
      <c r="C7" s="122"/>
      <c r="D7" s="122"/>
      <c r="E7" s="122"/>
      <c r="F7" s="122"/>
      <c r="G7" s="122"/>
      <c r="H7" s="122"/>
      <c r="I7" s="122"/>
      <c r="J7" s="122"/>
      <c r="K7" s="55"/>
    </row>
    <row r="8" spans="2:11" ht="15.75" customHeight="1" x14ac:dyDescent="0.25">
      <c r="B8" s="119" t="s">
        <v>40</v>
      </c>
      <c r="C8" s="119" t="s">
        <v>41</v>
      </c>
      <c r="D8" s="119"/>
      <c r="E8" s="119"/>
      <c r="F8" s="119"/>
      <c r="G8" s="122" t="s">
        <v>42</v>
      </c>
      <c r="H8" s="122"/>
      <c r="I8" s="122"/>
      <c r="J8" s="122"/>
      <c r="K8" s="55"/>
    </row>
    <row r="9" spans="2:11" ht="15.75" customHeight="1" x14ac:dyDescent="0.25">
      <c r="B9" s="119"/>
      <c r="C9" s="54" t="s">
        <v>43</v>
      </c>
      <c r="D9" s="54" t="s">
        <v>44</v>
      </c>
      <c r="E9" s="119" t="s">
        <v>45</v>
      </c>
      <c r="F9" s="119"/>
      <c r="G9" s="122"/>
      <c r="H9" s="122"/>
      <c r="I9" s="122"/>
      <c r="J9" s="122"/>
      <c r="K9" s="55"/>
    </row>
    <row r="10" spans="2:11" ht="15.75" customHeight="1" x14ac:dyDescent="0.25">
      <c r="B10" s="52">
        <v>1</v>
      </c>
      <c r="C10" s="52">
        <v>2021</v>
      </c>
      <c r="D10" s="52">
        <v>5</v>
      </c>
      <c r="E10" s="120">
        <v>24</v>
      </c>
      <c r="F10" s="120"/>
      <c r="G10" s="134" t="s">
        <v>46</v>
      </c>
      <c r="H10" s="134"/>
      <c r="I10" s="134"/>
      <c r="J10" s="134"/>
      <c r="K10" s="57"/>
    </row>
    <row r="11" spans="2:11" ht="57.75" customHeight="1" x14ac:dyDescent="0.25">
      <c r="B11" s="52">
        <v>2</v>
      </c>
      <c r="C11" s="52">
        <v>2022</v>
      </c>
      <c r="D11" s="52">
        <v>5</v>
      </c>
      <c r="E11" s="113">
        <v>31</v>
      </c>
      <c r="F11" s="114"/>
      <c r="G11" s="115" t="s">
        <v>47</v>
      </c>
      <c r="H11" s="116"/>
      <c r="I11" s="116"/>
      <c r="J11" s="117"/>
      <c r="K11" s="57"/>
    </row>
    <row r="12" spans="2:11" ht="82.5" customHeight="1" x14ac:dyDescent="0.25">
      <c r="B12" s="52">
        <v>3</v>
      </c>
      <c r="C12" s="52">
        <v>2022</v>
      </c>
      <c r="D12" s="52">
        <v>7</v>
      </c>
      <c r="E12" s="113">
        <v>27</v>
      </c>
      <c r="F12" s="114"/>
      <c r="G12" s="115" t="s">
        <v>48</v>
      </c>
      <c r="H12" s="116"/>
      <c r="I12" s="116"/>
      <c r="J12" s="117"/>
      <c r="K12" s="57"/>
    </row>
    <row r="13" spans="2:11" ht="100.5" customHeight="1" x14ac:dyDescent="0.25">
      <c r="B13" s="52">
        <v>4</v>
      </c>
      <c r="C13" s="52">
        <v>2023</v>
      </c>
      <c r="D13" s="52">
        <v>11</v>
      </c>
      <c r="E13" s="113">
        <v>30</v>
      </c>
      <c r="F13" s="114"/>
      <c r="G13" s="115" t="s">
        <v>63</v>
      </c>
      <c r="H13" s="116"/>
      <c r="I13" s="116"/>
      <c r="J13" s="117"/>
      <c r="K13" s="57"/>
    </row>
    <row r="14" spans="2:11" ht="70.5" customHeight="1" x14ac:dyDescent="0.25">
      <c r="B14" s="52">
        <v>5</v>
      </c>
      <c r="C14" s="52">
        <v>2024</v>
      </c>
      <c r="D14" s="60" t="s">
        <v>62</v>
      </c>
      <c r="E14" s="113">
        <v>27</v>
      </c>
      <c r="F14" s="114"/>
      <c r="G14" s="115" t="s">
        <v>64</v>
      </c>
      <c r="H14" s="116"/>
      <c r="I14" s="116"/>
      <c r="J14" s="117"/>
      <c r="K14" s="57"/>
    </row>
    <row r="15" spans="2:11" ht="76.5" customHeight="1" x14ac:dyDescent="0.25">
      <c r="B15" s="52">
        <v>6</v>
      </c>
      <c r="C15" s="52">
        <v>2024</v>
      </c>
      <c r="D15" s="60" t="s">
        <v>65</v>
      </c>
      <c r="E15" s="113"/>
      <c r="F15" s="114"/>
      <c r="G15" s="115" t="s">
        <v>67</v>
      </c>
      <c r="H15" s="116"/>
      <c r="I15" s="116"/>
      <c r="J15" s="117"/>
      <c r="K15" s="57"/>
    </row>
    <row r="16" spans="2:11" ht="15.75" customHeight="1" x14ac:dyDescent="0.25">
      <c r="B16" s="119" t="s">
        <v>49</v>
      </c>
      <c r="C16" s="119"/>
      <c r="D16" s="119"/>
      <c r="E16" s="119"/>
      <c r="F16" s="119"/>
      <c r="G16" s="119"/>
      <c r="H16" s="119"/>
      <c r="I16" s="119"/>
      <c r="J16" s="119"/>
      <c r="K16" s="53"/>
    </row>
    <row r="17" spans="2:11" x14ac:dyDescent="0.25">
      <c r="B17" s="119" t="s">
        <v>50</v>
      </c>
      <c r="C17" s="119"/>
      <c r="D17" s="119"/>
      <c r="E17" s="119"/>
      <c r="F17" s="119" t="s">
        <v>51</v>
      </c>
      <c r="G17" s="119"/>
      <c r="H17" s="119"/>
      <c r="I17" s="119"/>
      <c r="J17" s="119"/>
      <c r="K17" s="53"/>
    </row>
    <row r="18" spans="2:11" ht="15.75" customHeight="1" x14ac:dyDescent="0.25">
      <c r="B18" s="120" t="s">
        <v>52</v>
      </c>
      <c r="C18" s="120"/>
      <c r="D18" s="120"/>
      <c r="E18" s="120"/>
      <c r="F18" s="120" t="s">
        <v>66</v>
      </c>
      <c r="G18" s="120"/>
      <c r="H18" s="120"/>
      <c r="I18" s="120"/>
      <c r="J18" s="120"/>
      <c r="K18" s="51"/>
    </row>
    <row r="19" spans="2:11" x14ac:dyDescent="0.25">
      <c r="B19" s="119" t="s">
        <v>53</v>
      </c>
      <c r="C19" s="119"/>
      <c r="D19" s="119"/>
      <c r="E19" s="119"/>
      <c r="F19" s="119"/>
      <c r="G19" s="119"/>
      <c r="H19" s="119"/>
      <c r="I19" s="119"/>
      <c r="J19" s="119"/>
      <c r="K19" s="53"/>
    </row>
    <row r="20" spans="2:11" x14ac:dyDescent="0.25">
      <c r="B20" s="119" t="s">
        <v>50</v>
      </c>
      <c r="C20" s="119"/>
      <c r="D20" s="119"/>
      <c r="E20" s="119"/>
      <c r="F20" s="119" t="s">
        <v>51</v>
      </c>
      <c r="G20" s="119"/>
      <c r="H20" s="119"/>
      <c r="I20" s="119"/>
      <c r="J20" s="119"/>
      <c r="K20" s="53"/>
    </row>
    <row r="21" spans="2:11" ht="15.75" customHeight="1" x14ac:dyDescent="0.25">
      <c r="B21" s="121" t="s">
        <v>54</v>
      </c>
      <c r="C21" s="121"/>
      <c r="D21" s="121"/>
      <c r="E21" s="121"/>
      <c r="F21" s="121" t="s">
        <v>55</v>
      </c>
      <c r="G21" s="121"/>
      <c r="H21" s="121"/>
      <c r="I21" s="121"/>
      <c r="J21" s="121"/>
      <c r="K21" s="56"/>
    </row>
    <row r="22" spans="2:11" ht="15.75" customHeight="1" x14ac:dyDescent="0.25">
      <c r="B22" s="122" t="s">
        <v>56</v>
      </c>
      <c r="C22" s="122"/>
      <c r="D22" s="122"/>
      <c r="E22" s="122"/>
      <c r="F22" s="122"/>
      <c r="G22" s="122"/>
      <c r="H22" s="122"/>
      <c r="I22" s="122"/>
      <c r="J22" s="122"/>
      <c r="K22" s="55"/>
    </row>
    <row r="23" spans="2:11" x14ac:dyDescent="0.25">
      <c r="B23" s="119" t="s">
        <v>50</v>
      </c>
      <c r="C23" s="119"/>
      <c r="D23" s="119"/>
      <c r="E23" s="119" t="s">
        <v>51</v>
      </c>
      <c r="F23" s="119"/>
      <c r="G23" s="119"/>
      <c r="H23" s="119" t="s">
        <v>57</v>
      </c>
      <c r="I23" s="119"/>
      <c r="J23" s="119"/>
      <c r="K23" s="53"/>
    </row>
    <row r="24" spans="2:11" x14ac:dyDescent="0.25">
      <c r="B24" s="119"/>
      <c r="C24" s="119"/>
      <c r="D24" s="119"/>
      <c r="E24" s="119"/>
      <c r="F24" s="119"/>
      <c r="G24" s="119"/>
      <c r="H24" s="54" t="s">
        <v>43</v>
      </c>
      <c r="I24" s="54" t="s">
        <v>44</v>
      </c>
      <c r="J24" s="54" t="s">
        <v>45</v>
      </c>
      <c r="K24" s="53"/>
    </row>
    <row r="25" spans="2:11" x14ac:dyDescent="0.25">
      <c r="B25" s="120" t="s">
        <v>58</v>
      </c>
      <c r="C25" s="120"/>
      <c r="D25" s="120"/>
      <c r="E25" s="121" t="s">
        <v>59</v>
      </c>
      <c r="F25" s="121"/>
      <c r="G25" s="121"/>
      <c r="H25" s="52">
        <v>2024</v>
      </c>
      <c r="I25" s="60" t="s">
        <v>65</v>
      </c>
      <c r="J25" s="52"/>
      <c r="K25" s="51"/>
    </row>
    <row r="26" spans="2:11" x14ac:dyDescent="0.25">
      <c r="K26" s="50"/>
    </row>
    <row r="27" spans="2:11" ht="56.25" customHeight="1" x14ac:dyDescent="0.25">
      <c r="B27" s="50"/>
      <c r="C27" s="118" t="s">
        <v>60</v>
      </c>
      <c r="D27" s="118"/>
      <c r="E27" s="118"/>
      <c r="F27" s="118"/>
      <c r="G27" s="118"/>
      <c r="H27" s="118"/>
      <c r="I27" s="118"/>
      <c r="K27" s="50"/>
    </row>
    <row r="28" spans="2:11" ht="16.5" customHeight="1" x14ac:dyDescent="0.25">
      <c r="E28" s="123" t="s">
        <v>61</v>
      </c>
      <c r="F28" s="123"/>
      <c r="G28" s="123"/>
      <c r="H28" s="123"/>
      <c r="I28" s="123"/>
      <c r="J28" s="123"/>
      <c r="K28" s="49"/>
    </row>
    <row r="29" spans="2:11" x14ac:dyDescent="0.25">
      <c r="B29" s="50"/>
      <c r="C29" s="50"/>
      <c r="D29" s="50"/>
      <c r="E29" s="123"/>
      <c r="F29" s="123"/>
      <c r="G29" s="123"/>
      <c r="H29" s="123"/>
      <c r="I29" s="123"/>
      <c r="J29" s="123"/>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2025-06-20T20:56:06Z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