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dcastano_ucundinamarca_edu_co/Documents/Mis documentos/COMPRAS/CONTRATACION DIRECTA/2025/F-CD-167 SERVICIO TRANSP POSGRADOS/PUBLICACION/"/>
    </mc:Choice>
  </mc:AlternateContent>
  <xr:revisionPtr revIDLastSave="0" documentId="8_{75DE8E75-DBB7-44F4-9863-9F3E7591789E}" xr6:coauthVersionLast="47" xr6:coauthVersionMax="47" xr10:uidLastSave="{00000000-0000-0000-0000-000000000000}"/>
  <bookViews>
    <workbookView xWindow="-120" yWindow="-120" windowWidth="29040" windowHeight="15720" tabRatio="872" firstSheet="1" activeTab="1" xr2:uid="{00000000-000D-0000-FFFF-FFFF00000000}"/>
  </bookViews>
  <sheets>
    <sheet name="Hoja1" sheetId="2" state="hidden" r:id="rId1"/>
    <sheet name="Análisis COTIZACIONES TRACTO SU" sheetId="1" r:id="rId2"/>
    <sheet name="Listado" sheetId="6" state="hidden" r:id="rId3"/>
    <sheet name="CONTROL DE CAMBIOS" sheetId="5" state="hidden" r:id="rId4"/>
  </sheets>
  <definedNames>
    <definedName name="_xlnm.Print_Area" localSheetId="1">'Análisis COTIZACIONES TRACTO SU'!$A$1:$Y$149</definedName>
    <definedName name="_xlnm.Print_Area" localSheetId="3">'CONTROL DE CAMBIOS'!$A$1:$H$30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1" l="1"/>
  <c r="I136" i="1" a="1"/>
  <c r="I136" i="1"/>
  <c r="L136" i="1" a="1"/>
  <c r="L136" i="1"/>
  <c r="O136" i="1" a="1"/>
  <c r="O136" i="1"/>
  <c r="R136" i="1" a="1"/>
  <c r="R136" i="1"/>
  <c r="U136" i="1" a="1"/>
  <c r="U136" i="1"/>
  <c r="H136" i="1"/>
  <c r="K136" i="1"/>
  <c r="N136" i="1"/>
  <c r="Q136" i="1"/>
  <c r="T136" i="1"/>
  <c r="F135" i="1"/>
  <c r="I135" i="1" a="1"/>
  <c r="I135" i="1"/>
  <c r="L135" i="1" a="1"/>
  <c r="L135" i="1"/>
  <c r="O135" i="1" a="1"/>
  <c r="O135" i="1"/>
  <c r="R135" i="1" a="1"/>
  <c r="R135" i="1"/>
  <c r="U135" i="1" a="1"/>
  <c r="U135" i="1"/>
  <c r="H135" i="1"/>
  <c r="K135" i="1"/>
  <c r="N135" i="1"/>
  <c r="Q135" i="1"/>
  <c r="T135" i="1"/>
  <c r="F134" i="1"/>
  <c r="I134" i="1" s="1" a="1"/>
  <c r="I134" i="1" s="1"/>
  <c r="L134" i="1" a="1"/>
  <c r="L134" i="1" s="1"/>
  <c r="O134" i="1" a="1"/>
  <c r="O134" i="1"/>
  <c r="R134" i="1" a="1"/>
  <c r="R134" i="1"/>
  <c r="U134" i="1" a="1"/>
  <c r="U134" i="1"/>
  <c r="H134" i="1"/>
  <c r="K134" i="1"/>
  <c r="N134" i="1"/>
  <c r="Q134" i="1"/>
  <c r="T134" i="1"/>
  <c r="F133" i="1"/>
  <c r="I133" i="1" a="1"/>
  <c r="I133" i="1"/>
  <c r="L133" i="1" a="1"/>
  <c r="L133" i="1"/>
  <c r="O133" i="1" a="1"/>
  <c r="O133" i="1"/>
  <c r="R133" i="1" a="1"/>
  <c r="R133" i="1"/>
  <c r="U133" i="1" a="1"/>
  <c r="U133" i="1"/>
  <c r="H133" i="1"/>
  <c r="K133" i="1"/>
  <c r="N133" i="1"/>
  <c r="Q133" i="1"/>
  <c r="T133" i="1"/>
  <c r="F132" i="1"/>
  <c r="I132" i="1" s="1" a="1"/>
  <c r="I132" i="1" s="1"/>
  <c r="U132" i="1" a="1"/>
  <c r="U132" i="1"/>
  <c r="H132" i="1"/>
  <c r="K132" i="1"/>
  <c r="N132" i="1"/>
  <c r="Q132" i="1"/>
  <c r="T132" i="1"/>
  <c r="F131" i="1"/>
  <c r="I131" i="1" s="1" a="1"/>
  <c r="I131" i="1" s="1"/>
  <c r="L131" i="1" a="1"/>
  <c r="L131" i="1" s="1"/>
  <c r="O131" i="1" a="1"/>
  <c r="O131" i="1" s="1"/>
  <c r="R131" i="1" a="1"/>
  <c r="R131" i="1"/>
  <c r="U131" i="1" a="1"/>
  <c r="U131" i="1"/>
  <c r="H131" i="1"/>
  <c r="K131" i="1"/>
  <c r="N131" i="1"/>
  <c r="Q131" i="1"/>
  <c r="T131" i="1"/>
  <c r="F130" i="1"/>
  <c r="I130" i="1" s="1" a="1"/>
  <c r="I130" i="1" s="1"/>
  <c r="H130" i="1"/>
  <c r="K130" i="1"/>
  <c r="N130" i="1"/>
  <c r="Q130" i="1"/>
  <c r="T130" i="1"/>
  <c r="F129" i="1"/>
  <c r="I129" i="1" a="1"/>
  <c r="I129" i="1"/>
  <c r="L129" i="1" a="1"/>
  <c r="L129" i="1"/>
  <c r="O129" i="1" a="1"/>
  <c r="O129" i="1" s="1"/>
  <c r="R129" i="1" a="1"/>
  <c r="R129" i="1"/>
  <c r="U129" i="1" a="1"/>
  <c r="U129" i="1"/>
  <c r="H129" i="1"/>
  <c r="K129" i="1"/>
  <c r="N129" i="1"/>
  <c r="Q129" i="1"/>
  <c r="T129" i="1"/>
  <c r="F128" i="1"/>
  <c r="I128" i="1" a="1"/>
  <c r="I128" i="1" s="1"/>
  <c r="L128" i="1" a="1"/>
  <c r="L128" i="1"/>
  <c r="O128" i="1" a="1"/>
  <c r="O128" i="1"/>
  <c r="R128" i="1" a="1"/>
  <c r="R128" i="1"/>
  <c r="U128" i="1" a="1"/>
  <c r="U128" i="1" s="1"/>
  <c r="H128" i="1"/>
  <c r="K128" i="1"/>
  <c r="N128" i="1"/>
  <c r="Q128" i="1"/>
  <c r="T128" i="1"/>
  <c r="F127" i="1"/>
  <c r="I127" i="1" a="1"/>
  <c r="I127" i="1" s="1"/>
  <c r="L127" i="1" a="1"/>
  <c r="L127" i="1"/>
  <c r="O127" i="1" a="1"/>
  <c r="O127" i="1"/>
  <c r="R127" i="1" a="1"/>
  <c r="R127" i="1"/>
  <c r="U127" i="1" a="1"/>
  <c r="U127" i="1"/>
  <c r="H127" i="1"/>
  <c r="K127" i="1"/>
  <c r="N127" i="1"/>
  <c r="Q127" i="1"/>
  <c r="T127" i="1"/>
  <c r="F126" i="1"/>
  <c r="I126" i="1" s="1" a="1"/>
  <c r="I126" i="1" s="1"/>
  <c r="H126" i="1"/>
  <c r="K126" i="1"/>
  <c r="N126" i="1"/>
  <c r="Q126" i="1"/>
  <c r="T126" i="1"/>
  <c r="F125" i="1"/>
  <c r="I125" i="1" a="1"/>
  <c r="I125" i="1"/>
  <c r="L125" i="1" a="1"/>
  <c r="L125" i="1" s="1"/>
  <c r="O125" i="1" a="1"/>
  <c r="O125" i="1"/>
  <c r="R125" i="1" a="1"/>
  <c r="R125" i="1"/>
  <c r="U125" i="1" a="1"/>
  <c r="U125" i="1" s="1"/>
  <c r="H125" i="1"/>
  <c r="K125" i="1"/>
  <c r="N125" i="1"/>
  <c r="Q125" i="1"/>
  <c r="T125" i="1"/>
  <c r="F124" i="1"/>
  <c r="I124" i="1" s="1" a="1"/>
  <c r="I124" i="1" s="1"/>
  <c r="O124" i="1" a="1"/>
  <c r="O124" i="1" s="1"/>
  <c r="R124" i="1" a="1"/>
  <c r="R124" i="1"/>
  <c r="U124" i="1" a="1"/>
  <c r="U124" i="1"/>
  <c r="H124" i="1"/>
  <c r="K124" i="1"/>
  <c r="N124" i="1"/>
  <c r="Q124" i="1"/>
  <c r="T124" i="1"/>
  <c r="F123" i="1"/>
  <c r="I123" i="1" s="1" a="1"/>
  <c r="I123" i="1" s="1"/>
  <c r="L123" i="1" a="1"/>
  <c r="L123" i="1" s="1"/>
  <c r="O123" i="1" a="1"/>
  <c r="O123" i="1"/>
  <c r="R123" i="1" a="1"/>
  <c r="R123" i="1"/>
  <c r="U123" i="1" a="1"/>
  <c r="U123" i="1"/>
  <c r="H123" i="1"/>
  <c r="K123" i="1"/>
  <c r="N123" i="1"/>
  <c r="Q123" i="1"/>
  <c r="T123" i="1"/>
  <c r="F122" i="1"/>
  <c r="I122" i="1" s="1" a="1"/>
  <c r="I122" i="1" s="1"/>
  <c r="L122" i="1" a="1"/>
  <c r="L122" i="1"/>
  <c r="O122" i="1" a="1"/>
  <c r="O122" i="1"/>
  <c r="R122" i="1" a="1"/>
  <c r="R122" i="1"/>
  <c r="U122" i="1" a="1"/>
  <c r="U122" i="1"/>
  <c r="H122" i="1"/>
  <c r="K122" i="1"/>
  <c r="N122" i="1"/>
  <c r="Q122" i="1"/>
  <c r="T122" i="1"/>
  <c r="F121" i="1"/>
  <c r="I121" i="1" s="1" a="1"/>
  <c r="I121" i="1" s="1"/>
  <c r="H121" i="1"/>
  <c r="K121" i="1"/>
  <c r="N121" i="1"/>
  <c r="Q121" i="1"/>
  <c r="T121" i="1"/>
  <c r="F120" i="1"/>
  <c r="I120" i="1" s="1" a="1"/>
  <c r="I120" i="1" s="1"/>
  <c r="O120" i="1" a="1"/>
  <c r="O120" i="1" s="1"/>
  <c r="R120" i="1" a="1"/>
  <c r="R120" i="1"/>
  <c r="U120" i="1" a="1"/>
  <c r="U120" i="1"/>
  <c r="H120" i="1"/>
  <c r="K120" i="1"/>
  <c r="N120" i="1"/>
  <c r="Q120" i="1"/>
  <c r="T120" i="1"/>
  <c r="F119" i="1"/>
  <c r="I119" i="1" a="1"/>
  <c r="I119" i="1"/>
  <c r="L119" i="1" a="1"/>
  <c r="L119" i="1"/>
  <c r="O119" i="1" a="1"/>
  <c r="O119" i="1"/>
  <c r="R119" i="1" a="1"/>
  <c r="R119" i="1"/>
  <c r="U119" i="1" a="1"/>
  <c r="U119" i="1"/>
  <c r="H119" i="1"/>
  <c r="K119" i="1"/>
  <c r="N119" i="1"/>
  <c r="Q119" i="1"/>
  <c r="T119" i="1"/>
  <c r="F118" i="1"/>
  <c r="I118" i="1" s="1" a="1"/>
  <c r="I118" i="1" s="1"/>
  <c r="R118" i="1" a="1"/>
  <c r="R118" i="1"/>
  <c r="U118" i="1" a="1"/>
  <c r="U118" i="1"/>
  <c r="H118" i="1"/>
  <c r="K118" i="1"/>
  <c r="N118" i="1"/>
  <c r="Q118" i="1"/>
  <c r="T118" i="1"/>
  <c r="F117" i="1"/>
  <c r="I117" i="1" a="1"/>
  <c r="I117" i="1" s="1"/>
  <c r="L117" i="1" a="1"/>
  <c r="L117" i="1"/>
  <c r="O117" i="1" a="1"/>
  <c r="O117" i="1"/>
  <c r="R117" i="1" a="1"/>
  <c r="R117" i="1"/>
  <c r="U117" i="1" a="1"/>
  <c r="U117" i="1"/>
  <c r="H117" i="1"/>
  <c r="K117" i="1"/>
  <c r="N117" i="1"/>
  <c r="Q117" i="1"/>
  <c r="T117" i="1"/>
  <c r="F116" i="1"/>
  <c r="I116" i="1" s="1" a="1"/>
  <c r="I116" i="1" s="1"/>
  <c r="H116" i="1"/>
  <c r="K116" i="1"/>
  <c r="N116" i="1"/>
  <c r="Q116" i="1"/>
  <c r="T116" i="1"/>
  <c r="F115" i="1"/>
  <c r="I115" i="1" a="1"/>
  <c r="I115" i="1" s="1"/>
  <c r="L115" i="1" a="1"/>
  <c r="L115" i="1"/>
  <c r="O115" i="1" a="1"/>
  <c r="O115" i="1"/>
  <c r="R115" i="1" a="1"/>
  <c r="R115" i="1"/>
  <c r="U115" i="1" a="1"/>
  <c r="U115" i="1"/>
  <c r="H115" i="1"/>
  <c r="K115" i="1"/>
  <c r="N115" i="1"/>
  <c r="Q115" i="1"/>
  <c r="T115" i="1"/>
  <c r="F114" i="1"/>
  <c r="I114" i="1" s="1" a="1"/>
  <c r="I114" i="1" s="1"/>
  <c r="L114" i="1" a="1"/>
  <c r="L114" i="1"/>
  <c r="O114" i="1" a="1"/>
  <c r="O114" i="1" s="1"/>
  <c r="R114" i="1" a="1"/>
  <c r="R114" i="1"/>
  <c r="U114" i="1" a="1"/>
  <c r="U114" i="1"/>
  <c r="H114" i="1"/>
  <c r="K114" i="1"/>
  <c r="N114" i="1"/>
  <c r="Q114" i="1"/>
  <c r="T114" i="1"/>
  <c r="F113" i="1"/>
  <c r="I113" i="1" s="1" a="1"/>
  <c r="I113" i="1" s="1"/>
  <c r="L113" i="1" a="1"/>
  <c r="L113" i="1" s="1"/>
  <c r="O113" i="1" a="1"/>
  <c r="O113" i="1"/>
  <c r="R113" i="1" a="1"/>
  <c r="R113" i="1"/>
  <c r="U113" i="1" a="1"/>
  <c r="U113" i="1"/>
  <c r="H113" i="1"/>
  <c r="K113" i="1"/>
  <c r="N113" i="1"/>
  <c r="Q113" i="1"/>
  <c r="T113" i="1"/>
  <c r="F112" i="1"/>
  <c r="I112" i="1" a="1"/>
  <c r="I112" i="1" s="1"/>
  <c r="L112" i="1" a="1"/>
  <c r="L112" i="1" s="1"/>
  <c r="O112" i="1" a="1"/>
  <c r="O112" i="1"/>
  <c r="R112" i="1" a="1"/>
  <c r="R112" i="1"/>
  <c r="U112" i="1" a="1"/>
  <c r="U112" i="1"/>
  <c r="H112" i="1"/>
  <c r="K112" i="1"/>
  <c r="N112" i="1"/>
  <c r="Q112" i="1"/>
  <c r="T112" i="1"/>
  <c r="F111" i="1"/>
  <c r="I111" i="1" a="1"/>
  <c r="I111" i="1"/>
  <c r="L111" i="1" a="1"/>
  <c r="L111" i="1"/>
  <c r="O111" i="1" a="1"/>
  <c r="O111" i="1"/>
  <c r="R111" i="1" a="1"/>
  <c r="R111" i="1"/>
  <c r="U111" i="1" a="1"/>
  <c r="U111" i="1"/>
  <c r="H111" i="1"/>
  <c r="K111" i="1"/>
  <c r="N111" i="1"/>
  <c r="Q111" i="1"/>
  <c r="T111" i="1"/>
  <c r="F110" i="1"/>
  <c r="I110" i="1" a="1"/>
  <c r="I110" i="1" s="1"/>
  <c r="L110" i="1" a="1"/>
  <c r="L110" i="1"/>
  <c r="O110" i="1" a="1"/>
  <c r="O110" i="1"/>
  <c r="R110" i="1" a="1"/>
  <c r="R110" i="1" s="1"/>
  <c r="U110" i="1" a="1"/>
  <c r="U110" i="1"/>
  <c r="H110" i="1"/>
  <c r="K110" i="1"/>
  <c r="N110" i="1"/>
  <c r="Q110" i="1"/>
  <c r="T110" i="1"/>
  <c r="F109" i="1"/>
  <c r="I109" i="1" a="1"/>
  <c r="I109" i="1"/>
  <c r="L109" i="1" a="1"/>
  <c r="L109" i="1"/>
  <c r="O109" i="1" a="1"/>
  <c r="O109" i="1"/>
  <c r="R109" i="1" a="1"/>
  <c r="R109" i="1"/>
  <c r="U109" i="1" a="1"/>
  <c r="U109" i="1"/>
  <c r="H109" i="1"/>
  <c r="K109" i="1"/>
  <c r="N109" i="1"/>
  <c r="Q109" i="1"/>
  <c r="T109" i="1"/>
  <c r="F108" i="1"/>
  <c r="I108" i="1" s="1" a="1"/>
  <c r="I108" i="1" s="1"/>
  <c r="L108" i="1" a="1"/>
  <c r="L108" i="1"/>
  <c r="O108" i="1" a="1"/>
  <c r="O108" i="1" s="1"/>
  <c r="R108" i="1" a="1"/>
  <c r="R108" i="1"/>
  <c r="U108" i="1" a="1"/>
  <c r="U108" i="1"/>
  <c r="H108" i="1"/>
  <c r="K108" i="1"/>
  <c r="N108" i="1"/>
  <c r="Q108" i="1"/>
  <c r="T108" i="1"/>
  <c r="F107" i="1"/>
  <c r="I107" i="1" a="1"/>
  <c r="I107" i="1"/>
  <c r="L107" i="1" a="1"/>
  <c r="L107" i="1"/>
  <c r="O107" i="1" a="1"/>
  <c r="O107" i="1"/>
  <c r="R107" i="1" a="1"/>
  <c r="R107" i="1"/>
  <c r="U107" i="1" a="1"/>
  <c r="U107" i="1"/>
  <c r="H107" i="1"/>
  <c r="K107" i="1"/>
  <c r="N107" i="1"/>
  <c r="Q107" i="1"/>
  <c r="T107" i="1"/>
  <c r="F106" i="1"/>
  <c r="I106" i="1" a="1"/>
  <c r="I106" i="1"/>
  <c r="L106" i="1" a="1"/>
  <c r="L106" i="1"/>
  <c r="O106" i="1" a="1"/>
  <c r="O106" i="1"/>
  <c r="R106" i="1" a="1"/>
  <c r="R106" i="1"/>
  <c r="U106" i="1" a="1"/>
  <c r="U106" i="1"/>
  <c r="H106" i="1"/>
  <c r="K106" i="1"/>
  <c r="N106" i="1"/>
  <c r="Q106" i="1"/>
  <c r="T106" i="1"/>
  <c r="F105" i="1"/>
  <c r="I105" i="1" a="1"/>
  <c r="I105" i="1"/>
  <c r="L105" i="1" a="1"/>
  <c r="L105" i="1"/>
  <c r="O105" i="1" a="1"/>
  <c r="O105" i="1"/>
  <c r="R105" i="1" a="1"/>
  <c r="R105" i="1"/>
  <c r="U105" i="1" a="1"/>
  <c r="U105" i="1"/>
  <c r="H105" i="1"/>
  <c r="K105" i="1"/>
  <c r="N105" i="1"/>
  <c r="Q105" i="1"/>
  <c r="T105" i="1"/>
  <c r="F104" i="1"/>
  <c r="L104" i="1" s="1" a="1"/>
  <c r="L104" i="1" s="1"/>
  <c r="I104" i="1" a="1"/>
  <c r="I104" i="1" s="1"/>
  <c r="H104" i="1"/>
  <c r="K104" i="1"/>
  <c r="N104" i="1"/>
  <c r="Q104" i="1"/>
  <c r="T104" i="1"/>
  <c r="F103" i="1"/>
  <c r="I103" i="1" a="1"/>
  <c r="I103" i="1" s="1"/>
  <c r="L103" i="1" a="1"/>
  <c r="L103" i="1"/>
  <c r="O103" i="1" a="1"/>
  <c r="O103" i="1"/>
  <c r="R103" i="1" a="1"/>
  <c r="R103" i="1"/>
  <c r="U103" i="1" a="1"/>
  <c r="U103" i="1"/>
  <c r="H103" i="1"/>
  <c r="K103" i="1"/>
  <c r="N103" i="1"/>
  <c r="Q103" i="1"/>
  <c r="T103" i="1"/>
  <c r="F102" i="1"/>
  <c r="L102" i="1" s="1" a="1"/>
  <c r="L102" i="1" s="1"/>
  <c r="I102" i="1" a="1"/>
  <c r="I102" i="1"/>
  <c r="O102" i="1" a="1"/>
  <c r="O102" i="1" s="1"/>
  <c r="R102" i="1" a="1"/>
  <c r="R102" i="1"/>
  <c r="U102" i="1" a="1"/>
  <c r="U102" i="1"/>
  <c r="H102" i="1"/>
  <c r="K102" i="1"/>
  <c r="N102" i="1"/>
  <c r="Q102" i="1"/>
  <c r="T102" i="1"/>
  <c r="F101" i="1"/>
  <c r="I101" i="1" s="1" a="1"/>
  <c r="I101" i="1" s="1"/>
  <c r="H101" i="1"/>
  <c r="K101" i="1"/>
  <c r="N101" i="1"/>
  <c r="Q101" i="1"/>
  <c r="T101" i="1"/>
  <c r="F100" i="1"/>
  <c r="I100" i="1" a="1"/>
  <c r="I100" i="1"/>
  <c r="L100" i="1" a="1"/>
  <c r="L100" i="1"/>
  <c r="O100" i="1" a="1"/>
  <c r="O100" i="1"/>
  <c r="R100" i="1" a="1"/>
  <c r="R100" i="1"/>
  <c r="U100" i="1" a="1"/>
  <c r="U100" i="1"/>
  <c r="H100" i="1"/>
  <c r="K100" i="1"/>
  <c r="N100" i="1"/>
  <c r="Q100" i="1"/>
  <c r="T100" i="1"/>
  <c r="F99" i="1"/>
  <c r="I99" i="1" a="1"/>
  <c r="I99" i="1" s="1"/>
  <c r="L99" i="1" a="1"/>
  <c r="L99" i="1"/>
  <c r="O99" i="1" a="1"/>
  <c r="O99" i="1"/>
  <c r="R99" i="1" a="1"/>
  <c r="R99" i="1"/>
  <c r="U99" i="1" a="1"/>
  <c r="U99" i="1"/>
  <c r="H99" i="1"/>
  <c r="K99" i="1"/>
  <c r="N99" i="1"/>
  <c r="Q99" i="1"/>
  <c r="T99" i="1"/>
  <c r="F98" i="1"/>
  <c r="I98" i="1" s="1" a="1"/>
  <c r="I98" i="1" s="1"/>
  <c r="H98" i="1"/>
  <c r="K98" i="1"/>
  <c r="N98" i="1"/>
  <c r="Q98" i="1"/>
  <c r="T98" i="1"/>
  <c r="U60" i="1" a="1"/>
  <c r="U60" i="1" s="1"/>
  <c r="U61" i="1" a="1"/>
  <c r="U61" i="1"/>
  <c r="U62" i="1" a="1"/>
  <c r="U62" i="1" s="1"/>
  <c r="U63" i="1" a="1"/>
  <c r="U63" i="1"/>
  <c r="U64" i="1" a="1"/>
  <c r="U64" i="1"/>
  <c r="U65" i="1" a="1"/>
  <c r="U65" i="1"/>
  <c r="U66" i="1" a="1"/>
  <c r="U66" i="1" s="1"/>
  <c r="U67" i="1" a="1"/>
  <c r="U67" i="1"/>
  <c r="U68" i="1" a="1"/>
  <c r="U68" i="1"/>
  <c r="U69" i="1" a="1"/>
  <c r="U69" i="1"/>
  <c r="U70" i="1" a="1"/>
  <c r="U70" i="1"/>
  <c r="U71" i="1" a="1"/>
  <c r="U71" i="1"/>
  <c r="U72" i="1" a="1"/>
  <c r="U72" i="1"/>
  <c r="U73" i="1" a="1"/>
  <c r="U73" i="1"/>
  <c r="U74" i="1" a="1"/>
  <c r="U74" i="1" s="1"/>
  <c r="U75" i="1" a="1"/>
  <c r="U75" i="1"/>
  <c r="U76" i="1" a="1"/>
  <c r="U76" i="1"/>
  <c r="U77" i="1" a="1"/>
  <c r="U77" i="1"/>
  <c r="U78" i="1" a="1"/>
  <c r="U78" i="1" s="1"/>
  <c r="U79" i="1" a="1"/>
  <c r="U79" i="1"/>
  <c r="U80" i="1" a="1"/>
  <c r="U80" i="1"/>
  <c r="U81" i="1" a="1"/>
  <c r="U81" i="1"/>
  <c r="U82" i="1" a="1"/>
  <c r="U82" i="1"/>
  <c r="U83" i="1" a="1"/>
  <c r="U83" i="1"/>
  <c r="U84" i="1" a="1"/>
  <c r="U84" i="1"/>
  <c r="U85" i="1" a="1"/>
  <c r="U85" i="1"/>
  <c r="U86" i="1" a="1"/>
  <c r="U86" i="1" s="1"/>
  <c r="U87" i="1" a="1"/>
  <c r="U87" i="1"/>
  <c r="U88" i="1" a="1"/>
  <c r="U88" i="1"/>
  <c r="U89" i="1" a="1"/>
  <c r="U89" i="1"/>
  <c r="U90" i="1" a="1"/>
  <c r="U90" i="1" s="1"/>
  <c r="U91" i="1" a="1"/>
  <c r="U91" i="1"/>
  <c r="U92" i="1" a="1"/>
  <c r="U92" i="1"/>
  <c r="U93" i="1" a="1"/>
  <c r="U93" i="1"/>
  <c r="U94" i="1" a="1"/>
  <c r="U94" i="1"/>
  <c r="U95" i="1" a="1"/>
  <c r="U95" i="1"/>
  <c r="U96" i="1" a="1"/>
  <c r="U96" i="1"/>
  <c r="U97" i="1" a="1"/>
  <c r="U97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R60" i="1" a="1"/>
  <c r="R60" i="1"/>
  <c r="R61" i="1" a="1"/>
  <c r="R61" i="1"/>
  <c r="R62" i="1" a="1"/>
  <c r="R62" i="1"/>
  <c r="R63" i="1" a="1"/>
  <c r="R63" i="1"/>
  <c r="R64" i="1" a="1"/>
  <c r="R64" i="1"/>
  <c r="R65" i="1" a="1"/>
  <c r="R65" i="1"/>
  <c r="R66" i="1" a="1"/>
  <c r="R66" i="1" s="1"/>
  <c r="R67" i="1" a="1"/>
  <c r="R67" i="1"/>
  <c r="R68" i="1" a="1"/>
  <c r="R68" i="1"/>
  <c r="R69" i="1" a="1"/>
  <c r="R69" i="1"/>
  <c r="R70" i="1" a="1"/>
  <c r="R70" i="1"/>
  <c r="R71" i="1" a="1"/>
  <c r="R71" i="1"/>
  <c r="R72" i="1" a="1"/>
  <c r="R72" i="1"/>
  <c r="R73" i="1" a="1"/>
  <c r="R73" i="1"/>
  <c r="R74" i="1" a="1"/>
  <c r="R74" i="1"/>
  <c r="R75" i="1" a="1"/>
  <c r="R75" i="1"/>
  <c r="R76" i="1" a="1"/>
  <c r="R76" i="1"/>
  <c r="R77" i="1" a="1"/>
  <c r="R77" i="1"/>
  <c r="R78" i="1" a="1"/>
  <c r="R78" i="1" s="1"/>
  <c r="R79" i="1" a="1"/>
  <c r="R79" i="1"/>
  <c r="R80" i="1" a="1"/>
  <c r="R80" i="1"/>
  <c r="R81" i="1" a="1"/>
  <c r="R81" i="1"/>
  <c r="R82" i="1" a="1"/>
  <c r="R82" i="1"/>
  <c r="R83" i="1" a="1"/>
  <c r="R83" i="1"/>
  <c r="R84" i="1" a="1"/>
  <c r="R84" i="1"/>
  <c r="R85" i="1" a="1"/>
  <c r="R85" i="1"/>
  <c r="R86" i="1" a="1"/>
  <c r="R86" i="1"/>
  <c r="R87" i="1" a="1"/>
  <c r="R87" i="1"/>
  <c r="R88" i="1" a="1"/>
  <c r="R88" i="1"/>
  <c r="R89" i="1" a="1"/>
  <c r="R89" i="1"/>
  <c r="R90" i="1" a="1"/>
  <c r="R90" i="1" s="1"/>
  <c r="R91" i="1" a="1"/>
  <c r="R91" i="1"/>
  <c r="R92" i="1" a="1"/>
  <c r="R92" i="1"/>
  <c r="R93" i="1" a="1"/>
  <c r="R93" i="1"/>
  <c r="R94" i="1" a="1"/>
  <c r="R94" i="1"/>
  <c r="R95" i="1" a="1"/>
  <c r="R95" i="1"/>
  <c r="R96" i="1" a="1"/>
  <c r="R96" i="1"/>
  <c r="R97" i="1" a="1"/>
  <c r="R97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O60" i="1" a="1"/>
  <c r="O60" i="1"/>
  <c r="O61" i="1" a="1"/>
  <c r="O61" i="1"/>
  <c r="O62" i="1" a="1"/>
  <c r="O62" i="1"/>
  <c r="O63" i="1" a="1"/>
  <c r="O63" i="1"/>
  <c r="O64" i="1" a="1"/>
  <c r="O64" i="1"/>
  <c r="O65" i="1" a="1"/>
  <c r="O65" i="1" s="1"/>
  <c r="O66" i="1" a="1"/>
  <c r="O66" i="1"/>
  <c r="O67" i="1" a="1"/>
  <c r="O67" i="1"/>
  <c r="O68" i="1" a="1"/>
  <c r="O68" i="1"/>
  <c r="O69" i="1" a="1"/>
  <c r="O69" i="1"/>
  <c r="O70" i="1" a="1"/>
  <c r="O70" i="1"/>
  <c r="O71" i="1" a="1"/>
  <c r="O71" i="1"/>
  <c r="O72" i="1" a="1"/>
  <c r="O72" i="1"/>
  <c r="O73" i="1" a="1"/>
  <c r="O73" i="1"/>
  <c r="O74" i="1" a="1"/>
  <c r="O74" i="1"/>
  <c r="O75" i="1" a="1"/>
  <c r="O75" i="1"/>
  <c r="O76" i="1" a="1"/>
  <c r="O76" i="1"/>
  <c r="O77" i="1" a="1"/>
  <c r="O77" i="1"/>
  <c r="O78" i="1" a="1"/>
  <c r="O78" i="1"/>
  <c r="O79" i="1" a="1"/>
  <c r="O79" i="1"/>
  <c r="O80" i="1" a="1"/>
  <c r="O80" i="1"/>
  <c r="O81" i="1" a="1"/>
  <c r="O81" i="1"/>
  <c r="O82" i="1" a="1"/>
  <c r="O82" i="1"/>
  <c r="O83" i="1" a="1"/>
  <c r="O83" i="1"/>
  <c r="O84" i="1" a="1"/>
  <c r="O84" i="1"/>
  <c r="O85" i="1" a="1"/>
  <c r="O85" i="1"/>
  <c r="O86" i="1" a="1"/>
  <c r="O86" i="1"/>
  <c r="O87" i="1" a="1"/>
  <c r="O87" i="1"/>
  <c r="O88" i="1" a="1"/>
  <c r="O88" i="1"/>
  <c r="O89" i="1" a="1"/>
  <c r="O89" i="1"/>
  <c r="O90" i="1" a="1"/>
  <c r="O90" i="1"/>
  <c r="O91" i="1" a="1"/>
  <c r="O91" i="1"/>
  <c r="O92" i="1" a="1"/>
  <c r="O92" i="1"/>
  <c r="O93" i="1" a="1"/>
  <c r="O93" i="1"/>
  <c r="O94" i="1" a="1"/>
  <c r="O94" i="1"/>
  <c r="O95" i="1" a="1"/>
  <c r="O95" i="1"/>
  <c r="O96" i="1" a="1"/>
  <c r="O96" i="1"/>
  <c r="O97" i="1" a="1"/>
  <c r="O97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L60" i="1" a="1"/>
  <c r="L60" i="1" s="1"/>
  <c r="L61" i="1" a="1"/>
  <c r="L61" i="1"/>
  <c r="L62" i="1" a="1"/>
  <c r="L62" i="1"/>
  <c r="L63" i="1" a="1"/>
  <c r="L63" i="1"/>
  <c r="L64" i="1" a="1"/>
  <c r="L64" i="1"/>
  <c r="L65" i="1" a="1"/>
  <c r="L65" i="1"/>
  <c r="L66" i="1" a="1"/>
  <c r="L66" i="1" s="1"/>
  <c r="L67" i="1" a="1"/>
  <c r="L67" i="1"/>
  <c r="L68" i="1" a="1"/>
  <c r="L68" i="1"/>
  <c r="L69" i="1" a="1"/>
  <c r="L69" i="1"/>
  <c r="L70" i="1" a="1"/>
  <c r="L70" i="1"/>
  <c r="L71" i="1" a="1"/>
  <c r="L71" i="1"/>
  <c r="L72" i="1" a="1"/>
  <c r="L72" i="1" s="1"/>
  <c r="L73" i="1" a="1"/>
  <c r="L73" i="1"/>
  <c r="L74" i="1" a="1"/>
  <c r="L74" i="1"/>
  <c r="L75" i="1" a="1"/>
  <c r="L75" i="1"/>
  <c r="L76" i="1" a="1"/>
  <c r="L76" i="1"/>
  <c r="L77" i="1" a="1"/>
  <c r="L77" i="1"/>
  <c r="L78" i="1" a="1"/>
  <c r="L78" i="1" s="1"/>
  <c r="L79" i="1" a="1"/>
  <c r="L79" i="1"/>
  <c r="L80" i="1" a="1"/>
  <c r="L80" i="1"/>
  <c r="L81" i="1" a="1"/>
  <c r="L81" i="1"/>
  <c r="L82" i="1" a="1"/>
  <c r="L82" i="1"/>
  <c r="L83" i="1" a="1"/>
  <c r="L83" i="1"/>
  <c r="L84" i="1" a="1"/>
  <c r="L84" i="1" s="1"/>
  <c r="L85" i="1" a="1"/>
  <c r="L85" i="1"/>
  <c r="L86" i="1" a="1"/>
  <c r="L86" i="1"/>
  <c r="L87" i="1" a="1"/>
  <c r="L87" i="1"/>
  <c r="L88" i="1" a="1"/>
  <c r="L88" i="1"/>
  <c r="L89" i="1" a="1"/>
  <c r="L89" i="1"/>
  <c r="L90" i="1" a="1"/>
  <c r="L90" i="1" s="1"/>
  <c r="L91" i="1" a="1"/>
  <c r="L91" i="1"/>
  <c r="L92" i="1" a="1"/>
  <c r="L92" i="1"/>
  <c r="L93" i="1" a="1"/>
  <c r="L93" i="1"/>
  <c r="L94" i="1" a="1"/>
  <c r="L94" i="1"/>
  <c r="L95" i="1" a="1"/>
  <c r="L95" i="1"/>
  <c r="L96" i="1" a="1"/>
  <c r="L96" i="1" s="1"/>
  <c r="L97" i="1" a="1"/>
  <c r="L97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I60" i="1" a="1"/>
  <c r="I60" i="1"/>
  <c r="I61" i="1" a="1"/>
  <c r="I61" i="1"/>
  <c r="I62" i="1" a="1"/>
  <c r="I62" i="1"/>
  <c r="I63" i="1" a="1"/>
  <c r="I63" i="1"/>
  <c r="I64" i="1" a="1"/>
  <c r="I64" i="1"/>
  <c r="I65" i="1" a="1"/>
  <c r="I65" i="1"/>
  <c r="I66" i="1" a="1"/>
  <c r="I66" i="1" s="1"/>
  <c r="I67" i="1" a="1"/>
  <c r="I67" i="1"/>
  <c r="I68" i="1" a="1"/>
  <c r="I68" i="1"/>
  <c r="I69" i="1" a="1"/>
  <c r="I69" i="1"/>
  <c r="I70" i="1" a="1"/>
  <c r="I70" i="1"/>
  <c r="I71" i="1" a="1"/>
  <c r="I71" i="1"/>
  <c r="I72" i="1" a="1"/>
  <c r="I72" i="1"/>
  <c r="I73" i="1" a="1"/>
  <c r="I73" i="1"/>
  <c r="I74" i="1" a="1"/>
  <c r="I74" i="1"/>
  <c r="I75" i="1" a="1"/>
  <c r="I75" i="1"/>
  <c r="I76" i="1" a="1"/>
  <c r="I76" i="1"/>
  <c r="I77" i="1" a="1"/>
  <c r="I77" i="1"/>
  <c r="I78" i="1" a="1"/>
  <c r="I78" i="1" s="1"/>
  <c r="I79" i="1" a="1"/>
  <c r="I79" i="1"/>
  <c r="I80" i="1" a="1"/>
  <c r="I80" i="1"/>
  <c r="I81" i="1" a="1"/>
  <c r="I81" i="1"/>
  <c r="I82" i="1" a="1"/>
  <c r="I82" i="1"/>
  <c r="I83" i="1" a="1"/>
  <c r="I83" i="1"/>
  <c r="I84" i="1" a="1"/>
  <c r="I84" i="1"/>
  <c r="I85" i="1" a="1"/>
  <c r="I85" i="1"/>
  <c r="I86" i="1" a="1"/>
  <c r="I86" i="1"/>
  <c r="I87" i="1" a="1"/>
  <c r="I87" i="1"/>
  <c r="I88" i="1" a="1"/>
  <c r="I88" i="1"/>
  <c r="I89" i="1" a="1"/>
  <c r="I89" i="1"/>
  <c r="I90" i="1" a="1"/>
  <c r="I90" i="1" s="1"/>
  <c r="I91" i="1" a="1"/>
  <c r="I91" i="1"/>
  <c r="I92" i="1" a="1"/>
  <c r="I92" i="1"/>
  <c r="I93" i="1" a="1"/>
  <c r="I93" i="1"/>
  <c r="I94" i="1" a="1"/>
  <c r="I94" i="1"/>
  <c r="I95" i="1" a="1"/>
  <c r="I95" i="1"/>
  <c r="I96" i="1" a="1"/>
  <c r="I96" i="1"/>
  <c r="I97" i="1" a="1"/>
  <c r="I97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F43" i="1"/>
  <c r="U43" i="1" s="1" a="1"/>
  <c r="U43" i="1" s="1"/>
  <c r="F44" i="1"/>
  <c r="O44" i="1" s="1" a="1"/>
  <c r="O44" i="1" s="1"/>
  <c r="F45" i="1"/>
  <c r="U45" i="1" s="1" a="1"/>
  <c r="U45" i="1" s="1"/>
  <c r="F46" i="1"/>
  <c r="O46" i="1" s="1" a="1"/>
  <c r="O46" i="1" s="1"/>
  <c r="F47" i="1"/>
  <c r="L47" i="1" s="1" a="1"/>
  <c r="L47" i="1" s="1"/>
  <c r="F48" i="1"/>
  <c r="I48" i="1" s="1" a="1"/>
  <c r="I48" i="1" s="1"/>
  <c r="F49" i="1"/>
  <c r="R49" i="1" s="1" a="1"/>
  <c r="R49" i="1" s="1"/>
  <c r="F50" i="1"/>
  <c r="I50" i="1" s="1" a="1"/>
  <c r="I50" i="1" s="1"/>
  <c r="F51" i="1"/>
  <c r="I51" i="1" s="1" a="1"/>
  <c r="I51" i="1" s="1"/>
  <c r="F52" i="1"/>
  <c r="U52" i="1" s="1" a="1"/>
  <c r="U52" i="1" s="1"/>
  <c r="F53" i="1"/>
  <c r="O53" i="1" s="1" a="1"/>
  <c r="O53" i="1" s="1"/>
  <c r="F54" i="1"/>
  <c r="U54" i="1" s="1" a="1"/>
  <c r="U54" i="1" s="1"/>
  <c r="F55" i="1"/>
  <c r="L55" i="1" s="1" a="1"/>
  <c r="L55" i="1" s="1"/>
  <c r="F56" i="1"/>
  <c r="U56" i="1" s="1" a="1"/>
  <c r="U56" i="1" s="1"/>
  <c r="F57" i="1"/>
  <c r="U57" i="1" s="1" a="1"/>
  <c r="U57" i="1" s="1"/>
  <c r="F58" i="1"/>
  <c r="O58" i="1" s="1" a="1"/>
  <c r="O58" i="1" s="1"/>
  <c r="F59" i="1"/>
  <c r="R59" i="1" s="1" a="1"/>
  <c r="R59" i="1" s="1"/>
  <c r="F35" i="1"/>
  <c r="F36" i="1"/>
  <c r="F37" i="1"/>
  <c r="F38" i="1"/>
  <c r="F39" i="1"/>
  <c r="U39" i="1" s="1" a="1"/>
  <c r="U39" i="1" s="1"/>
  <c r="F40" i="1"/>
  <c r="L40" i="1" s="1" a="1"/>
  <c r="L40" i="1" s="1"/>
  <c r="F41" i="1"/>
  <c r="L41" i="1" s="1" a="1"/>
  <c r="L41" i="1" s="1"/>
  <c r="F42" i="1"/>
  <c r="R42" i="1" s="1" a="1"/>
  <c r="R42" i="1" s="1"/>
  <c r="U40" i="1" a="1"/>
  <c r="U40" i="1" s="1"/>
  <c r="U41" i="1" a="1"/>
  <c r="U41" i="1" s="1"/>
  <c r="R132" i="1" l="1" a="1"/>
  <c r="R132" i="1" s="1"/>
  <c r="O132" i="1" a="1"/>
  <c r="O132" i="1" s="1"/>
  <c r="L132" i="1" a="1"/>
  <c r="L132" i="1" s="1"/>
  <c r="U130" i="1" a="1"/>
  <c r="U130" i="1" s="1"/>
  <c r="R130" i="1" a="1"/>
  <c r="R130" i="1" s="1"/>
  <c r="O130" i="1" a="1"/>
  <c r="O130" i="1" s="1"/>
  <c r="L130" i="1" a="1"/>
  <c r="L130" i="1" s="1"/>
  <c r="U126" i="1" a="1"/>
  <c r="U126" i="1" s="1"/>
  <c r="R126" i="1" a="1"/>
  <c r="R126" i="1" s="1"/>
  <c r="O126" i="1" a="1"/>
  <c r="O126" i="1" s="1"/>
  <c r="L126" i="1" a="1"/>
  <c r="L126" i="1" s="1"/>
  <c r="L124" i="1" a="1"/>
  <c r="L124" i="1" s="1"/>
  <c r="U121" i="1" a="1"/>
  <c r="U121" i="1" s="1"/>
  <c r="R121" i="1" a="1"/>
  <c r="R121" i="1" s="1"/>
  <c r="O121" i="1" a="1"/>
  <c r="O121" i="1" s="1"/>
  <c r="L121" i="1" a="1"/>
  <c r="L121" i="1" s="1"/>
  <c r="L120" i="1" a="1"/>
  <c r="L120" i="1" s="1"/>
  <c r="O118" i="1" a="1"/>
  <c r="O118" i="1" s="1"/>
  <c r="L118" i="1" a="1"/>
  <c r="L118" i="1" s="1"/>
  <c r="U116" i="1" a="1"/>
  <c r="U116" i="1" s="1"/>
  <c r="R116" i="1" a="1"/>
  <c r="R116" i="1" s="1"/>
  <c r="O116" i="1" a="1"/>
  <c r="O116" i="1" s="1"/>
  <c r="L116" i="1" a="1"/>
  <c r="L116" i="1" s="1"/>
  <c r="U104" i="1" a="1"/>
  <c r="U104" i="1" s="1"/>
  <c r="R104" i="1" a="1"/>
  <c r="R104" i="1" s="1"/>
  <c r="O104" i="1" a="1"/>
  <c r="O104" i="1" s="1"/>
  <c r="R101" i="1" a="1"/>
  <c r="R101" i="1" s="1"/>
  <c r="O101" i="1" a="1"/>
  <c r="O101" i="1" s="1"/>
  <c r="U101" i="1" a="1"/>
  <c r="U101" i="1" s="1"/>
  <c r="L101" i="1" a="1"/>
  <c r="L101" i="1" s="1"/>
  <c r="U98" i="1" a="1"/>
  <c r="U98" i="1" s="1"/>
  <c r="R98" i="1" a="1"/>
  <c r="R98" i="1" s="1"/>
  <c r="O98" i="1" a="1"/>
  <c r="O98" i="1" s="1"/>
  <c r="L98" i="1" a="1"/>
  <c r="L98" i="1" s="1"/>
  <c r="R58" i="1" a="1"/>
  <c r="R58" i="1" s="1"/>
  <c r="R57" i="1" a="1"/>
  <c r="R57" i="1" s="1"/>
  <c r="U53" i="1" a="1"/>
  <c r="U53" i="1" s="1"/>
  <c r="U51" i="1" a="1"/>
  <c r="U51" i="1" s="1"/>
  <c r="U50" i="1" a="1"/>
  <c r="U50" i="1" s="1"/>
  <c r="U49" i="1" a="1"/>
  <c r="U49" i="1" s="1"/>
  <c r="U48" i="1" a="1"/>
  <c r="U48" i="1" s="1"/>
  <c r="U47" i="1" a="1"/>
  <c r="U47" i="1" s="1"/>
  <c r="U42" i="1" a="1"/>
  <c r="U42" i="1" s="1"/>
  <c r="I59" i="1" a="1"/>
  <c r="I59" i="1" s="1"/>
  <c r="I58" i="1" a="1"/>
  <c r="I58" i="1" s="1"/>
  <c r="R45" i="1" a="1"/>
  <c r="R45" i="1" s="1"/>
  <c r="I41" i="1" a="1"/>
  <c r="I41" i="1" s="1"/>
  <c r="I43" i="1" a="1"/>
  <c r="I43" i="1" s="1"/>
  <c r="I40" i="1" a="1"/>
  <c r="I40" i="1" s="1"/>
  <c r="I42" i="1" a="1"/>
  <c r="I42" i="1" s="1"/>
  <c r="I57" i="1" a="1"/>
  <c r="I57" i="1" s="1"/>
  <c r="O42" i="1" a="1"/>
  <c r="O42" i="1" s="1"/>
  <c r="O41" i="1" a="1"/>
  <c r="O41" i="1" s="1"/>
  <c r="O40" i="1" a="1"/>
  <c r="O40" i="1" s="1"/>
  <c r="O57" i="1" a="1"/>
  <c r="O57" i="1" s="1"/>
  <c r="R54" i="1" a="1"/>
  <c r="R54" i="1" s="1"/>
  <c r="R48" i="1" a="1"/>
  <c r="R48" i="1" s="1"/>
  <c r="I47" i="1" a="1"/>
  <c r="I47" i="1" s="1"/>
  <c r="R53" i="1" a="1"/>
  <c r="R53" i="1" s="1"/>
  <c r="R47" i="1" a="1"/>
  <c r="R47" i="1" s="1"/>
  <c r="I45" i="1" a="1"/>
  <c r="I45" i="1" s="1"/>
  <c r="R46" i="1" a="1"/>
  <c r="R46" i="1" s="1"/>
  <c r="R51" i="1" a="1"/>
  <c r="R51" i="1" s="1"/>
  <c r="I46" i="1" a="1"/>
  <c r="I46" i="1" s="1"/>
  <c r="I44" i="1" a="1"/>
  <c r="I44" i="1" s="1"/>
  <c r="O51" i="1" a="1"/>
  <c r="O51" i="1" s="1"/>
  <c r="O48" i="1" a="1"/>
  <c r="O48" i="1" s="1"/>
  <c r="O47" i="1" a="1"/>
  <c r="O47" i="1" s="1"/>
  <c r="L53" i="1" a="1"/>
  <c r="L53" i="1" s="1"/>
  <c r="L49" i="1" a="1"/>
  <c r="L49" i="1" s="1"/>
  <c r="L48" i="1" a="1"/>
  <c r="L48" i="1" s="1"/>
  <c r="I54" i="1" a="1"/>
  <c r="I54" i="1" s="1"/>
  <c r="R41" i="1" a="1"/>
  <c r="R41" i="1" s="1"/>
  <c r="L43" i="1" a="1"/>
  <c r="L43" i="1" s="1"/>
  <c r="I53" i="1" a="1"/>
  <c r="I53" i="1" s="1"/>
  <c r="L42" i="1" a="1"/>
  <c r="L42" i="1" s="1"/>
  <c r="R56" i="1" a="1"/>
  <c r="R56" i="1" s="1"/>
  <c r="R40" i="1" a="1"/>
  <c r="R40" i="1" s="1"/>
  <c r="O50" i="1" a="1"/>
  <c r="O50" i="1" s="1"/>
  <c r="L51" i="1" a="1"/>
  <c r="L51" i="1" s="1"/>
  <c r="R44" i="1" a="1"/>
  <c r="R44" i="1" s="1"/>
  <c r="L50" i="1" a="1"/>
  <c r="L50" i="1" s="1"/>
  <c r="R43" i="1" a="1"/>
  <c r="R43" i="1" s="1"/>
  <c r="I49" i="1" a="1"/>
  <c r="I49" i="1" s="1"/>
  <c r="R55" i="1" a="1"/>
  <c r="R55" i="1" s="1"/>
  <c r="U55" i="1" a="1"/>
  <c r="U55" i="1" s="1"/>
  <c r="O56" i="1" a="1"/>
  <c r="O56" i="1" s="1"/>
  <c r="O55" i="1" a="1"/>
  <c r="O55" i="1" s="1"/>
  <c r="O54" i="1" a="1"/>
  <c r="O54" i="1" s="1"/>
  <c r="O49" i="1" a="1"/>
  <c r="O49" i="1" s="1"/>
  <c r="I56" i="1" a="1"/>
  <c r="I56" i="1" s="1"/>
  <c r="I55" i="1" a="1"/>
  <c r="I55" i="1" s="1"/>
  <c r="O52" i="1" a="1"/>
  <c r="O52" i="1" s="1"/>
  <c r="L52" i="1" a="1"/>
  <c r="L52" i="1" s="1"/>
  <c r="I52" i="1" a="1"/>
  <c r="I52" i="1" s="1"/>
  <c r="R52" i="1" a="1"/>
  <c r="R52" i="1" s="1"/>
  <c r="L59" i="1" a="1"/>
  <c r="L59" i="1" s="1"/>
  <c r="L44" i="1" a="1"/>
  <c r="L44" i="1" s="1"/>
  <c r="O45" i="1" a="1"/>
  <c r="O45" i="1" s="1"/>
  <c r="U58" i="1" a="1"/>
  <c r="U58" i="1" s="1"/>
  <c r="L46" i="1" a="1"/>
  <c r="L46" i="1" s="1"/>
  <c r="L45" i="1" a="1"/>
  <c r="L45" i="1" s="1"/>
  <c r="L58" i="1" a="1"/>
  <c r="L58" i="1" s="1"/>
  <c r="U46" i="1" a="1"/>
  <c r="U46" i="1" s="1"/>
  <c r="L57" i="1" a="1"/>
  <c r="L57" i="1" s="1"/>
  <c r="U59" i="1" a="1"/>
  <c r="U59" i="1" s="1"/>
  <c r="L56" i="1" a="1"/>
  <c r="L56" i="1" s="1"/>
  <c r="O59" i="1" a="1"/>
  <c r="O59" i="1" s="1"/>
  <c r="U44" i="1" a="1"/>
  <c r="U44" i="1" s="1"/>
  <c r="R50" i="1" a="1"/>
  <c r="R50" i="1" s="1"/>
  <c r="O43" i="1" a="1"/>
  <c r="O43" i="1" s="1"/>
  <c r="L54" i="1" a="1"/>
  <c r="L54" i="1" s="1"/>
  <c r="I39" i="1" a="1"/>
  <c r="I39" i="1" s="1"/>
  <c r="L39" i="1" a="1"/>
  <c r="L39" i="1" s="1"/>
  <c r="O39" i="1" a="1"/>
  <c r="O39" i="1" s="1"/>
  <c r="R39" i="1" a="1"/>
  <c r="R39" i="1" s="1"/>
  <c r="T16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137" i="1"/>
  <c r="T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137" i="1"/>
  <c r="Q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37" i="1"/>
  <c r="N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37" i="1"/>
  <c r="K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37" i="1"/>
  <c r="H15" i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37" i="1"/>
  <c r="F15" i="1"/>
  <c r="L21" i="1" l="1" a="1"/>
  <c r="L21" i="1" s="1"/>
  <c r="I21" i="1" a="1"/>
  <c r="I21" i="1" s="1"/>
  <c r="O21" i="1" a="1"/>
  <c r="O21" i="1" s="1"/>
  <c r="U21" i="1" a="1"/>
  <c r="U21" i="1" s="1"/>
  <c r="R21" i="1" a="1"/>
  <c r="R21" i="1" s="1"/>
  <c r="I38" i="1" a="1"/>
  <c r="I38" i="1" s="1"/>
  <c r="O38" i="1" a="1"/>
  <c r="O38" i="1" s="1"/>
  <c r="U38" i="1" a="1"/>
  <c r="U38" i="1" s="1"/>
  <c r="L38" i="1" a="1"/>
  <c r="L38" i="1" s="1"/>
  <c r="R38" i="1" a="1"/>
  <c r="R38" i="1" s="1"/>
  <c r="U35" i="1" a="1"/>
  <c r="U35" i="1" s="1"/>
  <c r="L35" i="1" a="1"/>
  <c r="L35" i="1" s="1"/>
  <c r="I35" i="1" a="1"/>
  <c r="I35" i="1" s="1"/>
  <c r="R35" i="1" a="1"/>
  <c r="R35" i="1" s="1"/>
  <c r="O35" i="1" a="1"/>
  <c r="O35" i="1" s="1"/>
  <c r="L31" i="1" a="1"/>
  <c r="L31" i="1" s="1"/>
  <c r="I31" i="1" a="1"/>
  <c r="I31" i="1" s="1"/>
  <c r="R31" i="1" a="1"/>
  <c r="R31" i="1" s="1"/>
  <c r="O31" i="1" a="1"/>
  <c r="O31" i="1" s="1"/>
  <c r="U31" i="1" a="1"/>
  <c r="U31" i="1" s="1"/>
  <c r="U28" i="1" a="1"/>
  <c r="U28" i="1" s="1"/>
  <c r="L28" i="1" a="1"/>
  <c r="L28" i="1" s="1"/>
  <c r="I28" i="1" a="1"/>
  <c r="I28" i="1" s="1"/>
  <c r="O28" i="1" a="1"/>
  <c r="O28" i="1" s="1"/>
  <c r="R28" i="1" a="1"/>
  <c r="R28" i="1" s="1"/>
  <c r="U24" i="1" a="1"/>
  <c r="U24" i="1" s="1"/>
  <c r="R24" i="1" a="1"/>
  <c r="R24" i="1" s="1"/>
  <c r="O24" i="1" a="1"/>
  <c r="O24" i="1" s="1"/>
  <c r="L24" i="1" a="1"/>
  <c r="L24" i="1" s="1"/>
  <c r="I24" i="1" a="1"/>
  <c r="I24" i="1" s="1"/>
  <c r="L22" i="1" a="1"/>
  <c r="L22" i="1" s="1"/>
  <c r="I22" i="1" a="1"/>
  <c r="I22" i="1" s="1"/>
  <c r="U22" i="1" a="1"/>
  <c r="U22" i="1" s="1"/>
  <c r="R22" i="1" a="1"/>
  <c r="R22" i="1" s="1"/>
  <c r="O22" i="1" a="1"/>
  <c r="O22" i="1" s="1"/>
  <c r="O17" i="1" a="1"/>
  <c r="O17" i="1" s="1"/>
  <c r="L17" i="1" a="1"/>
  <c r="L17" i="1" s="1"/>
  <c r="U17" i="1" a="1"/>
  <c r="U17" i="1" s="1"/>
  <c r="R17" i="1" a="1"/>
  <c r="R17" i="1" s="1"/>
  <c r="I17" i="1" a="1"/>
  <c r="I17" i="1" s="1"/>
  <c r="O36" i="1" a="1"/>
  <c r="O36" i="1" s="1"/>
  <c r="U36" i="1" a="1"/>
  <c r="U36" i="1" s="1"/>
  <c r="I36" i="1" a="1"/>
  <c r="I36" i="1" s="1"/>
  <c r="L36" i="1" a="1"/>
  <c r="L36" i="1" s="1"/>
  <c r="R36" i="1" a="1"/>
  <c r="R36" i="1" s="1"/>
  <c r="L33" i="1" a="1"/>
  <c r="L33" i="1" s="1"/>
  <c r="I33" i="1" a="1"/>
  <c r="I33" i="1" s="1"/>
  <c r="R33" i="1" a="1"/>
  <c r="R33" i="1" s="1"/>
  <c r="O33" i="1" a="1"/>
  <c r="O33" i="1" s="1"/>
  <c r="U33" i="1" a="1"/>
  <c r="U33" i="1" s="1"/>
  <c r="O29" i="1" a="1"/>
  <c r="O29" i="1" s="1"/>
  <c r="U29" i="1" a="1"/>
  <c r="U29" i="1" s="1"/>
  <c r="L29" i="1" a="1"/>
  <c r="L29" i="1" s="1"/>
  <c r="I29" i="1" a="1"/>
  <c r="I29" i="1" s="1"/>
  <c r="R29" i="1" a="1"/>
  <c r="R29" i="1" s="1"/>
  <c r="L26" i="1" a="1"/>
  <c r="L26" i="1" s="1"/>
  <c r="R26" i="1" a="1"/>
  <c r="R26" i="1" s="1"/>
  <c r="O26" i="1" a="1"/>
  <c r="O26" i="1" s="1"/>
  <c r="I26" i="1" a="1"/>
  <c r="I26" i="1" s="1"/>
  <c r="U26" i="1" a="1"/>
  <c r="U26" i="1" s="1"/>
  <c r="I18" i="1" a="1"/>
  <c r="I18" i="1" s="1"/>
  <c r="O18" i="1" a="1"/>
  <c r="O18" i="1" s="1"/>
  <c r="L18" i="1" a="1"/>
  <c r="L18" i="1" s="1"/>
  <c r="U18" i="1" a="1"/>
  <c r="U18" i="1" s="1"/>
  <c r="R18" i="1" a="1"/>
  <c r="R18" i="1" s="1"/>
  <c r="U15" i="1" a="1"/>
  <c r="U15" i="1" s="1"/>
  <c r="L15" i="1" a="1"/>
  <c r="L15" i="1" s="1"/>
  <c r="R15" i="1" a="1"/>
  <c r="R15" i="1" s="1"/>
  <c r="O15" i="1" a="1"/>
  <c r="O15" i="1" s="1"/>
  <c r="I15" i="1" a="1"/>
  <c r="I15" i="1" s="1"/>
  <c r="U16" i="1" a="1"/>
  <c r="U16" i="1" s="1"/>
  <c r="R16" i="1" a="1"/>
  <c r="R16" i="1" s="1"/>
  <c r="I16" i="1" a="1"/>
  <c r="I16" i="1" s="1"/>
  <c r="O16" i="1" a="1"/>
  <c r="O16" i="1" s="1"/>
  <c r="L16" i="1" a="1"/>
  <c r="L16" i="1" s="1"/>
  <c r="L37" i="1" a="1"/>
  <c r="L37" i="1" s="1"/>
  <c r="O37" i="1" a="1"/>
  <c r="O37" i="1" s="1"/>
  <c r="U37" i="1" a="1"/>
  <c r="U37" i="1" s="1"/>
  <c r="R37" i="1" a="1"/>
  <c r="R37" i="1" s="1"/>
  <c r="I37" i="1" a="1"/>
  <c r="I37" i="1" s="1"/>
  <c r="L34" i="1" a="1"/>
  <c r="L34" i="1" s="1"/>
  <c r="U34" i="1" a="1"/>
  <c r="U34" i="1" s="1"/>
  <c r="R34" i="1" a="1"/>
  <c r="R34" i="1" s="1"/>
  <c r="I34" i="1" a="1"/>
  <c r="I34" i="1" s="1"/>
  <c r="O34" i="1" a="1"/>
  <c r="O34" i="1" s="1"/>
  <c r="L32" i="1" a="1"/>
  <c r="L32" i="1" s="1"/>
  <c r="I32" i="1" a="1"/>
  <c r="I32" i="1" s="1"/>
  <c r="R32" i="1" a="1"/>
  <c r="R32" i="1" s="1"/>
  <c r="O32" i="1" a="1"/>
  <c r="O32" i="1" s="1"/>
  <c r="U32" i="1" a="1"/>
  <c r="U32" i="1" s="1"/>
  <c r="L30" i="1" a="1"/>
  <c r="L30" i="1" s="1"/>
  <c r="I30" i="1" a="1"/>
  <c r="I30" i="1" s="1"/>
  <c r="R30" i="1" a="1"/>
  <c r="R30" i="1" s="1"/>
  <c r="O30" i="1" a="1"/>
  <c r="O30" i="1" s="1"/>
  <c r="U30" i="1" a="1"/>
  <c r="U30" i="1" s="1"/>
  <c r="L27" i="1" a="1"/>
  <c r="L27" i="1" s="1"/>
  <c r="O27" i="1" a="1"/>
  <c r="O27" i="1" s="1"/>
  <c r="I27" i="1" a="1"/>
  <c r="I27" i="1" s="1"/>
  <c r="R27" i="1" a="1"/>
  <c r="R27" i="1" s="1"/>
  <c r="U27" i="1" a="1"/>
  <c r="U27" i="1" s="1"/>
  <c r="R25" i="1" a="1"/>
  <c r="R25" i="1" s="1"/>
  <c r="O25" i="1" a="1"/>
  <c r="O25" i="1" s="1"/>
  <c r="L25" i="1" a="1"/>
  <c r="L25" i="1" s="1"/>
  <c r="I25" i="1" a="1"/>
  <c r="I25" i="1" s="1"/>
  <c r="U25" i="1" a="1"/>
  <c r="U25" i="1" s="1"/>
  <c r="U23" i="1" a="1"/>
  <c r="U23" i="1" s="1"/>
  <c r="O23" i="1" a="1"/>
  <c r="O23" i="1" s="1"/>
  <c r="L23" i="1" a="1"/>
  <c r="L23" i="1" s="1"/>
  <c r="I23" i="1" a="1"/>
  <c r="I23" i="1" s="1"/>
  <c r="R23" i="1" a="1"/>
  <c r="R23" i="1" s="1"/>
  <c r="L20" i="1" a="1"/>
  <c r="L20" i="1" s="1"/>
  <c r="I20" i="1" a="1"/>
  <c r="I20" i="1" s="1"/>
  <c r="O20" i="1" a="1"/>
  <c r="O20" i="1" s="1"/>
  <c r="R20" i="1" a="1"/>
  <c r="R20" i="1" s="1"/>
  <c r="U20" i="1" a="1"/>
  <c r="U20" i="1" s="1"/>
  <c r="I19" i="1" a="1"/>
  <c r="I19" i="1" s="1"/>
  <c r="L19" i="1" a="1"/>
  <c r="L19" i="1" s="1"/>
  <c r="O19" i="1" a="1"/>
  <c r="O19" i="1" s="1"/>
  <c r="R19" i="1" a="1"/>
  <c r="R19" i="1" s="1"/>
  <c r="U19" i="1" a="1"/>
  <c r="U19" i="1" s="1"/>
  <c r="L137" i="1" a="1"/>
  <c r="L137" i="1" s="1"/>
  <c r="I137" i="1" a="1"/>
  <c r="I137" i="1" s="1"/>
  <c r="O137" i="1" a="1"/>
  <c r="O137" i="1" s="1"/>
  <c r="U137" i="1" a="1"/>
  <c r="U137" i="1" s="1"/>
  <c r="R137" i="1" a="1"/>
  <c r="R137" i="1" s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FELIPE SARMIENTO RINCON</author>
  </authors>
  <commentList>
    <comment ref="G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DILIGENCIE LA RAZÓN SOCIAL DEL COTIZANTE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DILIGENCIE LA RAZÓN SOCIAL DEL COTIZANTE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DILIGENCIE LA RAZÓN SOCIAL DEL COTIZANTE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DILIGENCIE LA RAZÓN SOCIAL DEL COTIZANTE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DILIGENCIE LA RAZÓN SOCIAL DEL COTIZANTE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<sst xmlns="http://schemas.openxmlformats.org/spreadsheetml/2006/main" count="197" uniqueCount="94">
  <si>
    <t>MACROPROCESO DE APOYO</t>
  </si>
  <si>
    <t>CÓDIGO: ABSF127</t>
  </si>
  <si>
    <t xml:space="preserve">PROCESO GESTIÓN BIENES Y SERVICIOS </t>
  </si>
  <si>
    <t>FICHA PARA EL ANÁLISIS DE PRECIOS ARTIFICIALMENTE BAJOS</t>
  </si>
  <si>
    <t>32.1</t>
  </si>
  <si>
    <t xml:space="preserve">FECHA DE ELABORACIÓN:      </t>
  </si>
  <si>
    <t>yyyy   /  mm    /   dd</t>
  </si>
  <si>
    <t>NUMERO</t>
  </si>
  <si>
    <t xml:space="preserve">ALERTA VALOR MÍNIMO ACEPTABLE </t>
  </si>
  <si>
    <r>
      <t xml:space="preserve">  Diagonal 18 No. 20-29 Fusagasugá – Cundinamarca                                                                                                   
  Teléfono: (601) 8281483 Línea Gratuita: 018000180414                                                                                                                              
</t>
    </r>
    <r>
      <rPr>
        <u/>
        <sz val="8"/>
        <color rgb="FF0070C0"/>
        <rFont val="Calibri"/>
        <family val="2"/>
        <scheme val="minor"/>
      </rPr>
      <t>www.ucundinamarca.edu.co</t>
    </r>
    <r>
      <rPr>
        <sz val="8"/>
        <color theme="1"/>
        <rFont val="Calibri"/>
        <family val="2"/>
        <scheme val="minor"/>
      </rPr>
      <t xml:space="preserve"> E-mail:</t>
    </r>
    <r>
      <rPr>
        <u/>
        <sz val="8"/>
        <color theme="1"/>
        <rFont val="Calibri"/>
        <family val="2"/>
        <scheme val="minor"/>
      </rPr>
      <t xml:space="preserve"> </t>
    </r>
    <r>
      <rPr>
        <u/>
        <sz val="8"/>
        <color rgb="FF0070C0"/>
        <rFont val="Calibri"/>
        <family val="2"/>
        <scheme val="minor"/>
      </rPr>
      <t xml:space="preserve">info@ucundinamarca.edu.co </t>
    </r>
    <r>
      <rPr>
        <sz val="8"/>
        <color theme="1"/>
        <rFont val="Calibri"/>
        <family val="2"/>
        <scheme val="minor"/>
      </rPr>
      <t xml:space="preserve">
    NIT: 890.680.062-2</t>
    </r>
  </si>
  <si>
    <t xml:space="preserve">
Documento controlado por el Sistema de Gestión de la Calidad
Asegúrese que corresponde a la última versión consultando el Portal Institucional
</t>
  </si>
  <si>
    <t>DESCRIPCIÓN</t>
  </si>
  <si>
    <t>PRECIO DE REFERENCIA  INCLUIDO  IMPUESTOS APLICABLES (VALOR MÁXIMO)</t>
  </si>
  <si>
    <t>32.1- 41</t>
  </si>
  <si>
    <t>PÁGINA: 4 de 4</t>
  </si>
  <si>
    <t>CONTROL DE CAMBIOS</t>
  </si>
  <si>
    <t>VERSIÓN</t>
  </si>
  <si>
    <t>FECHA DE APROBACIÓN</t>
  </si>
  <si>
    <t>DESCRIPCIÓN DEL CAMBIO</t>
  </si>
  <si>
    <t>AAAA</t>
  </si>
  <si>
    <t>MM</t>
  </si>
  <si>
    <t>DD</t>
  </si>
  <si>
    <t>Emisión del Documento</t>
  </si>
  <si>
    <t>Se incorporan las hojas “Análisis menor a 5 cotizaciones” para análisis de hasta 5 ofertas &amp; “Análisis Cotizaciones tracto S” para el análisis de ofertas dentro del proceso por tracto sucesivo.</t>
  </si>
  <si>
    <t>Se ajustan las notas 1, 2, 3,4 y 6 de la página 1; se ajustan las notas 1, 3, 4 y 6 de la página 2; se ajustan las notas 1, 2. 3, 4 y 5 de la página 3; Se elimina el campo de objeto contractual en la página 3 al tratarse de una herramienta interna; Se suprime el espacio de nombre del gestor responsable al encontrarse repetido con en el encabezado; Se complementa el nombre de los recuadros en cada una de las páginas.</t>
  </si>
  <si>
    <t>ELABORÓ</t>
  </si>
  <si>
    <t>NOMBRES Y APELLIDOS</t>
  </si>
  <si>
    <t>CARGO</t>
  </si>
  <si>
    <t>Andrés Felipe Sarmiento Rincón</t>
  </si>
  <si>
    <t>REVISÓ</t>
  </si>
  <si>
    <t>Katerine Viviana García Orjuela</t>
  </si>
  <si>
    <t>Jefe de la Oficina de Compras</t>
  </si>
  <si>
    <t>APROBÓ (GESTOR RESPONSABLE DEL PROCESO)</t>
  </si>
  <si>
    <t>FECHA</t>
  </si>
  <si>
    <t>AAA</t>
  </si>
  <si>
    <t>Ricardo Andrés Jiménez Nieto</t>
  </si>
  <si>
    <t>Director de Bienes y Servicios</t>
  </si>
  <si>
    <r>
      <t xml:space="preserve">  Diagonal 18 No. 20-29 Fusagasugá – Cundinamarca                                                                                                   
  Teléfono: (601) 8281483 Línea Gratuita: 018000180414                                                                                                                              
</t>
    </r>
    <r>
      <rPr>
        <u/>
        <sz val="8"/>
        <color rgb="FF0070C0"/>
        <rFont val="Arial"/>
        <family val="2"/>
      </rPr>
      <t>www.ucundinamarca.edu.co</t>
    </r>
    <r>
      <rPr>
        <sz val="8"/>
        <color theme="1"/>
        <rFont val="Arial"/>
        <family val="2"/>
      </rPr>
      <t xml:space="preserve"> E-mail:</t>
    </r>
    <r>
      <rPr>
        <u/>
        <sz val="8"/>
        <color theme="1"/>
        <rFont val="Arial"/>
        <family val="2"/>
      </rPr>
      <t xml:space="preserve"> </t>
    </r>
    <r>
      <rPr>
        <u/>
        <sz val="8"/>
        <color rgb="FF0070C0"/>
        <rFont val="Arial"/>
        <family val="2"/>
      </rPr>
      <t xml:space="preserve">info@ucundinamarca.edu.co </t>
    </r>
    <r>
      <rPr>
        <sz val="8"/>
        <color theme="1"/>
        <rFont val="Arial"/>
        <family val="2"/>
      </rPr>
      <t xml:space="preserve">
    NIT: 890.680.062-2</t>
    </r>
  </si>
  <si>
    <t>ELABORADO POR</t>
  </si>
  <si>
    <t xml:space="preserve">SEDE, SECCIONAL O EXTENSIÓN: </t>
  </si>
  <si>
    <t>VALOR MÍNIMO ACEPTABLE DEL PPTO. 80%</t>
  </si>
  <si>
    <t>Selección de Sede, Seccional o Extensión</t>
  </si>
  <si>
    <t>SEDE FUSAGASUGÁ</t>
  </si>
  <si>
    <t>SECCIONAL GIRARDOT</t>
  </si>
  <si>
    <t>SECCIONAL UBATÉ</t>
  </si>
  <si>
    <t>EXTENSIÓN SOACHA</t>
  </si>
  <si>
    <t>EXTENSIÓN FACATATIVÁ</t>
  </si>
  <si>
    <t>EXTENSIÓN CHÍA</t>
  </si>
  <si>
    <t>EXTENSIÓN ZIPAQUIRÁ</t>
  </si>
  <si>
    <t>Se ajustan las notas 1, 4 y 6 de la página 1; se ajustan las notas 1, 4 y 6 de la página 2; se ajustan las notas 3 y 4 de la página 3, debido a la inactivación en el MOD del formato ABSF097 (ADQUISICIÓN DE BIENES, SERVICIOS U OBRAS CONTRATACIÓN DIRECTA) por sistematización del mismo; Se suprime el espacio de nombre del gestor responsable para dejarlo referenciado en el pie de página; Se compila en un solo recuadro el campo para indicar la Sede, Seccional o Extensión en que se desarrolla en análisis al proceso contractual.
Según la Resolución Rectoral 074 del 22 de julio del 2024, dando cumplimiento a la Ley 2345 del 2023 "chao marcas" y dando alcance a la Circular 006 "Cambio de identificador visual en los documentos de gestión documental" se realiza el cambio de logo en el documento.</t>
  </si>
  <si>
    <t>VALOR DE LA OFERTA / COTIZACIÓN INCLUIDOS IMPUESTOS</t>
  </si>
  <si>
    <t>VERSIÓN: 5</t>
  </si>
  <si>
    <t>VIGENCIA: 2025-02-xx</t>
  </si>
  <si>
    <t>% Diferencia de la oferta/cotización con respecto al precio de referencia</t>
  </si>
  <si>
    <t>OFERENTE/COTIZANTE 1</t>
  </si>
  <si>
    <t>OFERENTE/COTIZANTE 2</t>
  </si>
  <si>
    <t>OFERENTE/COTIZANTE 3</t>
  </si>
  <si>
    <t>OFERENTE/COTIZANTE 4</t>
  </si>
  <si>
    <t>OFERENTE/COTIZANTE 5</t>
  </si>
  <si>
    <t>ANÁLISIS DESEGREGADO E INDEPENDIENTE DE PRECIOS - OFERTAS/COTIZACIONES RECEPCIONADAS AL PROCESO DE TRACTO SUCESIVO</t>
  </si>
  <si>
    <t>Profesional</t>
  </si>
  <si>
    <t>Se ajustan las notas aclaratorias e instrucciones de las hojas 1, 2 y 3 relacionando la Solicitud de cotización y Términos de referencia; Se modifica la formulación para presentación de los datos conforme a la Guía para el manejo de ofertas artificialmente bajas en Procesos de Contratación.</t>
  </si>
  <si>
    <t>Método de Análisis desagregado e independiente de precios aplicando Comparación Absoluta por cada ítem</t>
  </si>
  <si>
    <t>No. Proceso</t>
  </si>
  <si>
    <t>OBJETO</t>
  </si>
  <si>
    <r>
      <t xml:space="preserve">NOTA 1: </t>
    </r>
    <r>
      <rPr>
        <sz val="14"/>
        <color rgb="FF000000"/>
        <rFont val="Arial"/>
        <family val="2"/>
      </rPr>
      <t xml:space="preserve">Cuando se trate de un proceso de selección para un contrato de </t>
    </r>
    <r>
      <rPr>
        <b/>
        <sz val="14"/>
        <color rgb="FF000000"/>
        <rFont val="Arial"/>
        <family val="2"/>
      </rPr>
      <t>TRACTO SUCESIVO</t>
    </r>
    <r>
      <rPr>
        <sz val="14"/>
        <color rgb="FF000000"/>
        <rFont val="Arial"/>
        <family val="2"/>
      </rPr>
      <t xml:space="preserve">, se deberá registrar la página tres (3) del formato ABSF127 para identificar si el valor ofertado/cotizado de </t>
    </r>
    <r>
      <rPr>
        <b/>
        <sz val="14"/>
        <color rgb="FF000000"/>
        <rFont val="Arial"/>
        <family val="2"/>
      </rPr>
      <t>UNO O MÁS ÍTEMS es menor en un 20%, o un mayor porcentaje</t>
    </r>
    <r>
      <rPr>
        <sz val="14"/>
        <color rgb="FF000000"/>
        <rFont val="Arial"/>
        <family val="2"/>
      </rPr>
      <t xml:space="preserve">, a los precios de referencia estimados por la Universidad de Cundinamarca como se establece en el </t>
    </r>
    <r>
      <rPr>
        <b/>
        <sz val="14"/>
        <color rgb="FF000000"/>
        <rFont val="Arial"/>
        <family val="2"/>
      </rPr>
      <t>Anexo. Precios de referencia y la Solicitud de cotización - Adquisición de bienes, servicios u obras Contratación Directa o Términos de Referencia de la Invitación Pública / Privada</t>
    </r>
    <r>
      <rPr>
        <sz val="14"/>
        <color rgb="FF000000"/>
        <rFont val="Arial"/>
        <family val="2"/>
      </rPr>
      <t xml:space="preserve"> que soporta el proceso de contratación.
</t>
    </r>
    <r>
      <rPr>
        <b/>
        <sz val="14"/>
        <color rgb="FF000000"/>
        <rFont val="Arial"/>
        <family val="2"/>
      </rPr>
      <t>NOTA 2:</t>
    </r>
    <r>
      <rPr>
        <sz val="14"/>
        <color rgb="FF000000"/>
        <rFont val="Arial"/>
        <family val="2"/>
      </rPr>
      <t xml:space="preserve"> Las ofertas con precios aparentemente bajos se analizaran conforme en lo establecido por Colombia Compra Eficiente en su </t>
    </r>
    <r>
      <rPr>
        <b/>
        <sz val="14"/>
        <color rgb="FF000000"/>
        <rFont val="Arial"/>
        <family val="2"/>
      </rPr>
      <t>Guía para el manejo de ofertas artificialmente bajas en Procesos de Contratación</t>
    </r>
    <r>
      <rPr>
        <sz val="14"/>
        <color rgb="FF000000"/>
        <rFont val="Arial"/>
        <family val="2"/>
      </rPr>
      <t xml:space="preserve">.
</t>
    </r>
    <r>
      <rPr>
        <b/>
        <sz val="14"/>
        <color rgb="FF000000"/>
        <rFont val="Arial"/>
        <family val="2"/>
      </rPr>
      <t>NOTA 3:</t>
    </r>
    <r>
      <rPr>
        <sz val="14"/>
        <color rgb="FF000000"/>
        <rFont val="Arial"/>
        <family val="2"/>
      </rPr>
      <t xml:space="preserve"> El oferente deberá allegar junto con la propuesta o dentro del término para subsanar que la Universidad establezca para ello, </t>
    </r>
    <r>
      <rPr>
        <b/>
        <sz val="14"/>
        <color rgb="FF000000"/>
        <rFont val="Arial"/>
        <family val="2"/>
      </rPr>
      <t>ABSr132: JUSTIFICACIÓN ANÁLISIS DE PRECIOS ARTIFICIALMENTE BAJOS y ANEXE LOS RESPECTIVOS SOPORTES</t>
    </r>
    <r>
      <rPr>
        <sz val="14"/>
        <color rgb="FF000000"/>
        <rFont val="Arial"/>
        <family val="2"/>
      </rPr>
      <t xml:space="preserve"> que justifiquen el precio ofertado con el fin de permitir el análisis de la oferta y su sostenibilidad durante la vigencia del contrato.
</t>
    </r>
    <r>
      <rPr>
        <b/>
        <sz val="14"/>
        <color rgb="FF000000"/>
        <rFont val="Arial"/>
        <family val="2"/>
      </rPr>
      <t xml:space="preserve">NOTA 4: </t>
    </r>
    <r>
      <rPr>
        <sz val="14"/>
        <color rgb="FF000000"/>
        <rFont val="Arial"/>
        <family val="2"/>
      </rPr>
      <t xml:space="preserve">Analizadas las explicaciones, la Dirección de Bienes y Servicios o quien haga sus veces, debe recomendar rechazar la oferta/cotización o continuar con el análisis de esta en la evaluación de las ofertas/cotizaciones, conforme lo establecido en en la </t>
    </r>
    <r>
      <rPr>
        <b/>
        <sz val="14"/>
        <color rgb="FF000000"/>
        <rFont val="Arial"/>
        <family val="2"/>
      </rPr>
      <t xml:space="preserve">Solicitud de cotización - Adquisición de bienes, servicios u obras Contratación Directa o Términos de Referencia de la Invitación Pública / Privada </t>
    </r>
    <r>
      <rPr>
        <sz val="14"/>
        <color rgb="FF000000"/>
        <rFont val="Arial"/>
        <family val="2"/>
      </rPr>
      <t xml:space="preserve">que soporta el proceso de contratación.
</t>
    </r>
    <r>
      <rPr>
        <b/>
        <sz val="14"/>
        <color rgb="FF000000"/>
        <rFont val="Arial"/>
        <family val="2"/>
      </rPr>
      <t>NOTA 5:</t>
    </r>
    <r>
      <rPr>
        <sz val="14"/>
        <color rgb="FF000000"/>
        <rFont val="Arial"/>
        <family val="2"/>
      </rPr>
      <t xml:space="preserve"> Cuando el valor ofertado de </t>
    </r>
    <r>
      <rPr>
        <b/>
        <sz val="14"/>
        <color rgb="FF000000"/>
        <rFont val="Arial"/>
        <family val="2"/>
      </rPr>
      <t>UNO o MÁS</t>
    </r>
    <r>
      <rPr>
        <sz val="14"/>
        <color rgb="FF000000"/>
        <rFont val="Arial"/>
        <family val="2"/>
      </rPr>
      <t xml:space="preserve"> más de los ítems que componen el proceso superen los precios de referencia establecidos por la entidad, será causal de rechazo conforme lo establecido en la </t>
    </r>
    <r>
      <rPr>
        <b/>
        <sz val="14"/>
        <color rgb="FF000000"/>
        <rFont val="Arial"/>
        <family val="2"/>
      </rPr>
      <t>Solicitud de cotización - Adquisición de bienes, servicios u obras Contratación Directa</t>
    </r>
    <r>
      <rPr>
        <sz val="14"/>
        <color rgb="FF000000"/>
        <rFont val="Arial"/>
        <family val="2"/>
      </rPr>
      <t xml:space="preserve"> que soporta el proceso de cotización.
</t>
    </r>
    <r>
      <rPr>
        <b/>
        <sz val="14"/>
        <color rgb="FF000000"/>
        <rFont val="Arial"/>
        <family val="2"/>
      </rPr>
      <t xml:space="preserve">NOTA 6: </t>
    </r>
    <r>
      <rPr>
        <sz val="14"/>
        <color rgb="FF000000"/>
        <rFont val="Arial"/>
        <family val="2"/>
      </rPr>
      <t xml:space="preserve">Las ofertas con precios aparentemente bajos se analizaran conforme en lo establecido por Colombia Compra Eficiente en su </t>
    </r>
    <r>
      <rPr>
        <b/>
        <sz val="14"/>
        <color rgb="FF000000"/>
        <rFont val="Arial"/>
        <family val="2"/>
      </rPr>
      <t>"Guía para el manejo de ofertas artificialmente bajas en Procesos de Contratación".</t>
    </r>
  </si>
  <si>
    <t>VIGENCIA: 2025-02-28</t>
  </si>
  <si>
    <t>CÓDIGO:  ABSr127</t>
  </si>
  <si>
    <t>PÁGINA: 3 de 3</t>
  </si>
  <si>
    <t>CHIA-BOGOTA-CHIA</t>
  </si>
  <si>
    <t>CHIA-FACATATIVA-CHIA</t>
  </si>
  <si>
    <t>CHIA-UBATE-CHIA</t>
  </si>
  <si>
    <t>CHIA-SOACHA-CHIA</t>
  </si>
  <si>
    <t>CHIA-FUSAGASUGA-CHIA</t>
  </si>
  <si>
    <t>CHIA-COTA-CHIA</t>
  </si>
  <si>
    <t>CHIA-TABIO-CHIA</t>
  </si>
  <si>
    <t>CHIA-TENJO-CHIA</t>
  </si>
  <si>
    <t>CHIA-ZIPAQUIRA-CHIA</t>
  </si>
  <si>
    <t>CHIA-SOPO-CHIA</t>
  </si>
  <si>
    <t>CHIA-TOCANCIPA-CHIA</t>
  </si>
  <si>
    <t>CHIA-TUNJA-CHIA</t>
  </si>
  <si>
    <t>CHIA-GIRARDOT-CHIA</t>
  </si>
  <si>
    <t>CHIA-IBAGUE-CHIA</t>
  </si>
  <si>
    <t>CHIA-BUCARAMANGA-CHIA</t>
  </si>
  <si>
    <t>CHIA-MEDELLIN-CHIA</t>
  </si>
  <si>
    <t>CHIA-CALI-CHIA</t>
  </si>
  <si>
    <t>CHIA-SUBACHOQUE-CHIA</t>
  </si>
  <si>
    <t>CHIA-FUNZA-CHIA</t>
  </si>
  <si>
    <t>CHIA-MOSQUERA-CHIA</t>
  </si>
  <si>
    <t>AUTOMÓVIL O CAMIONETA (4 PAX)</t>
  </si>
  <si>
    <t>VANS O MICROBUS ENTRE (6-11 PAX)</t>
  </si>
  <si>
    <t>VANS O MICROBUS ENTRE (12- 19 PAX)</t>
  </si>
  <si>
    <t>BUSETA ENTRE (20-28 PAX)</t>
  </si>
  <si>
    <t xml:space="preserve"> BUS ENTRE (29-40 PAX)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</si>
</sst>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29292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rgb="FF0070C0"/>
      <name val="Arial"/>
      <family val="2"/>
    </font>
    <font>
      <u/>
      <sz val="8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entury Gothic"/>
      <family val="2"/>
    </font>
    <font>
      <b/>
      <sz val="9"/>
      <color rgb="FF000000"/>
      <name val="Arial"/>
      <family val="2"/>
      <charset val="1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AAA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4B514E"/>
      </left>
      <right/>
      <top style="thin">
        <color rgb="FF4B514E"/>
      </top>
      <bottom style="thin">
        <color rgb="FF4B514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4B514E"/>
      </top>
      <bottom style="thin">
        <color rgb="FF4B514E"/>
      </bottom>
      <diagonal/>
    </border>
    <border>
      <left/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9" fontId="0" fillId="0" borderId="0" xfId="2" applyFont="1"/>
    <xf numFmtId="0" fontId="2" fillId="2" borderId="0" xfId="0" applyFont="1" applyFill="1" applyProtection="1">
      <protection hidden="1"/>
    </xf>
    <xf numFmtId="44" fontId="2" fillId="2" borderId="0" xfId="0" applyNumberFormat="1" applyFont="1" applyFill="1" applyProtection="1">
      <protection hidden="1"/>
    </xf>
    <xf numFmtId="44" fontId="4" fillId="2" borderId="0" xfId="0" applyNumberFormat="1" applyFont="1" applyFill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164" fontId="2" fillId="2" borderId="0" xfId="1" applyNumberFormat="1" applyFont="1" applyFill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2" fillId="0" borderId="0" xfId="0" applyNumberFormat="1" applyFont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 hidden="1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 applyProtection="1">
      <alignment horizontal="left" vertical="center" wrapText="1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9" fillId="2" borderId="20" xfId="0" applyFont="1" applyFill="1" applyBorder="1" applyAlignment="1" applyProtection="1">
      <alignment horizontal="center" vertical="center" wrapText="1"/>
      <protection locked="0" hidden="1"/>
    </xf>
    <xf numFmtId="0" fontId="9" fillId="2" borderId="2" xfId="0" applyFont="1" applyFill="1" applyBorder="1" applyAlignment="1">
      <alignment horizontal="center" vertical="center" wrapText="1"/>
    </xf>
    <xf numFmtId="44" fontId="5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3" borderId="2" xfId="0" applyFont="1" applyFill="1" applyBorder="1" applyAlignment="1" applyProtection="1">
      <alignment horizontal="left" vertical="center" wrapText="1"/>
      <protection locked="0" hidden="1"/>
    </xf>
    <xf numFmtId="0" fontId="0" fillId="0" borderId="5" xfId="0" applyBorder="1"/>
    <xf numFmtId="0" fontId="23" fillId="5" borderId="12" xfId="0" applyFont="1" applyFill="1" applyBorder="1"/>
    <xf numFmtId="0" fontId="0" fillId="0" borderId="25" xfId="0" applyBorder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24" fillId="2" borderId="0" xfId="0" applyFont="1" applyFill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 hidden="1"/>
    </xf>
    <xf numFmtId="0" fontId="5" fillId="2" borderId="11" xfId="0" applyFont="1" applyFill="1" applyBorder="1" applyAlignment="1" applyProtection="1">
      <alignment vertical="center"/>
      <protection locked="0" hidden="1"/>
    </xf>
    <xf numFmtId="0" fontId="27" fillId="2" borderId="2" xfId="0" applyFont="1" applyFill="1" applyBorder="1" applyAlignment="1">
      <alignment horizontal="left" vertical="center" wrapText="1"/>
    </xf>
    <xf numFmtId="42" fontId="28" fillId="4" borderId="2" xfId="0" applyNumberFormat="1" applyFont="1" applyFill="1" applyBorder="1" applyAlignment="1" applyProtection="1">
      <alignment horizontal="right" vertical="center" shrinkToFit="1"/>
      <protection locked="0"/>
    </xf>
    <xf numFmtId="44" fontId="25" fillId="2" borderId="2" xfId="4" applyFont="1" applyFill="1" applyBorder="1" applyAlignment="1" applyProtection="1">
      <alignment horizontal="center" vertical="center"/>
      <protection locked="0"/>
    </xf>
    <xf numFmtId="10" fontId="25" fillId="2" borderId="2" xfId="2" applyNumberFormat="1" applyFont="1" applyFill="1" applyBorder="1" applyAlignment="1" applyProtection="1">
      <alignment horizontal="center" vertical="center"/>
      <protection locked="0"/>
    </xf>
    <xf numFmtId="0" fontId="29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27" fillId="2" borderId="1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hidden="1"/>
    </xf>
    <xf numFmtId="0" fontId="27" fillId="6" borderId="2" xfId="0" applyFont="1" applyFill="1" applyBorder="1" applyAlignment="1">
      <alignment horizontal="left" vertical="center" wrapText="1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30" fillId="2" borderId="29" xfId="0" applyFont="1" applyFill="1" applyBorder="1" applyAlignment="1" applyProtection="1">
      <alignment horizontal="center" vertical="center" wrapText="1"/>
      <protection hidden="1"/>
    </xf>
    <xf numFmtId="0" fontId="26" fillId="2" borderId="30" xfId="0" applyFont="1" applyFill="1" applyBorder="1" applyAlignment="1" applyProtection="1">
      <alignment horizontal="center" vertical="center" wrapText="1"/>
      <protection hidden="1"/>
    </xf>
    <xf numFmtId="0" fontId="26" fillId="2" borderId="4" xfId="0" applyFont="1" applyFill="1" applyBorder="1" applyAlignment="1" applyProtection="1">
      <alignment horizontal="center" vertical="center" wrapText="1"/>
      <protection hidden="1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locked="0"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44" fontId="5" fillId="3" borderId="24" xfId="0" applyNumberFormat="1" applyFont="1" applyFill="1" applyBorder="1" applyAlignment="1" applyProtection="1">
      <alignment horizontal="center" vertical="center" wrapText="1"/>
      <protection hidden="1"/>
    </xf>
    <xf numFmtId="44" fontId="5" fillId="3" borderId="2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9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left" vertical="center"/>
      <protection locked="0" hidden="1"/>
    </xf>
    <xf numFmtId="0" fontId="5" fillId="3" borderId="11" xfId="0" applyFont="1" applyFill="1" applyBorder="1" applyAlignment="1" applyProtection="1">
      <alignment horizontal="left" vertical="center"/>
      <protection locked="0"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justify" vertical="center"/>
      <protection locked="0" hidden="1"/>
    </xf>
    <xf numFmtId="0" fontId="5" fillId="2" borderId="5" xfId="0" applyFont="1" applyFill="1" applyBorder="1" applyAlignment="1" applyProtection="1">
      <alignment horizontal="justify" vertical="center"/>
      <protection locked="0" hidden="1"/>
    </xf>
    <xf numFmtId="0" fontId="5" fillId="2" borderId="11" xfId="0" applyFont="1" applyFill="1" applyBorder="1" applyAlignment="1" applyProtection="1">
      <alignment horizontal="justify" vertical="center"/>
      <protection locked="0" hidden="1"/>
    </xf>
    <xf numFmtId="0" fontId="21" fillId="2" borderId="21" xfId="0" applyFont="1" applyFill="1" applyBorder="1" applyAlignment="1" applyProtection="1">
      <alignment horizontal="left" vertical="center" wrapText="1"/>
      <protection locked="0" hidden="1"/>
    </xf>
    <xf numFmtId="0" fontId="21" fillId="2" borderId="22" xfId="0" applyFont="1" applyFill="1" applyBorder="1" applyAlignment="1" applyProtection="1">
      <alignment horizontal="left" vertical="center" wrapText="1"/>
      <protection locked="0" hidden="1"/>
    </xf>
    <xf numFmtId="0" fontId="21" fillId="2" borderId="23" xfId="0" applyFont="1" applyFill="1" applyBorder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horizontal="left" vertical="justify" wrapText="1"/>
    </xf>
    <xf numFmtId="0" fontId="6" fillId="0" borderId="2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justify"/>
    </xf>
    <xf numFmtId="0" fontId="6" fillId="0" borderId="2" xfId="0" applyFont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</cellXfs>
  <cellStyles count="6">
    <cellStyle name="Millares [0]" xfId="1" builtinId="6"/>
    <cellStyle name="Millares [0] 2" xfId="3" xr:uid="{00000000-0005-0000-0000-000002000000}"/>
    <cellStyle name="Millares 2" xfId="5" xr:uid="{00000000-0005-0000-0000-000003000000}"/>
    <cellStyle name="Moneda" xfId="4" builtinId="4"/>
    <cellStyle name="Normal" xfId="0" builtinId="0"/>
    <cellStyle name="Porcentaje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DAAA00"/>
        </patternFill>
      </fill>
    </dxf>
  </dxfs>
  <tableStyles count="0" defaultTableStyle="TableStyleMedium2" defaultPivotStyle="PivotStyleLight16"/>
  <colors>
    <mruColors>
      <color rgb="FFDAAA00"/>
      <color rgb="FFFBE122"/>
      <color rgb="FF00482B"/>
      <color rgb="FF007B3E"/>
      <color rgb="FF79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276889</xdr:colOff>
      <xdr:row>1</xdr:row>
      <xdr:rowOff>44302</xdr:rowOff>
    </xdr:from>
    <xdr:to>
      <xdr:col>2</xdr:col>
      <xdr:colOff>743841</xdr:colOff>
      <xdr:row>4</xdr:row>
      <xdr:rowOff>166133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82C6D1-8979-FD30-64F2-2C9D513CD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20" y="221511"/>
          <a:ext cx="466952" cy="7309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66453</xdr:colOff>
      <xdr:row>7</xdr:row>
      <xdr:rowOff>166135</xdr:rowOff>
    </xdr:from>
    <xdr:to>
      <xdr:col>21</xdr:col>
      <xdr:colOff>3907</xdr:colOff>
      <xdr:row>9</xdr:row>
      <xdr:rowOff>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19D13D-DEDE-4096-A835-1DDB01632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09709" y="1506280"/>
          <a:ext cx="1506278" cy="420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47626</xdr:rowOff>
    </xdr:from>
    <xdr:to>
      <xdr:col>0</xdr:col>
      <xdr:colOff>574335</xdr:colOff>
      <xdr:row>4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F43A4-70A9-A545-C483-656962D2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8126"/>
          <a:ext cx="51718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:B9" totalsRowShown="0" headerRowDxfId="15" headerRowBorderDxfId="14" tableBorderDxfId="13" totalsRowBorderDxfId="12">
  <autoFilter ref="B2:B9" xr:uid="{00000000-0009-0000-0100-000001000000}"/>
  <tableColumns count="1">
    <tableColumn id="1" xr3:uid="{00000000-0010-0000-0000-000001000000}" name="Selección de Sede, Seccional o Extensión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04"/>
  <sheetViews>
    <sheetView workbookViewId="0">
      <selection activeCell="C5" sqref="C5"/>
    </sheetView>
  </sheetViews>
  <sheetFormatPr baseColWidth="10" defaultColWidth="11.42578125" defaultRowHeight="15" x14ac:dyDescent="0.25"/>
  <cols>
    <col min="3" max="4" width="11.5703125" style="1"/>
  </cols>
  <sheetData>
    <row r="3" spans="3:7" x14ac:dyDescent="0.25">
      <c r="G3" s="1"/>
    </row>
    <row r="4" spans="3:7" x14ac:dyDescent="0.25">
      <c r="G4" s="1"/>
    </row>
    <row r="5" spans="3:7" x14ac:dyDescent="0.25">
      <c r="C5" s="1">
        <v>0.01</v>
      </c>
    </row>
    <row r="6" spans="3:7" x14ac:dyDescent="0.25">
      <c r="C6" s="1">
        <v>0.02</v>
      </c>
    </row>
    <row r="7" spans="3:7" x14ac:dyDescent="0.25">
      <c r="C7" s="1">
        <f>+C6+0.01</f>
        <v>0.03</v>
      </c>
    </row>
    <row r="8" spans="3:7" x14ac:dyDescent="0.25">
      <c r="C8" s="1">
        <f t="shared" ref="C8:C71" si="0">+C7+0.01</f>
        <v>0.04</v>
      </c>
    </row>
    <row r="9" spans="3:7" x14ac:dyDescent="0.25">
      <c r="C9" s="1">
        <f t="shared" si="0"/>
        <v>0.05</v>
      </c>
    </row>
    <row r="10" spans="3:7" x14ac:dyDescent="0.25">
      <c r="C10" s="1">
        <f t="shared" si="0"/>
        <v>6.0000000000000005E-2</v>
      </c>
    </row>
    <row r="11" spans="3:7" x14ac:dyDescent="0.25">
      <c r="C11" s="1">
        <f t="shared" si="0"/>
        <v>7.0000000000000007E-2</v>
      </c>
    </row>
    <row r="12" spans="3:7" x14ac:dyDescent="0.25">
      <c r="C12" s="1">
        <f t="shared" si="0"/>
        <v>0.08</v>
      </c>
    </row>
    <row r="13" spans="3:7" x14ac:dyDescent="0.25">
      <c r="C13" s="1">
        <f t="shared" si="0"/>
        <v>0.09</v>
      </c>
    </row>
    <row r="14" spans="3:7" x14ac:dyDescent="0.25">
      <c r="C14" s="1">
        <f t="shared" si="0"/>
        <v>9.9999999999999992E-2</v>
      </c>
    </row>
    <row r="15" spans="3:7" x14ac:dyDescent="0.25">
      <c r="C15" s="1">
        <f t="shared" si="0"/>
        <v>0.10999999999999999</v>
      </c>
    </row>
    <row r="16" spans="3:7" x14ac:dyDescent="0.25">
      <c r="C16" s="1">
        <f t="shared" si="0"/>
        <v>0.11999999999999998</v>
      </c>
    </row>
    <row r="17" spans="3:3" x14ac:dyDescent="0.25">
      <c r="C17" s="1">
        <f t="shared" si="0"/>
        <v>0.12999999999999998</v>
      </c>
    </row>
    <row r="18" spans="3:3" x14ac:dyDescent="0.25">
      <c r="C18" s="1">
        <f t="shared" si="0"/>
        <v>0.13999999999999999</v>
      </c>
    </row>
    <row r="19" spans="3:3" x14ac:dyDescent="0.25">
      <c r="C19" s="1">
        <f t="shared" si="0"/>
        <v>0.15</v>
      </c>
    </row>
    <row r="20" spans="3:3" x14ac:dyDescent="0.25">
      <c r="C20" s="1">
        <f t="shared" si="0"/>
        <v>0.16</v>
      </c>
    </row>
    <row r="21" spans="3:3" x14ac:dyDescent="0.25">
      <c r="C21" s="1">
        <f t="shared" si="0"/>
        <v>0.17</v>
      </c>
    </row>
    <row r="22" spans="3:3" x14ac:dyDescent="0.25">
      <c r="C22" s="1">
        <f t="shared" si="0"/>
        <v>0.18000000000000002</v>
      </c>
    </row>
    <row r="23" spans="3:3" x14ac:dyDescent="0.25">
      <c r="C23" s="1">
        <f t="shared" si="0"/>
        <v>0.19000000000000003</v>
      </c>
    </row>
    <row r="24" spans="3:3" x14ac:dyDescent="0.25">
      <c r="C24" s="1">
        <f t="shared" si="0"/>
        <v>0.20000000000000004</v>
      </c>
    </row>
    <row r="25" spans="3:3" x14ac:dyDescent="0.25">
      <c r="C25" s="1">
        <f t="shared" si="0"/>
        <v>0.21000000000000005</v>
      </c>
    </row>
    <row r="26" spans="3:3" x14ac:dyDescent="0.25">
      <c r="C26" s="1">
        <f t="shared" si="0"/>
        <v>0.22000000000000006</v>
      </c>
    </row>
    <row r="27" spans="3:3" x14ac:dyDescent="0.25">
      <c r="C27" s="1">
        <f t="shared" si="0"/>
        <v>0.23000000000000007</v>
      </c>
    </row>
    <row r="28" spans="3:3" x14ac:dyDescent="0.25">
      <c r="C28" s="1">
        <f t="shared" si="0"/>
        <v>0.24000000000000007</v>
      </c>
    </row>
    <row r="29" spans="3:3" x14ac:dyDescent="0.25">
      <c r="C29" s="1">
        <f t="shared" si="0"/>
        <v>0.25000000000000006</v>
      </c>
    </row>
    <row r="30" spans="3:3" x14ac:dyDescent="0.25">
      <c r="C30" s="1">
        <f t="shared" si="0"/>
        <v>0.26000000000000006</v>
      </c>
    </row>
    <row r="31" spans="3:3" x14ac:dyDescent="0.25">
      <c r="C31" s="1">
        <f t="shared" si="0"/>
        <v>0.27000000000000007</v>
      </c>
    </row>
    <row r="32" spans="3:3" x14ac:dyDescent="0.25">
      <c r="C32" s="1">
        <f t="shared" si="0"/>
        <v>0.28000000000000008</v>
      </c>
    </row>
    <row r="33" spans="3:3" x14ac:dyDescent="0.25">
      <c r="C33" s="1">
        <f t="shared" si="0"/>
        <v>0.29000000000000009</v>
      </c>
    </row>
    <row r="34" spans="3:3" x14ac:dyDescent="0.25">
      <c r="C34" s="1">
        <f t="shared" si="0"/>
        <v>0.3000000000000001</v>
      </c>
    </row>
    <row r="35" spans="3:3" x14ac:dyDescent="0.25">
      <c r="C35" s="1">
        <f t="shared" si="0"/>
        <v>0.31000000000000011</v>
      </c>
    </row>
    <row r="36" spans="3:3" x14ac:dyDescent="0.25">
      <c r="C36" s="1">
        <f t="shared" si="0"/>
        <v>0.32000000000000012</v>
      </c>
    </row>
    <row r="37" spans="3:3" x14ac:dyDescent="0.25">
      <c r="C37" s="1">
        <f t="shared" si="0"/>
        <v>0.33000000000000013</v>
      </c>
    </row>
    <row r="38" spans="3:3" x14ac:dyDescent="0.25">
      <c r="C38" s="1">
        <f t="shared" si="0"/>
        <v>0.34000000000000014</v>
      </c>
    </row>
    <row r="39" spans="3:3" x14ac:dyDescent="0.25">
      <c r="C39" s="1">
        <f t="shared" si="0"/>
        <v>0.35000000000000014</v>
      </c>
    </row>
    <row r="40" spans="3:3" x14ac:dyDescent="0.25">
      <c r="C40" s="1">
        <f t="shared" si="0"/>
        <v>0.36000000000000015</v>
      </c>
    </row>
    <row r="41" spans="3:3" x14ac:dyDescent="0.25">
      <c r="C41" s="1">
        <f t="shared" si="0"/>
        <v>0.37000000000000016</v>
      </c>
    </row>
    <row r="42" spans="3:3" x14ac:dyDescent="0.25">
      <c r="C42" s="1">
        <f t="shared" si="0"/>
        <v>0.38000000000000017</v>
      </c>
    </row>
    <row r="43" spans="3:3" x14ac:dyDescent="0.25">
      <c r="C43" s="1">
        <f t="shared" si="0"/>
        <v>0.39000000000000018</v>
      </c>
    </row>
    <row r="44" spans="3:3" x14ac:dyDescent="0.25">
      <c r="C44" s="1">
        <f t="shared" si="0"/>
        <v>0.40000000000000019</v>
      </c>
    </row>
    <row r="45" spans="3:3" x14ac:dyDescent="0.25">
      <c r="C45" s="1">
        <f t="shared" si="0"/>
        <v>0.4100000000000002</v>
      </c>
    </row>
    <row r="46" spans="3:3" x14ac:dyDescent="0.25">
      <c r="C46" s="1">
        <f t="shared" si="0"/>
        <v>0.42000000000000021</v>
      </c>
    </row>
    <row r="47" spans="3:3" x14ac:dyDescent="0.25">
      <c r="C47" s="1">
        <f t="shared" si="0"/>
        <v>0.43000000000000022</v>
      </c>
    </row>
    <row r="48" spans="3:3" x14ac:dyDescent="0.25">
      <c r="C48" s="1">
        <f t="shared" si="0"/>
        <v>0.44000000000000022</v>
      </c>
    </row>
    <row r="49" spans="3:3" x14ac:dyDescent="0.25">
      <c r="C49" s="1">
        <f t="shared" si="0"/>
        <v>0.45000000000000023</v>
      </c>
    </row>
    <row r="50" spans="3:3" x14ac:dyDescent="0.25">
      <c r="C50" s="1">
        <f t="shared" si="0"/>
        <v>0.46000000000000024</v>
      </c>
    </row>
    <row r="51" spans="3:3" x14ac:dyDescent="0.25">
      <c r="C51" s="1">
        <f t="shared" si="0"/>
        <v>0.47000000000000025</v>
      </c>
    </row>
    <row r="52" spans="3:3" x14ac:dyDescent="0.25">
      <c r="C52" s="1">
        <f t="shared" si="0"/>
        <v>0.48000000000000026</v>
      </c>
    </row>
    <row r="53" spans="3:3" x14ac:dyDescent="0.25">
      <c r="C53" s="1">
        <f t="shared" si="0"/>
        <v>0.49000000000000027</v>
      </c>
    </row>
    <row r="54" spans="3:3" x14ac:dyDescent="0.25">
      <c r="C54" s="1">
        <f t="shared" si="0"/>
        <v>0.50000000000000022</v>
      </c>
    </row>
    <row r="55" spans="3:3" x14ac:dyDescent="0.25">
      <c r="C55" s="1">
        <f t="shared" si="0"/>
        <v>0.51000000000000023</v>
      </c>
    </row>
    <row r="56" spans="3:3" x14ac:dyDescent="0.25">
      <c r="C56" s="1">
        <f t="shared" si="0"/>
        <v>0.52000000000000024</v>
      </c>
    </row>
    <row r="57" spans="3:3" x14ac:dyDescent="0.25">
      <c r="C57" s="1">
        <f t="shared" si="0"/>
        <v>0.53000000000000025</v>
      </c>
    </row>
    <row r="58" spans="3:3" x14ac:dyDescent="0.25">
      <c r="C58" s="1">
        <f t="shared" si="0"/>
        <v>0.54000000000000026</v>
      </c>
    </row>
    <row r="59" spans="3:3" x14ac:dyDescent="0.25">
      <c r="C59" s="1">
        <f t="shared" si="0"/>
        <v>0.55000000000000027</v>
      </c>
    </row>
    <row r="60" spans="3:3" x14ac:dyDescent="0.25">
      <c r="C60" s="1">
        <f t="shared" si="0"/>
        <v>0.56000000000000028</v>
      </c>
    </row>
    <row r="61" spans="3:3" x14ac:dyDescent="0.25">
      <c r="C61" s="1">
        <f t="shared" si="0"/>
        <v>0.57000000000000028</v>
      </c>
    </row>
    <row r="62" spans="3:3" x14ac:dyDescent="0.25">
      <c r="C62" s="1">
        <f t="shared" si="0"/>
        <v>0.58000000000000029</v>
      </c>
    </row>
    <row r="63" spans="3:3" x14ac:dyDescent="0.25">
      <c r="C63" s="1">
        <f t="shared" si="0"/>
        <v>0.5900000000000003</v>
      </c>
    </row>
    <row r="64" spans="3:3" x14ac:dyDescent="0.25">
      <c r="C64" s="1">
        <f t="shared" si="0"/>
        <v>0.60000000000000031</v>
      </c>
    </row>
    <row r="65" spans="3:3" x14ac:dyDescent="0.25">
      <c r="C65" s="1">
        <f t="shared" si="0"/>
        <v>0.61000000000000032</v>
      </c>
    </row>
    <row r="66" spans="3:3" x14ac:dyDescent="0.25">
      <c r="C66" s="1">
        <f t="shared" si="0"/>
        <v>0.62000000000000033</v>
      </c>
    </row>
    <row r="67" spans="3:3" x14ac:dyDescent="0.25">
      <c r="C67" s="1">
        <f t="shared" si="0"/>
        <v>0.63000000000000034</v>
      </c>
    </row>
    <row r="68" spans="3:3" x14ac:dyDescent="0.25">
      <c r="C68" s="1">
        <f t="shared" si="0"/>
        <v>0.64000000000000035</v>
      </c>
    </row>
    <row r="69" spans="3:3" x14ac:dyDescent="0.25">
      <c r="C69" s="1">
        <f t="shared" si="0"/>
        <v>0.65000000000000036</v>
      </c>
    </row>
    <row r="70" spans="3:3" x14ac:dyDescent="0.25">
      <c r="C70" s="1">
        <f t="shared" si="0"/>
        <v>0.66000000000000036</v>
      </c>
    </row>
    <row r="71" spans="3:3" x14ac:dyDescent="0.25">
      <c r="C71" s="1">
        <f t="shared" si="0"/>
        <v>0.67000000000000037</v>
      </c>
    </row>
    <row r="72" spans="3:3" x14ac:dyDescent="0.25">
      <c r="C72" s="1">
        <f t="shared" ref="C72:C104" si="1">+C71+0.01</f>
        <v>0.68000000000000038</v>
      </c>
    </row>
    <row r="73" spans="3:3" x14ac:dyDescent="0.25">
      <c r="C73" s="1">
        <f t="shared" si="1"/>
        <v>0.69000000000000039</v>
      </c>
    </row>
    <row r="74" spans="3:3" x14ac:dyDescent="0.25">
      <c r="C74" s="1">
        <f t="shared" si="1"/>
        <v>0.7000000000000004</v>
      </c>
    </row>
    <row r="75" spans="3:3" x14ac:dyDescent="0.25">
      <c r="C75" s="1">
        <f t="shared" si="1"/>
        <v>0.71000000000000041</v>
      </c>
    </row>
    <row r="76" spans="3:3" x14ac:dyDescent="0.25">
      <c r="C76" s="1">
        <f t="shared" si="1"/>
        <v>0.72000000000000042</v>
      </c>
    </row>
    <row r="77" spans="3:3" x14ac:dyDescent="0.25">
      <c r="C77" s="1">
        <f t="shared" si="1"/>
        <v>0.73000000000000043</v>
      </c>
    </row>
    <row r="78" spans="3:3" x14ac:dyDescent="0.25">
      <c r="C78" s="1">
        <f t="shared" si="1"/>
        <v>0.74000000000000044</v>
      </c>
    </row>
    <row r="79" spans="3:3" x14ac:dyDescent="0.25">
      <c r="C79" s="1">
        <f t="shared" si="1"/>
        <v>0.75000000000000044</v>
      </c>
    </row>
    <row r="80" spans="3:3" x14ac:dyDescent="0.25">
      <c r="C80" s="1">
        <f t="shared" si="1"/>
        <v>0.76000000000000045</v>
      </c>
    </row>
    <row r="81" spans="3:3" x14ac:dyDescent="0.25">
      <c r="C81" s="1">
        <f t="shared" si="1"/>
        <v>0.77000000000000046</v>
      </c>
    </row>
    <row r="82" spans="3:3" x14ac:dyDescent="0.25">
      <c r="C82" s="1">
        <f t="shared" si="1"/>
        <v>0.78000000000000047</v>
      </c>
    </row>
    <row r="83" spans="3:3" x14ac:dyDescent="0.25">
      <c r="C83" s="1">
        <f t="shared" si="1"/>
        <v>0.79000000000000048</v>
      </c>
    </row>
    <row r="84" spans="3:3" x14ac:dyDescent="0.25">
      <c r="C84" s="1">
        <f t="shared" si="1"/>
        <v>0.80000000000000049</v>
      </c>
    </row>
    <row r="85" spans="3:3" x14ac:dyDescent="0.25">
      <c r="C85" s="1">
        <f t="shared" si="1"/>
        <v>0.8100000000000005</v>
      </c>
    </row>
    <row r="86" spans="3:3" x14ac:dyDescent="0.25">
      <c r="C86" s="1">
        <f t="shared" si="1"/>
        <v>0.82000000000000051</v>
      </c>
    </row>
    <row r="87" spans="3:3" x14ac:dyDescent="0.25">
      <c r="C87" s="1">
        <f t="shared" si="1"/>
        <v>0.83000000000000052</v>
      </c>
    </row>
    <row r="88" spans="3:3" x14ac:dyDescent="0.25">
      <c r="C88" s="1">
        <f t="shared" si="1"/>
        <v>0.84000000000000052</v>
      </c>
    </row>
    <row r="89" spans="3:3" x14ac:dyDescent="0.25">
      <c r="C89" s="1">
        <f t="shared" si="1"/>
        <v>0.85000000000000053</v>
      </c>
    </row>
    <row r="90" spans="3:3" x14ac:dyDescent="0.25">
      <c r="C90" s="1">
        <f t="shared" si="1"/>
        <v>0.86000000000000054</v>
      </c>
    </row>
    <row r="91" spans="3:3" x14ac:dyDescent="0.25">
      <c r="C91" s="1">
        <f t="shared" si="1"/>
        <v>0.87000000000000055</v>
      </c>
    </row>
    <row r="92" spans="3:3" x14ac:dyDescent="0.25">
      <c r="C92" s="1">
        <f t="shared" si="1"/>
        <v>0.88000000000000056</v>
      </c>
    </row>
    <row r="93" spans="3:3" x14ac:dyDescent="0.25">
      <c r="C93" s="1">
        <f t="shared" si="1"/>
        <v>0.89000000000000057</v>
      </c>
    </row>
    <row r="94" spans="3:3" x14ac:dyDescent="0.25">
      <c r="C94" s="1">
        <f t="shared" si="1"/>
        <v>0.90000000000000058</v>
      </c>
    </row>
    <row r="95" spans="3:3" x14ac:dyDescent="0.25">
      <c r="C95" s="1">
        <f t="shared" si="1"/>
        <v>0.91000000000000059</v>
      </c>
    </row>
    <row r="96" spans="3:3" x14ac:dyDescent="0.25">
      <c r="C96" s="1">
        <f t="shared" si="1"/>
        <v>0.9200000000000006</v>
      </c>
    </row>
    <row r="97" spans="3:3" x14ac:dyDescent="0.25">
      <c r="C97" s="1">
        <f t="shared" si="1"/>
        <v>0.9300000000000006</v>
      </c>
    </row>
    <row r="98" spans="3:3" x14ac:dyDescent="0.25">
      <c r="C98" s="1">
        <f t="shared" si="1"/>
        <v>0.94000000000000061</v>
      </c>
    </row>
    <row r="99" spans="3:3" x14ac:dyDescent="0.25">
      <c r="C99" s="1">
        <f t="shared" si="1"/>
        <v>0.95000000000000062</v>
      </c>
    </row>
    <row r="100" spans="3:3" x14ac:dyDescent="0.25">
      <c r="C100" s="1">
        <f t="shared" si="1"/>
        <v>0.96000000000000063</v>
      </c>
    </row>
    <row r="101" spans="3:3" x14ac:dyDescent="0.25">
      <c r="C101" s="1">
        <f t="shared" si="1"/>
        <v>0.97000000000000064</v>
      </c>
    </row>
    <row r="102" spans="3:3" x14ac:dyDescent="0.25">
      <c r="C102" s="1">
        <f t="shared" si="1"/>
        <v>0.98000000000000065</v>
      </c>
    </row>
    <row r="103" spans="3:3" x14ac:dyDescent="0.25">
      <c r="C103" s="1">
        <f t="shared" si="1"/>
        <v>0.99000000000000066</v>
      </c>
    </row>
    <row r="104" spans="3:3" x14ac:dyDescent="0.25">
      <c r="C104" s="1">
        <f t="shared" si="1"/>
        <v>1.0000000000000007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50"/>
  <sheetViews>
    <sheetView showGridLines="0" tabSelected="1" view="pageBreakPreview" zoomScale="85" zoomScaleNormal="57" zoomScaleSheetLayoutView="85" workbookViewId="0">
      <selection activeCell="C15" sqref="C15:C34"/>
    </sheetView>
  </sheetViews>
  <sheetFormatPr baseColWidth="10" defaultColWidth="0" defaultRowHeight="0" customHeight="1" zeroHeight="1" x14ac:dyDescent="0.25"/>
  <cols>
    <col min="1" max="1" width="1.85546875" style="9" customWidth="1"/>
    <col min="2" max="2" width="11.42578125" style="9" customWidth="1"/>
    <col min="3" max="3" width="15.28515625" style="10" customWidth="1"/>
    <col min="4" max="4" width="27.85546875" style="10" customWidth="1"/>
    <col min="5" max="5" width="20.7109375" style="10" customWidth="1"/>
    <col min="6" max="6" width="18.28515625" style="12" customWidth="1"/>
    <col min="7" max="7" width="27.7109375" style="12" customWidth="1"/>
    <col min="8" max="8" width="22.5703125" style="12" customWidth="1"/>
    <col min="9" max="9" width="23.5703125" style="10" customWidth="1"/>
    <col min="10" max="10" width="27.7109375" style="10" customWidth="1"/>
    <col min="11" max="11" width="22.5703125" style="10" customWidth="1"/>
    <col min="12" max="12" width="23.5703125" style="10" customWidth="1"/>
    <col min="13" max="13" width="27.7109375" style="10" customWidth="1"/>
    <col min="14" max="14" width="22.5703125" style="10" customWidth="1"/>
    <col min="15" max="15" width="23.5703125" style="10" customWidth="1"/>
    <col min="16" max="16" width="27.85546875" style="10" customWidth="1"/>
    <col min="17" max="17" width="22.5703125" style="10" customWidth="1"/>
    <col min="18" max="18" width="23.5703125" style="10" customWidth="1"/>
    <col min="19" max="19" width="27.85546875" style="10" customWidth="1"/>
    <col min="20" max="20" width="22.5703125" style="10" customWidth="1"/>
    <col min="21" max="21" width="23.5703125" style="10" customWidth="1"/>
    <col min="22" max="22" width="5.140625" style="10" customWidth="1"/>
    <col min="23" max="52" width="0" style="9" hidden="1" customWidth="1"/>
    <col min="53" max="16384" width="11.42578125" style="9" hidden="1"/>
  </cols>
  <sheetData>
    <row r="1" spans="2:22" s="2" customFormat="1" ht="14.25" x14ac:dyDescent="0.2">
      <c r="F1" s="3"/>
      <c r="G1" s="3"/>
      <c r="H1" s="3"/>
    </row>
    <row r="2" spans="2:22" s="2" customFormat="1" ht="15.75" customHeight="1" x14ac:dyDescent="0.2">
      <c r="C2" s="70"/>
      <c r="D2" s="74" t="s">
        <v>0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5" t="s">
        <v>67</v>
      </c>
      <c r="U2" s="76"/>
    </row>
    <row r="3" spans="2:22" s="2" customFormat="1" ht="15.75" customHeight="1" x14ac:dyDescent="0.2">
      <c r="C3" s="70"/>
      <c r="D3" s="74" t="s">
        <v>2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 t="s">
        <v>51</v>
      </c>
      <c r="U3" s="76"/>
    </row>
    <row r="4" spans="2:22" s="2" customFormat="1" ht="16.5" customHeight="1" x14ac:dyDescent="0.2">
      <c r="C4" s="70"/>
      <c r="D4" s="74" t="s">
        <v>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 t="s">
        <v>66</v>
      </c>
      <c r="U4" s="76"/>
    </row>
    <row r="5" spans="2:22" s="2" customFormat="1" ht="15" customHeight="1" x14ac:dyDescent="0.2">
      <c r="C5" s="70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 t="s">
        <v>68</v>
      </c>
      <c r="U5" s="76"/>
    </row>
    <row r="6" spans="2:22" s="5" customFormat="1" ht="15" x14ac:dyDescent="0.25"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2" s="2" customFormat="1" ht="14.25" x14ac:dyDescent="0.2">
      <c r="C7" s="6" t="s">
        <v>4</v>
      </c>
      <c r="F7" s="3"/>
      <c r="G7" s="3"/>
      <c r="H7" s="3"/>
    </row>
    <row r="8" spans="2:22" s="2" customFormat="1" ht="14.25" x14ac:dyDescent="0.2">
      <c r="F8" s="3"/>
      <c r="G8" s="3"/>
      <c r="H8" s="3"/>
    </row>
    <row r="9" spans="2:22" s="2" customFormat="1" ht="32.25" customHeight="1" x14ac:dyDescent="0.2">
      <c r="C9" s="35" t="s">
        <v>5</v>
      </c>
      <c r="D9" s="33" t="s">
        <v>6</v>
      </c>
      <c r="F9" s="82" t="s">
        <v>39</v>
      </c>
      <c r="G9" s="83"/>
      <c r="H9" s="86"/>
      <c r="I9" s="87"/>
      <c r="J9" s="18"/>
      <c r="K9" s="42" t="s">
        <v>63</v>
      </c>
      <c r="L9" s="43"/>
      <c r="M9" s="41"/>
      <c r="N9" s="42" t="s">
        <v>64</v>
      </c>
      <c r="O9" s="89"/>
      <c r="P9" s="90"/>
      <c r="Q9" s="91"/>
      <c r="R9" s="88" t="s">
        <v>62</v>
      </c>
      <c r="S9" s="88"/>
      <c r="T9" s="88"/>
    </row>
    <row r="10" spans="2:22" s="2" customFormat="1" ht="15" x14ac:dyDescent="0.25">
      <c r="C10" s="25"/>
      <c r="D10" s="26"/>
      <c r="F10" s="3"/>
      <c r="G10" s="4"/>
      <c r="H10" s="4"/>
      <c r="T10" s="27"/>
      <c r="U10" s="27"/>
    </row>
    <row r="11" spans="2:22" s="5" customFormat="1" ht="15.75" thickBot="1" x14ac:dyDescent="0.3">
      <c r="C11" s="2"/>
      <c r="D11" s="2"/>
      <c r="E11" s="2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s="5" customFormat="1" ht="42.75" customHeight="1" thickBot="1" x14ac:dyDescent="0.3">
      <c r="C12" s="71" t="s">
        <v>59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3"/>
      <c r="V12" s="7"/>
    </row>
    <row r="13" spans="2:22" s="5" customFormat="1" ht="90.75" customHeight="1" thickBot="1" x14ac:dyDescent="0.3">
      <c r="B13" s="58" t="s">
        <v>7</v>
      </c>
      <c r="C13" s="60" t="s">
        <v>11</v>
      </c>
      <c r="D13" s="61"/>
      <c r="E13" s="58" t="s">
        <v>12</v>
      </c>
      <c r="F13" s="77" t="s">
        <v>40</v>
      </c>
      <c r="G13" s="31" t="s">
        <v>50</v>
      </c>
      <c r="H13" s="31" t="s">
        <v>53</v>
      </c>
      <c r="I13" s="32" t="s">
        <v>8</v>
      </c>
      <c r="J13" s="31" t="s">
        <v>50</v>
      </c>
      <c r="K13" s="31" t="s">
        <v>53</v>
      </c>
      <c r="L13" s="32" t="s">
        <v>8</v>
      </c>
      <c r="M13" s="31" t="s">
        <v>50</v>
      </c>
      <c r="N13" s="31" t="s">
        <v>53</v>
      </c>
      <c r="O13" s="32" t="s">
        <v>8</v>
      </c>
      <c r="P13" s="31" t="s">
        <v>50</v>
      </c>
      <c r="Q13" s="31" t="s">
        <v>53</v>
      </c>
      <c r="R13" s="32" t="s">
        <v>8</v>
      </c>
      <c r="S13" s="31" t="s">
        <v>50</v>
      </c>
      <c r="T13" s="31" t="s">
        <v>53</v>
      </c>
      <c r="U13" s="32" t="s">
        <v>8</v>
      </c>
      <c r="V13" s="84"/>
    </row>
    <row r="14" spans="2:22" s="5" customFormat="1" ht="24" customHeight="1" x14ac:dyDescent="0.25">
      <c r="B14" s="59"/>
      <c r="C14" s="62"/>
      <c r="D14" s="63"/>
      <c r="E14" s="59"/>
      <c r="F14" s="78"/>
      <c r="G14" s="80" t="s">
        <v>54</v>
      </c>
      <c r="H14" s="79"/>
      <c r="I14" s="81"/>
      <c r="J14" s="79" t="s">
        <v>55</v>
      </c>
      <c r="K14" s="79"/>
      <c r="L14" s="79"/>
      <c r="M14" s="80" t="s">
        <v>56</v>
      </c>
      <c r="N14" s="79"/>
      <c r="O14" s="81"/>
      <c r="P14" s="60" t="s">
        <v>57</v>
      </c>
      <c r="Q14" s="85"/>
      <c r="R14" s="61"/>
      <c r="S14" s="80" t="s">
        <v>58</v>
      </c>
      <c r="T14" s="79"/>
      <c r="U14" s="81"/>
      <c r="V14" s="84"/>
    </row>
    <row r="15" spans="2:22" s="5" customFormat="1" ht="24.75" customHeight="1" x14ac:dyDescent="0.25">
      <c r="B15" s="67">
        <v>1</v>
      </c>
      <c r="C15" s="64" t="s">
        <v>89</v>
      </c>
      <c r="D15" s="51" t="s">
        <v>69</v>
      </c>
      <c r="E15" s="45">
        <v>510000</v>
      </c>
      <c r="F15" s="46">
        <f>ROUND(+E15*80%,0)</f>
        <v>408000</v>
      </c>
      <c r="G15" s="46"/>
      <c r="H15" s="47" t="str">
        <f>+IF(G15&gt;0,(G15/E15)-1,"")</f>
        <v/>
      </c>
      <c r="I15" s="48" t="str" cm="1">
        <f t="array" ref="I15">_xlfn.IFS(G15&lt;F15,"OFERTA CON PRECIO ARTIFICIALMENTE BAJO",G15&lt;=E15,"VALOR MÍNIMO ACEPTABLE",G15&gt;E15,"CAUSAL DE RECHAZO")</f>
        <v>OFERTA CON PRECIO ARTIFICIALMENTE BAJO</v>
      </c>
      <c r="J15" s="46"/>
      <c r="K15" s="47" t="str">
        <f>+IF(J15&gt;0,(J15/E15)-1,"")</f>
        <v/>
      </c>
      <c r="L15" s="48" t="str" cm="1">
        <f t="array" ref="L15">_xlfn.IFS(J15&lt;F15,"OFERTA CON PRECIO ARTIFICIALMENTE BAJO",J15&lt;=E15,"VALOR MÍNIMO ACEPTABLE",J15&gt;E15,"CAUSAL DE RECHAZO")</f>
        <v>OFERTA CON PRECIO ARTIFICIALMENTE BAJO</v>
      </c>
      <c r="M15" s="46"/>
      <c r="N15" s="47" t="str">
        <f>+IF(M15&gt;0,(M15/E15)-1,"")</f>
        <v/>
      </c>
      <c r="O15" s="48" t="str" cm="1">
        <f t="array" ref="O15">_xlfn.IFS(M15&lt;F15,"OFERTA CON PRECIO ARTIFICIALMENTE BAJO",M15&lt;=E15,"VALOR MÍNIMO ACEPTABLE",M15&gt;E15,"CAUSAL DE RECHAZO")</f>
        <v>OFERTA CON PRECIO ARTIFICIALMENTE BAJO</v>
      </c>
      <c r="P15" s="46"/>
      <c r="Q15" s="47" t="str">
        <f>+IF(P15&gt;0,(P15/E15)-1,"")</f>
        <v/>
      </c>
      <c r="R15" s="48" t="str" cm="1">
        <f t="array" ref="R15">_xlfn.IFS(P15&lt;F15,"OFERTA CON PRECIO ARTIFICIALMENTE BAJO",P15&lt;=E15,"VALOR MÍNIMO ACEPTABLE",P15&gt;E15,"CAUSAL DE RECHAZO")</f>
        <v>OFERTA CON PRECIO ARTIFICIALMENTE BAJO</v>
      </c>
      <c r="S15" s="46"/>
      <c r="T15" s="47" t="str">
        <f>+IF(S15&gt;0,(S15/E15)-1,"")</f>
        <v/>
      </c>
      <c r="U15" s="48" t="str" cm="1">
        <f t="array" ref="U15">_xlfn.IFS(S15&lt;F15,"OFERTA CON PRECIO ARTIFICIALMENTE BAJO",S15&lt;=E15,"VALOR MÍNIMO ACEPTABLE",S15&gt;E15,"CAUSAL DE RECHAZO")</f>
        <v>OFERTA CON PRECIO ARTIFICIALMENTE BAJO</v>
      </c>
      <c r="V15" s="8"/>
    </row>
    <row r="16" spans="2:22" s="5" customFormat="1" ht="24.75" customHeight="1" x14ac:dyDescent="0.25">
      <c r="B16" s="68"/>
      <c r="C16" s="65"/>
      <c r="D16" s="51" t="s">
        <v>70</v>
      </c>
      <c r="E16" s="45">
        <v>540000</v>
      </c>
      <c r="F16" s="46">
        <f t="shared" ref="F16:F137" si="0">ROUND(+E16*80%,0)</f>
        <v>432000</v>
      </c>
      <c r="G16" s="46"/>
      <c r="H16" s="47" t="str">
        <f t="shared" ref="H16:H137" si="1">+IF(G16&gt;0,(G16/E16)-1,"")</f>
        <v/>
      </c>
      <c r="I16" s="48" t="str" cm="1">
        <f t="array" ref="I16">_xlfn.IFS(G16&lt;F16,"OFERTA CON PRECIO ARTIFICIALMENTE BAJO",G16&lt;=E16,"VALOR MÍNIMO ACEPTABLE",G16&gt;E16,"CAUSAL DE RECHAZO")</f>
        <v>OFERTA CON PRECIO ARTIFICIALMENTE BAJO</v>
      </c>
      <c r="J16" s="46"/>
      <c r="K16" s="47" t="str">
        <f t="shared" ref="K16:K137" si="2">+IF(J16&gt;0,(J16/E16)-1,"")</f>
        <v/>
      </c>
      <c r="L16" s="48" t="str" cm="1">
        <f t="array" ref="L16">_xlfn.IFS(J16&lt;F16,"OFERTA CON PRECIO ARTIFICIALMENTE BAJO",J16&lt;=E16,"VALOR MÍNIMO ACEPTABLE",J16&gt;E16,"CAUSAL DE RECHAZO")</f>
        <v>OFERTA CON PRECIO ARTIFICIALMENTE BAJO</v>
      </c>
      <c r="M16" s="46"/>
      <c r="N16" s="47" t="str">
        <f t="shared" ref="N16:N137" si="3">+IF(M16&gt;0,(M16/E16)-1,"")</f>
        <v/>
      </c>
      <c r="O16" s="48" t="str" cm="1">
        <f t="array" ref="O16">_xlfn.IFS(M16&lt;F16,"OFERTA CON PRECIO ARTIFICIALMENTE BAJO",M16&lt;=E16,"VALOR MÍNIMO ACEPTABLE",M16&gt;E16,"CAUSAL DE RECHAZO")</f>
        <v>OFERTA CON PRECIO ARTIFICIALMENTE BAJO</v>
      </c>
      <c r="P16" s="46"/>
      <c r="Q16" s="47" t="str">
        <f t="shared" ref="Q16:Q137" si="4">+IF(P16&gt;0,(P16/E16)-1,"")</f>
        <v/>
      </c>
      <c r="R16" s="48" t="str" cm="1">
        <f t="array" ref="R16">_xlfn.IFS(P16&lt;F16,"OFERTA CON PRECIO ARTIFICIALMENTE BAJO",P16&lt;=E16,"VALOR MÍNIMO ACEPTABLE",P16&gt;E16,"CAUSAL DE RECHAZO")</f>
        <v>OFERTA CON PRECIO ARTIFICIALMENTE BAJO</v>
      </c>
      <c r="S16" s="46"/>
      <c r="T16" s="47" t="str">
        <f t="shared" ref="T16:T137" si="5">+IF(S16&gt;0,(S16/E16)-1,"")</f>
        <v/>
      </c>
      <c r="U16" s="48" t="str" cm="1">
        <f t="array" ref="U16">_xlfn.IFS(S16&lt;F16,"OFERTA CON PRECIO ARTIFICIALMENTE BAJO",S16&lt;=E16,"VALOR MÍNIMO ACEPTABLE",S16&gt;E16,"CAUSAL DE RECHAZO")</f>
        <v>OFERTA CON PRECIO ARTIFICIALMENTE BAJO</v>
      </c>
      <c r="V16" s="8"/>
    </row>
    <row r="17" spans="2:22" s="5" customFormat="1" ht="24.75" customHeight="1" x14ac:dyDescent="0.25">
      <c r="B17" s="68"/>
      <c r="C17" s="65"/>
      <c r="D17" s="51" t="s">
        <v>71</v>
      </c>
      <c r="E17" s="45">
        <v>650000</v>
      </c>
      <c r="F17" s="46">
        <f t="shared" si="0"/>
        <v>520000</v>
      </c>
      <c r="G17" s="46"/>
      <c r="H17" s="47" t="str">
        <f t="shared" si="1"/>
        <v/>
      </c>
      <c r="I17" s="48" t="str" cm="1">
        <f t="array" ref="I17">_xlfn.IFS(G17&lt;F17,"OFERTA CON PRECIO ARTIFICIALMENTE BAJO",G17&lt;=E17,"VALOR MÍNIMO ACEPTABLE",G17&gt;E17,"CAUSAL DE RECHAZO")</f>
        <v>OFERTA CON PRECIO ARTIFICIALMENTE BAJO</v>
      </c>
      <c r="J17" s="46"/>
      <c r="K17" s="47" t="str">
        <f t="shared" si="2"/>
        <v/>
      </c>
      <c r="L17" s="48" t="str" cm="1">
        <f t="array" ref="L17">_xlfn.IFS(J17&lt;F17,"OFERTA CON PRECIO ARTIFICIALMENTE BAJO",J17&lt;=E17,"VALOR MÍNIMO ACEPTABLE",J17&gt;E17,"CAUSAL DE RECHAZO")</f>
        <v>OFERTA CON PRECIO ARTIFICIALMENTE BAJO</v>
      </c>
      <c r="M17" s="46"/>
      <c r="N17" s="47" t="str">
        <f t="shared" si="3"/>
        <v/>
      </c>
      <c r="O17" s="48" t="str" cm="1">
        <f t="array" ref="O17">_xlfn.IFS(M17&lt;F17,"OFERTA CON PRECIO ARTIFICIALMENTE BAJO",M17&lt;=E17,"VALOR MÍNIMO ACEPTABLE",M17&gt;E17,"CAUSAL DE RECHAZO")</f>
        <v>OFERTA CON PRECIO ARTIFICIALMENTE BAJO</v>
      </c>
      <c r="P17" s="46"/>
      <c r="Q17" s="47" t="str">
        <f t="shared" si="4"/>
        <v/>
      </c>
      <c r="R17" s="48" t="str" cm="1">
        <f t="array" ref="R17">_xlfn.IFS(P17&lt;F17,"OFERTA CON PRECIO ARTIFICIALMENTE BAJO",P17&lt;=E17,"VALOR MÍNIMO ACEPTABLE",P17&gt;E17,"CAUSAL DE RECHAZO")</f>
        <v>OFERTA CON PRECIO ARTIFICIALMENTE BAJO</v>
      </c>
      <c r="S17" s="46"/>
      <c r="T17" s="47" t="str">
        <f t="shared" si="5"/>
        <v/>
      </c>
      <c r="U17" s="48" t="str" cm="1">
        <f t="array" ref="U17">_xlfn.IFS(S17&lt;F17,"OFERTA CON PRECIO ARTIFICIALMENTE BAJO",S17&lt;=E17,"VALOR MÍNIMO ACEPTABLE",S17&gt;E17,"CAUSAL DE RECHAZO")</f>
        <v>OFERTA CON PRECIO ARTIFICIALMENTE BAJO</v>
      </c>
      <c r="V17" s="8"/>
    </row>
    <row r="18" spans="2:22" s="5" customFormat="1" ht="24.75" customHeight="1" x14ac:dyDescent="0.25">
      <c r="B18" s="68"/>
      <c r="C18" s="65"/>
      <c r="D18" s="51" t="s">
        <v>72</v>
      </c>
      <c r="E18" s="45">
        <v>655000</v>
      </c>
      <c r="F18" s="46">
        <f t="shared" si="0"/>
        <v>524000</v>
      </c>
      <c r="G18" s="46"/>
      <c r="H18" s="47" t="str">
        <f t="shared" si="1"/>
        <v/>
      </c>
      <c r="I18" s="48" t="str" cm="1">
        <f t="array" ref="I18">_xlfn.IFS(G18&lt;F18,"OFERTA CON PRECIO ARTIFICIALMENTE BAJO",G18&lt;=E18,"VALOR MÍNIMO ACEPTABLE",G18&gt;E18,"CAUSAL DE RECHAZO")</f>
        <v>OFERTA CON PRECIO ARTIFICIALMENTE BAJO</v>
      </c>
      <c r="J18" s="46"/>
      <c r="K18" s="47" t="str">
        <f t="shared" si="2"/>
        <v/>
      </c>
      <c r="L18" s="48" t="str" cm="1">
        <f t="array" ref="L18">_xlfn.IFS(J18&lt;F18,"OFERTA CON PRECIO ARTIFICIALMENTE BAJO",J18&lt;=E18,"VALOR MÍNIMO ACEPTABLE",J18&gt;E18,"CAUSAL DE RECHAZO")</f>
        <v>OFERTA CON PRECIO ARTIFICIALMENTE BAJO</v>
      </c>
      <c r="M18" s="46"/>
      <c r="N18" s="47" t="str">
        <f t="shared" si="3"/>
        <v/>
      </c>
      <c r="O18" s="48" t="str" cm="1">
        <f t="array" ref="O18">_xlfn.IFS(M18&lt;F18,"OFERTA CON PRECIO ARTIFICIALMENTE BAJO",M18&lt;=E18,"VALOR MÍNIMO ACEPTABLE",M18&gt;E18,"CAUSAL DE RECHAZO")</f>
        <v>OFERTA CON PRECIO ARTIFICIALMENTE BAJO</v>
      </c>
      <c r="P18" s="46"/>
      <c r="Q18" s="47" t="str">
        <f t="shared" si="4"/>
        <v/>
      </c>
      <c r="R18" s="48" t="str" cm="1">
        <f t="array" ref="R18">_xlfn.IFS(P18&lt;F18,"OFERTA CON PRECIO ARTIFICIALMENTE BAJO",P18&lt;=E18,"VALOR MÍNIMO ACEPTABLE",P18&gt;E18,"CAUSAL DE RECHAZO")</f>
        <v>OFERTA CON PRECIO ARTIFICIALMENTE BAJO</v>
      </c>
      <c r="S18" s="46"/>
      <c r="T18" s="47" t="str">
        <f t="shared" si="5"/>
        <v/>
      </c>
      <c r="U18" s="48" t="str" cm="1">
        <f t="array" ref="U18">_xlfn.IFS(S18&lt;F18,"OFERTA CON PRECIO ARTIFICIALMENTE BAJO",S18&lt;=E18,"VALOR MÍNIMO ACEPTABLE",S18&gt;E18,"CAUSAL DE RECHAZO")</f>
        <v>OFERTA CON PRECIO ARTIFICIALMENTE BAJO</v>
      </c>
      <c r="V18" s="8"/>
    </row>
    <row r="19" spans="2:22" s="5" customFormat="1" ht="24.75" customHeight="1" x14ac:dyDescent="0.25">
      <c r="B19" s="68"/>
      <c r="C19" s="65"/>
      <c r="D19" s="51" t="s">
        <v>73</v>
      </c>
      <c r="E19" s="45">
        <v>745000</v>
      </c>
      <c r="F19" s="46">
        <f t="shared" si="0"/>
        <v>596000</v>
      </c>
      <c r="G19" s="46"/>
      <c r="H19" s="47" t="str">
        <f t="shared" si="1"/>
        <v/>
      </c>
      <c r="I19" s="48" t="str" cm="1">
        <f t="array" ref="I19">_xlfn.IFS(G19&lt;F19,"OFERTA CON PRECIO ARTIFICIALMENTE BAJO",G19&lt;=E19,"VALOR MÍNIMO ACEPTABLE",G19&gt;E19,"CAUSAL DE RECHAZO")</f>
        <v>OFERTA CON PRECIO ARTIFICIALMENTE BAJO</v>
      </c>
      <c r="J19" s="46"/>
      <c r="K19" s="47" t="str">
        <f t="shared" si="2"/>
        <v/>
      </c>
      <c r="L19" s="48" t="str" cm="1">
        <f t="array" ref="L19">_xlfn.IFS(J19&lt;F19,"OFERTA CON PRECIO ARTIFICIALMENTE BAJO",J19&lt;=E19,"VALOR MÍNIMO ACEPTABLE",J19&gt;E19,"CAUSAL DE RECHAZO")</f>
        <v>OFERTA CON PRECIO ARTIFICIALMENTE BAJO</v>
      </c>
      <c r="M19" s="46"/>
      <c r="N19" s="47" t="str">
        <f t="shared" si="3"/>
        <v/>
      </c>
      <c r="O19" s="48" t="str" cm="1">
        <f t="array" ref="O19">_xlfn.IFS(M19&lt;F19,"OFERTA CON PRECIO ARTIFICIALMENTE BAJO",M19&lt;=E19,"VALOR MÍNIMO ACEPTABLE",M19&gt;E19,"CAUSAL DE RECHAZO")</f>
        <v>OFERTA CON PRECIO ARTIFICIALMENTE BAJO</v>
      </c>
      <c r="P19" s="46"/>
      <c r="Q19" s="47" t="str">
        <f t="shared" si="4"/>
        <v/>
      </c>
      <c r="R19" s="48" t="str" cm="1">
        <f t="array" ref="R19">_xlfn.IFS(P19&lt;F19,"OFERTA CON PRECIO ARTIFICIALMENTE BAJO",P19&lt;=E19,"VALOR MÍNIMO ACEPTABLE",P19&gt;E19,"CAUSAL DE RECHAZO")</f>
        <v>OFERTA CON PRECIO ARTIFICIALMENTE BAJO</v>
      </c>
      <c r="S19" s="46"/>
      <c r="T19" s="47" t="str">
        <f t="shared" si="5"/>
        <v/>
      </c>
      <c r="U19" s="48" t="str" cm="1">
        <f t="array" ref="U19">_xlfn.IFS(S19&lt;F19,"OFERTA CON PRECIO ARTIFICIALMENTE BAJO",S19&lt;=E19,"VALOR MÍNIMO ACEPTABLE",S19&gt;E19,"CAUSAL DE RECHAZO")</f>
        <v>OFERTA CON PRECIO ARTIFICIALMENTE BAJO</v>
      </c>
      <c r="V19" s="8"/>
    </row>
    <row r="20" spans="2:22" s="5" customFormat="1" ht="24.75" customHeight="1" x14ac:dyDescent="0.25">
      <c r="B20" s="68"/>
      <c r="C20" s="65"/>
      <c r="D20" s="51" t="s">
        <v>74</v>
      </c>
      <c r="E20" s="45">
        <v>515000</v>
      </c>
      <c r="F20" s="46">
        <f t="shared" si="0"/>
        <v>412000</v>
      </c>
      <c r="G20" s="46"/>
      <c r="H20" s="47" t="str">
        <f t="shared" si="1"/>
        <v/>
      </c>
      <c r="I20" s="48" t="str" cm="1">
        <f t="array" ref="I20">_xlfn.IFS(G20&lt;F20,"OFERTA CON PRECIO ARTIFICIALMENTE BAJO",G20&lt;=E20,"VALOR MÍNIMO ACEPTABLE",G20&gt;E20,"CAUSAL DE RECHAZO")</f>
        <v>OFERTA CON PRECIO ARTIFICIALMENTE BAJO</v>
      </c>
      <c r="J20" s="46"/>
      <c r="K20" s="47" t="str">
        <f t="shared" si="2"/>
        <v/>
      </c>
      <c r="L20" s="48" t="str" cm="1">
        <f t="array" ref="L20">_xlfn.IFS(J20&lt;F20,"OFERTA CON PRECIO ARTIFICIALMENTE BAJO",J20&lt;=E20,"VALOR MÍNIMO ACEPTABLE",J20&gt;E20,"CAUSAL DE RECHAZO")</f>
        <v>OFERTA CON PRECIO ARTIFICIALMENTE BAJO</v>
      </c>
      <c r="M20" s="46"/>
      <c r="N20" s="47" t="str">
        <f t="shared" si="3"/>
        <v/>
      </c>
      <c r="O20" s="48" t="str" cm="1">
        <f t="array" ref="O20">_xlfn.IFS(M20&lt;F20,"OFERTA CON PRECIO ARTIFICIALMENTE BAJO",M20&lt;=E20,"VALOR MÍNIMO ACEPTABLE",M20&gt;E20,"CAUSAL DE RECHAZO")</f>
        <v>OFERTA CON PRECIO ARTIFICIALMENTE BAJO</v>
      </c>
      <c r="P20" s="46"/>
      <c r="Q20" s="47" t="str">
        <f t="shared" si="4"/>
        <v/>
      </c>
      <c r="R20" s="48" t="str" cm="1">
        <f t="array" ref="R20">_xlfn.IFS(P20&lt;F20,"OFERTA CON PRECIO ARTIFICIALMENTE BAJO",P20&lt;=E20,"VALOR MÍNIMO ACEPTABLE",P20&gt;E20,"CAUSAL DE RECHAZO")</f>
        <v>OFERTA CON PRECIO ARTIFICIALMENTE BAJO</v>
      </c>
      <c r="S20" s="46"/>
      <c r="T20" s="47" t="str">
        <f t="shared" si="5"/>
        <v/>
      </c>
      <c r="U20" s="48" t="str" cm="1">
        <f t="array" ref="U20">_xlfn.IFS(S20&lt;F20,"OFERTA CON PRECIO ARTIFICIALMENTE BAJO",S20&lt;=E20,"VALOR MÍNIMO ACEPTABLE",S20&gt;E20,"CAUSAL DE RECHAZO")</f>
        <v>OFERTA CON PRECIO ARTIFICIALMENTE BAJO</v>
      </c>
      <c r="V20" s="8"/>
    </row>
    <row r="21" spans="2:22" s="5" customFormat="1" ht="24.75" customHeight="1" x14ac:dyDescent="0.25">
      <c r="B21" s="68"/>
      <c r="C21" s="65"/>
      <c r="D21" s="51" t="s">
        <v>75</v>
      </c>
      <c r="E21" s="45">
        <v>535000</v>
      </c>
      <c r="F21" s="46">
        <f t="shared" si="0"/>
        <v>428000</v>
      </c>
      <c r="G21" s="46"/>
      <c r="H21" s="47" t="str">
        <f t="shared" si="1"/>
        <v/>
      </c>
      <c r="I21" s="48" t="str" cm="1">
        <f t="array" ref="I21">_xlfn.IFS(G21&lt;F21,"OFERTA CON PRECIO ARTIFICIALMENTE BAJO",G21&lt;=E21,"VALOR MÍNIMO ACEPTABLE",G21&gt;E21,"CAUSAL DE RECHAZO")</f>
        <v>OFERTA CON PRECIO ARTIFICIALMENTE BAJO</v>
      </c>
      <c r="J21" s="46"/>
      <c r="K21" s="47" t="str">
        <f t="shared" si="2"/>
        <v/>
      </c>
      <c r="L21" s="48" t="str" cm="1">
        <f t="array" ref="L21">_xlfn.IFS(J21&lt;F21,"OFERTA CON PRECIO ARTIFICIALMENTE BAJO",J21&lt;=E21,"VALOR MÍNIMO ACEPTABLE",J21&gt;E21,"CAUSAL DE RECHAZO")</f>
        <v>OFERTA CON PRECIO ARTIFICIALMENTE BAJO</v>
      </c>
      <c r="M21" s="46"/>
      <c r="N21" s="47" t="str">
        <f t="shared" si="3"/>
        <v/>
      </c>
      <c r="O21" s="48" t="str" cm="1">
        <f t="array" ref="O21">_xlfn.IFS(M21&lt;F21,"OFERTA CON PRECIO ARTIFICIALMENTE BAJO",M21&lt;=E21,"VALOR MÍNIMO ACEPTABLE",M21&gt;E21,"CAUSAL DE RECHAZO")</f>
        <v>OFERTA CON PRECIO ARTIFICIALMENTE BAJO</v>
      </c>
      <c r="P21" s="46"/>
      <c r="Q21" s="47" t="str">
        <f t="shared" si="4"/>
        <v/>
      </c>
      <c r="R21" s="48" t="str" cm="1">
        <f t="array" ref="R21">_xlfn.IFS(P21&lt;F21,"OFERTA CON PRECIO ARTIFICIALMENTE BAJO",P21&lt;=E21,"VALOR MÍNIMO ACEPTABLE",P21&gt;E21,"CAUSAL DE RECHAZO")</f>
        <v>OFERTA CON PRECIO ARTIFICIALMENTE BAJO</v>
      </c>
      <c r="S21" s="46"/>
      <c r="T21" s="47" t="str">
        <f t="shared" si="5"/>
        <v/>
      </c>
      <c r="U21" s="48" t="str" cm="1">
        <f t="array" ref="U21">_xlfn.IFS(S21&lt;F21,"OFERTA CON PRECIO ARTIFICIALMENTE BAJO",S21&lt;=E21,"VALOR MÍNIMO ACEPTABLE",S21&gt;E21,"CAUSAL DE RECHAZO")</f>
        <v>OFERTA CON PRECIO ARTIFICIALMENTE BAJO</v>
      </c>
      <c r="V21" s="8"/>
    </row>
    <row r="22" spans="2:22" s="5" customFormat="1" ht="24.75" customHeight="1" x14ac:dyDescent="0.25">
      <c r="B22" s="68"/>
      <c r="C22" s="65"/>
      <c r="D22" s="51" t="s">
        <v>76</v>
      </c>
      <c r="E22" s="45">
        <v>560000</v>
      </c>
      <c r="F22" s="46">
        <f t="shared" si="0"/>
        <v>448000</v>
      </c>
      <c r="G22" s="46"/>
      <c r="H22" s="47" t="str">
        <f t="shared" si="1"/>
        <v/>
      </c>
      <c r="I22" s="48" t="str" cm="1">
        <f t="array" ref="I22">_xlfn.IFS(G22&lt;F22,"OFERTA CON PRECIO ARTIFICIALMENTE BAJO",G22&lt;=E22,"VALOR MÍNIMO ACEPTABLE",G22&gt;E22,"CAUSAL DE RECHAZO")</f>
        <v>OFERTA CON PRECIO ARTIFICIALMENTE BAJO</v>
      </c>
      <c r="J22" s="46"/>
      <c r="K22" s="47" t="str">
        <f t="shared" si="2"/>
        <v/>
      </c>
      <c r="L22" s="48" t="str" cm="1">
        <f t="array" ref="L22">_xlfn.IFS(J22&lt;F22,"OFERTA CON PRECIO ARTIFICIALMENTE BAJO",J22&lt;=E22,"VALOR MÍNIMO ACEPTABLE",J22&gt;E22,"CAUSAL DE RECHAZO")</f>
        <v>OFERTA CON PRECIO ARTIFICIALMENTE BAJO</v>
      </c>
      <c r="M22" s="46"/>
      <c r="N22" s="47" t="str">
        <f t="shared" si="3"/>
        <v/>
      </c>
      <c r="O22" s="48" t="str" cm="1">
        <f t="array" ref="O22">_xlfn.IFS(M22&lt;F22,"OFERTA CON PRECIO ARTIFICIALMENTE BAJO",M22&lt;=E22,"VALOR MÍNIMO ACEPTABLE",M22&gt;E22,"CAUSAL DE RECHAZO")</f>
        <v>OFERTA CON PRECIO ARTIFICIALMENTE BAJO</v>
      </c>
      <c r="P22" s="46"/>
      <c r="Q22" s="47" t="str">
        <f t="shared" si="4"/>
        <v/>
      </c>
      <c r="R22" s="48" t="str" cm="1">
        <f t="array" ref="R22">_xlfn.IFS(P22&lt;F22,"OFERTA CON PRECIO ARTIFICIALMENTE BAJO",P22&lt;=E22,"VALOR MÍNIMO ACEPTABLE",P22&gt;E22,"CAUSAL DE RECHAZO")</f>
        <v>OFERTA CON PRECIO ARTIFICIALMENTE BAJO</v>
      </c>
      <c r="S22" s="46"/>
      <c r="T22" s="47" t="str">
        <f t="shared" si="5"/>
        <v/>
      </c>
      <c r="U22" s="48" t="str" cm="1">
        <f t="array" ref="U22">_xlfn.IFS(S22&lt;F22,"OFERTA CON PRECIO ARTIFICIALMENTE BAJO",S22&lt;=E22,"VALOR MÍNIMO ACEPTABLE",S22&gt;E22,"CAUSAL DE RECHAZO")</f>
        <v>OFERTA CON PRECIO ARTIFICIALMENTE BAJO</v>
      </c>
      <c r="V22" s="8"/>
    </row>
    <row r="23" spans="2:22" s="5" customFormat="1" ht="24.75" customHeight="1" x14ac:dyDescent="0.25">
      <c r="B23" s="68"/>
      <c r="C23" s="65"/>
      <c r="D23" s="51" t="s">
        <v>77</v>
      </c>
      <c r="E23" s="45">
        <v>635000</v>
      </c>
      <c r="F23" s="46">
        <f t="shared" si="0"/>
        <v>508000</v>
      </c>
      <c r="G23" s="46"/>
      <c r="H23" s="47" t="str">
        <f t="shared" si="1"/>
        <v/>
      </c>
      <c r="I23" s="48" t="str" cm="1">
        <f t="array" ref="I23">_xlfn.IFS(G23&lt;F23,"OFERTA CON PRECIO ARTIFICIALMENTE BAJO",G23&lt;=E23,"VALOR MÍNIMO ACEPTABLE",G23&gt;E23,"CAUSAL DE RECHAZO")</f>
        <v>OFERTA CON PRECIO ARTIFICIALMENTE BAJO</v>
      </c>
      <c r="J23" s="46"/>
      <c r="K23" s="47" t="str">
        <f t="shared" si="2"/>
        <v/>
      </c>
      <c r="L23" s="48" t="str" cm="1">
        <f t="array" ref="L23">_xlfn.IFS(J23&lt;F23,"OFERTA CON PRECIO ARTIFICIALMENTE BAJO",J23&lt;=E23,"VALOR MÍNIMO ACEPTABLE",J23&gt;E23,"CAUSAL DE RECHAZO")</f>
        <v>OFERTA CON PRECIO ARTIFICIALMENTE BAJO</v>
      </c>
      <c r="M23" s="46"/>
      <c r="N23" s="47" t="str">
        <f t="shared" si="3"/>
        <v/>
      </c>
      <c r="O23" s="48" t="str" cm="1">
        <f t="array" ref="O23">_xlfn.IFS(M23&lt;F23,"OFERTA CON PRECIO ARTIFICIALMENTE BAJO",M23&lt;=E23,"VALOR MÍNIMO ACEPTABLE",M23&gt;E23,"CAUSAL DE RECHAZO")</f>
        <v>OFERTA CON PRECIO ARTIFICIALMENTE BAJO</v>
      </c>
      <c r="P23" s="46"/>
      <c r="Q23" s="47" t="str">
        <f t="shared" si="4"/>
        <v/>
      </c>
      <c r="R23" s="48" t="str" cm="1">
        <f t="array" ref="R23">_xlfn.IFS(P23&lt;F23,"OFERTA CON PRECIO ARTIFICIALMENTE BAJO",P23&lt;=E23,"VALOR MÍNIMO ACEPTABLE",P23&gt;E23,"CAUSAL DE RECHAZO")</f>
        <v>OFERTA CON PRECIO ARTIFICIALMENTE BAJO</v>
      </c>
      <c r="S23" s="46"/>
      <c r="T23" s="47" t="str">
        <f t="shared" si="5"/>
        <v/>
      </c>
      <c r="U23" s="48" t="str" cm="1">
        <f t="array" ref="U23">_xlfn.IFS(S23&lt;F23,"OFERTA CON PRECIO ARTIFICIALMENTE BAJO",S23&lt;=E23,"VALOR MÍNIMO ACEPTABLE",S23&gt;E23,"CAUSAL DE RECHAZO")</f>
        <v>OFERTA CON PRECIO ARTIFICIALMENTE BAJO</v>
      </c>
      <c r="V23" s="8"/>
    </row>
    <row r="24" spans="2:22" s="5" customFormat="1" ht="24.75" customHeight="1" x14ac:dyDescent="0.25">
      <c r="B24" s="68"/>
      <c r="C24" s="65"/>
      <c r="D24" s="51" t="s">
        <v>78</v>
      </c>
      <c r="E24" s="45">
        <v>605000</v>
      </c>
      <c r="F24" s="46">
        <f t="shared" si="0"/>
        <v>484000</v>
      </c>
      <c r="G24" s="46"/>
      <c r="H24" s="47" t="str">
        <f t="shared" si="1"/>
        <v/>
      </c>
      <c r="I24" s="48" t="str" cm="1">
        <f t="array" ref="I24">_xlfn.IFS(G24&lt;F24,"OFERTA CON PRECIO ARTIFICIALMENTE BAJO",G24&lt;=E24,"VALOR MÍNIMO ACEPTABLE",G24&gt;E24,"CAUSAL DE RECHAZO")</f>
        <v>OFERTA CON PRECIO ARTIFICIALMENTE BAJO</v>
      </c>
      <c r="J24" s="46"/>
      <c r="K24" s="47" t="str">
        <f t="shared" si="2"/>
        <v/>
      </c>
      <c r="L24" s="48" t="str" cm="1">
        <f t="array" ref="L24">_xlfn.IFS(J24&lt;F24,"OFERTA CON PRECIO ARTIFICIALMENTE BAJO",J24&lt;=E24,"VALOR MÍNIMO ACEPTABLE",J24&gt;E24,"CAUSAL DE RECHAZO")</f>
        <v>OFERTA CON PRECIO ARTIFICIALMENTE BAJO</v>
      </c>
      <c r="M24" s="46"/>
      <c r="N24" s="47" t="str">
        <f t="shared" si="3"/>
        <v/>
      </c>
      <c r="O24" s="48" t="str" cm="1">
        <f t="array" ref="O24">_xlfn.IFS(M24&lt;F24,"OFERTA CON PRECIO ARTIFICIALMENTE BAJO",M24&lt;=E24,"VALOR MÍNIMO ACEPTABLE",M24&gt;E24,"CAUSAL DE RECHAZO")</f>
        <v>OFERTA CON PRECIO ARTIFICIALMENTE BAJO</v>
      </c>
      <c r="P24" s="46"/>
      <c r="Q24" s="47" t="str">
        <f t="shared" si="4"/>
        <v/>
      </c>
      <c r="R24" s="48" t="str" cm="1">
        <f t="array" ref="R24">_xlfn.IFS(P24&lt;F24,"OFERTA CON PRECIO ARTIFICIALMENTE BAJO",P24&lt;=E24,"VALOR MÍNIMO ACEPTABLE",P24&gt;E24,"CAUSAL DE RECHAZO")</f>
        <v>OFERTA CON PRECIO ARTIFICIALMENTE BAJO</v>
      </c>
      <c r="S24" s="46"/>
      <c r="T24" s="47" t="str">
        <f t="shared" si="5"/>
        <v/>
      </c>
      <c r="U24" s="48" t="str" cm="1">
        <f t="array" ref="U24">_xlfn.IFS(S24&lt;F24,"OFERTA CON PRECIO ARTIFICIALMENTE BAJO",S24&lt;=E24,"VALOR MÍNIMO ACEPTABLE",S24&gt;E24,"CAUSAL DE RECHAZO")</f>
        <v>OFERTA CON PRECIO ARTIFICIALMENTE BAJO</v>
      </c>
      <c r="V24" s="8"/>
    </row>
    <row r="25" spans="2:22" s="5" customFormat="1" ht="24.75" customHeight="1" x14ac:dyDescent="0.25">
      <c r="B25" s="68"/>
      <c r="C25" s="65"/>
      <c r="D25" s="51" t="s">
        <v>79</v>
      </c>
      <c r="E25" s="45">
        <v>635000</v>
      </c>
      <c r="F25" s="46">
        <f t="shared" si="0"/>
        <v>508000</v>
      </c>
      <c r="G25" s="46"/>
      <c r="H25" s="47" t="str">
        <f t="shared" si="1"/>
        <v/>
      </c>
      <c r="I25" s="48" t="str" cm="1">
        <f t="array" ref="I25">_xlfn.IFS(G25&lt;F25,"OFERTA CON PRECIO ARTIFICIALMENTE BAJO",G25&lt;=E25,"VALOR MÍNIMO ACEPTABLE",G25&gt;E25,"CAUSAL DE RECHAZO")</f>
        <v>OFERTA CON PRECIO ARTIFICIALMENTE BAJO</v>
      </c>
      <c r="J25" s="46"/>
      <c r="K25" s="47" t="str">
        <f t="shared" si="2"/>
        <v/>
      </c>
      <c r="L25" s="48" t="str" cm="1">
        <f t="array" ref="L25">_xlfn.IFS(J25&lt;F25,"OFERTA CON PRECIO ARTIFICIALMENTE BAJO",J25&lt;=E25,"VALOR MÍNIMO ACEPTABLE",J25&gt;E25,"CAUSAL DE RECHAZO")</f>
        <v>OFERTA CON PRECIO ARTIFICIALMENTE BAJO</v>
      </c>
      <c r="M25" s="46"/>
      <c r="N25" s="47" t="str">
        <f t="shared" si="3"/>
        <v/>
      </c>
      <c r="O25" s="48" t="str" cm="1">
        <f t="array" ref="O25">_xlfn.IFS(M25&lt;F25,"OFERTA CON PRECIO ARTIFICIALMENTE BAJO",M25&lt;=E25,"VALOR MÍNIMO ACEPTABLE",M25&gt;E25,"CAUSAL DE RECHAZO")</f>
        <v>OFERTA CON PRECIO ARTIFICIALMENTE BAJO</v>
      </c>
      <c r="P25" s="46"/>
      <c r="Q25" s="47" t="str">
        <f t="shared" si="4"/>
        <v/>
      </c>
      <c r="R25" s="48" t="str" cm="1">
        <f t="array" ref="R25">_xlfn.IFS(P25&lt;F25,"OFERTA CON PRECIO ARTIFICIALMENTE BAJO",P25&lt;=E25,"VALOR MÍNIMO ACEPTABLE",P25&gt;E25,"CAUSAL DE RECHAZO")</f>
        <v>OFERTA CON PRECIO ARTIFICIALMENTE BAJO</v>
      </c>
      <c r="S25" s="46"/>
      <c r="T25" s="47" t="str">
        <f t="shared" si="5"/>
        <v/>
      </c>
      <c r="U25" s="48" t="str" cm="1">
        <f t="array" ref="U25">_xlfn.IFS(S25&lt;F25,"OFERTA CON PRECIO ARTIFICIALMENTE BAJO",S25&lt;=E25,"VALOR MÍNIMO ACEPTABLE",S25&gt;E25,"CAUSAL DE RECHAZO")</f>
        <v>OFERTA CON PRECIO ARTIFICIALMENTE BAJO</v>
      </c>
      <c r="V25" s="8"/>
    </row>
    <row r="26" spans="2:22" s="5" customFormat="1" ht="24.75" customHeight="1" x14ac:dyDescent="0.25">
      <c r="B26" s="68"/>
      <c r="C26" s="65"/>
      <c r="D26" s="51" t="s">
        <v>80</v>
      </c>
      <c r="E26" s="45">
        <v>725000</v>
      </c>
      <c r="F26" s="46">
        <f t="shared" si="0"/>
        <v>580000</v>
      </c>
      <c r="G26" s="46"/>
      <c r="H26" s="47" t="str">
        <f t="shared" si="1"/>
        <v/>
      </c>
      <c r="I26" s="48" t="str" cm="1">
        <f t="array" ref="I26">_xlfn.IFS(G26&lt;F26,"OFERTA CON PRECIO ARTIFICIALMENTE BAJO",G26&lt;=E26,"VALOR MÍNIMO ACEPTABLE",G26&gt;E26,"CAUSAL DE RECHAZO")</f>
        <v>OFERTA CON PRECIO ARTIFICIALMENTE BAJO</v>
      </c>
      <c r="J26" s="46"/>
      <c r="K26" s="47" t="str">
        <f t="shared" si="2"/>
        <v/>
      </c>
      <c r="L26" s="48" t="str" cm="1">
        <f t="array" ref="L26">_xlfn.IFS(J26&lt;F26,"OFERTA CON PRECIO ARTIFICIALMENTE BAJO",J26&lt;=E26,"VALOR MÍNIMO ACEPTABLE",J26&gt;E26,"CAUSAL DE RECHAZO")</f>
        <v>OFERTA CON PRECIO ARTIFICIALMENTE BAJO</v>
      </c>
      <c r="M26" s="46"/>
      <c r="N26" s="47" t="str">
        <f t="shared" si="3"/>
        <v/>
      </c>
      <c r="O26" s="48" t="str" cm="1">
        <f t="array" ref="O26">_xlfn.IFS(M26&lt;F26,"OFERTA CON PRECIO ARTIFICIALMENTE BAJO",M26&lt;=E26,"VALOR MÍNIMO ACEPTABLE",M26&gt;E26,"CAUSAL DE RECHAZO")</f>
        <v>OFERTA CON PRECIO ARTIFICIALMENTE BAJO</v>
      </c>
      <c r="P26" s="46"/>
      <c r="Q26" s="47" t="str">
        <f t="shared" si="4"/>
        <v/>
      </c>
      <c r="R26" s="48" t="str" cm="1">
        <f t="array" ref="R26">_xlfn.IFS(P26&lt;F26,"OFERTA CON PRECIO ARTIFICIALMENTE BAJO",P26&lt;=E26,"VALOR MÍNIMO ACEPTABLE",P26&gt;E26,"CAUSAL DE RECHAZO")</f>
        <v>OFERTA CON PRECIO ARTIFICIALMENTE BAJO</v>
      </c>
      <c r="S26" s="46"/>
      <c r="T26" s="47" t="str">
        <f t="shared" si="5"/>
        <v/>
      </c>
      <c r="U26" s="48" t="str" cm="1">
        <f t="array" ref="U26">_xlfn.IFS(S26&lt;F26,"OFERTA CON PRECIO ARTIFICIALMENTE BAJO",S26&lt;=E26,"VALOR MÍNIMO ACEPTABLE",S26&gt;E26,"CAUSAL DE RECHAZO")</f>
        <v>OFERTA CON PRECIO ARTIFICIALMENTE BAJO</v>
      </c>
      <c r="V26" s="8"/>
    </row>
    <row r="27" spans="2:22" s="5" customFormat="1" ht="24.75" customHeight="1" x14ac:dyDescent="0.25">
      <c r="B27" s="68"/>
      <c r="C27" s="65"/>
      <c r="D27" s="51" t="s">
        <v>81</v>
      </c>
      <c r="E27" s="45">
        <v>735000</v>
      </c>
      <c r="F27" s="46">
        <f t="shared" si="0"/>
        <v>588000</v>
      </c>
      <c r="G27" s="46"/>
      <c r="H27" s="47" t="str">
        <f t="shared" si="1"/>
        <v/>
      </c>
      <c r="I27" s="48" t="str" cm="1">
        <f t="array" ref="I27">_xlfn.IFS(G27&lt;F27,"OFERTA CON PRECIO ARTIFICIALMENTE BAJO",G27&lt;=E27,"VALOR MÍNIMO ACEPTABLE",G27&gt;E27,"CAUSAL DE RECHAZO")</f>
        <v>OFERTA CON PRECIO ARTIFICIALMENTE BAJO</v>
      </c>
      <c r="J27" s="46"/>
      <c r="K27" s="47" t="str">
        <f t="shared" si="2"/>
        <v/>
      </c>
      <c r="L27" s="48" t="str" cm="1">
        <f t="array" ref="L27">_xlfn.IFS(J27&lt;F27,"OFERTA CON PRECIO ARTIFICIALMENTE BAJO",J27&lt;=E27,"VALOR MÍNIMO ACEPTABLE",J27&gt;E27,"CAUSAL DE RECHAZO")</f>
        <v>OFERTA CON PRECIO ARTIFICIALMENTE BAJO</v>
      </c>
      <c r="M27" s="46"/>
      <c r="N27" s="47" t="str">
        <f t="shared" si="3"/>
        <v/>
      </c>
      <c r="O27" s="48" t="str" cm="1">
        <f t="array" ref="O27">_xlfn.IFS(M27&lt;F27,"OFERTA CON PRECIO ARTIFICIALMENTE BAJO",M27&lt;=E27,"VALOR MÍNIMO ACEPTABLE",M27&gt;E27,"CAUSAL DE RECHAZO")</f>
        <v>OFERTA CON PRECIO ARTIFICIALMENTE BAJO</v>
      </c>
      <c r="P27" s="46"/>
      <c r="Q27" s="47" t="str">
        <f t="shared" si="4"/>
        <v/>
      </c>
      <c r="R27" s="48" t="str" cm="1">
        <f t="array" ref="R27">_xlfn.IFS(P27&lt;F27,"OFERTA CON PRECIO ARTIFICIALMENTE BAJO",P27&lt;=E27,"VALOR MÍNIMO ACEPTABLE",P27&gt;E27,"CAUSAL DE RECHAZO")</f>
        <v>OFERTA CON PRECIO ARTIFICIALMENTE BAJO</v>
      </c>
      <c r="S27" s="46"/>
      <c r="T27" s="47" t="str">
        <f t="shared" si="5"/>
        <v/>
      </c>
      <c r="U27" s="48" t="str" cm="1">
        <f t="array" ref="U27">_xlfn.IFS(S27&lt;F27,"OFERTA CON PRECIO ARTIFICIALMENTE BAJO",S27&lt;=E27,"VALOR MÍNIMO ACEPTABLE",S27&gt;E27,"CAUSAL DE RECHAZO")</f>
        <v>OFERTA CON PRECIO ARTIFICIALMENTE BAJO</v>
      </c>
      <c r="V27" s="8"/>
    </row>
    <row r="28" spans="2:22" s="5" customFormat="1" ht="24.75" customHeight="1" x14ac:dyDescent="0.25">
      <c r="B28" s="68"/>
      <c r="C28" s="65"/>
      <c r="D28" s="51" t="s">
        <v>82</v>
      </c>
      <c r="E28" s="45">
        <v>835000</v>
      </c>
      <c r="F28" s="46">
        <f t="shared" si="0"/>
        <v>668000</v>
      </c>
      <c r="G28" s="46"/>
      <c r="H28" s="47" t="str">
        <f t="shared" si="1"/>
        <v/>
      </c>
      <c r="I28" s="48" t="str" cm="1">
        <f t="array" ref="I28">_xlfn.IFS(G28&lt;F28,"OFERTA CON PRECIO ARTIFICIALMENTE BAJO",G28&lt;=E28,"VALOR MÍNIMO ACEPTABLE",G28&gt;E28,"CAUSAL DE RECHAZO")</f>
        <v>OFERTA CON PRECIO ARTIFICIALMENTE BAJO</v>
      </c>
      <c r="J28" s="46"/>
      <c r="K28" s="47" t="str">
        <f t="shared" si="2"/>
        <v/>
      </c>
      <c r="L28" s="48" t="str" cm="1">
        <f t="array" ref="L28">_xlfn.IFS(J28&lt;F28,"OFERTA CON PRECIO ARTIFICIALMENTE BAJO",J28&lt;=E28,"VALOR MÍNIMO ACEPTABLE",J28&gt;E28,"CAUSAL DE RECHAZO")</f>
        <v>OFERTA CON PRECIO ARTIFICIALMENTE BAJO</v>
      </c>
      <c r="M28" s="46"/>
      <c r="N28" s="47" t="str">
        <f t="shared" si="3"/>
        <v/>
      </c>
      <c r="O28" s="48" t="str" cm="1">
        <f t="array" ref="O28">_xlfn.IFS(M28&lt;F28,"OFERTA CON PRECIO ARTIFICIALMENTE BAJO",M28&lt;=E28,"VALOR MÍNIMO ACEPTABLE",M28&gt;E28,"CAUSAL DE RECHAZO")</f>
        <v>OFERTA CON PRECIO ARTIFICIALMENTE BAJO</v>
      </c>
      <c r="P28" s="46"/>
      <c r="Q28" s="47" t="str">
        <f t="shared" si="4"/>
        <v/>
      </c>
      <c r="R28" s="48" t="str" cm="1">
        <f t="array" ref="R28">_xlfn.IFS(P28&lt;F28,"OFERTA CON PRECIO ARTIFICIALMENTE BAJO",P28&lt;=E28,"VALOR MÍNIMO ACEPTABLE",P28&gt;E28,"CAUSAL DE RECHAZO")</f>
        <v>OFERTA CON PRECIO ARTIFICIALMENTE BAJO</v>
      </c>
      <c r="S28" s="46"/>
      <c r="T28" s="47" t="str">
        <f t="shared" si="5"/>
        <v/>
      </c>
      <c r="U28" s="48" t="str" cm="1">
        <f t="array" ref="U28">_xlfn.IFS(S28&lt;F28,"OFERTA CON PRECIO ARTIFICIALMENTE BAJO",S28&lt;=E28,"VALOR MÍNIMO ACEPTABLE",S28&gt;E28,"CAUSAL DE RECHAZO")</f>
        <v>OFERTA CON PRECIO ARTIFICIALMENTE BAJO</v>
      </c>
      <c r="V28" s="8"/>
    </row>
    <row r="29" spans="2:22" s="5" customFormat="1" ht="24.75" customHeight="1" x14ac:dyDescent="0.25">
      <c r="B29" s="68"/>
      <c r="C29" s="65"/>
      <c r="D29" s="51" t="s">
        <v>83</v>
      </c>
      <c r="E29" s="45">
        <v>1835000</v>
      </c>
      <c r="F29" s="46">
        <f t="shared" si="0"/>
        <v>1468000</v>
      </c>
      <c r="G29" s="46"/>
      <c r="H29" s="47" t="str">
        <f t="shared" si="1"/>
        <v/>
      </c>
      <c r="I29" s="48" t="str" cm="1">
        <f t="array" ref="I29">_xlfn.IFS(G29&lt;F29,"OFERTA CON PRECIO ARTIFICIALMENTE BAJO",G29&lt;=E29,"VALOR MÍNIMO ACEPTABLE",G29&gt;E29,"CAUSAL DE RECHAZO")</f>
        <v>OFERTA CON PRECIO ARTIFICIALMENTE BAJO</v>
      </c>
      <c r="J29" s="46"/>
      <c r="K29" s="47" t="str">
        <f t="shared" si="2"/>
        <v/>
      </c>
      <c r="L29" s="48" t="str" cm="1">
        <f t="array" ref="L29">_xlfn.IFS(J29&lt;F29,"OFERTA CON PRECIO ARTIFICIALMENTE BAJO",J29&lt;=E29,"VALOR MÍNIMO ACEPTABLE",J29&gt;E29,"CAUSAL DE RECHAZO")</f>
        <v>OFERTA CON PRECIO ARTIFICIALMENTE BAJO</v>
      </c>
      <c r="M29" s="46"/>
      <c r="N29" s="47" t="str">
        <f t="shared" si="3"/>
        <v/>
      </c>
      <c r="O29" s="48" t="str" cm="1">
        <f t="array" ref="O29">_xlfn.IFS(M29&lt;F29,"OFERTA CON PRECIO ARTIFICIALMENTE BAJO",M29&lt;=E29,"VALOR MÍNIMO ACEPTABLE",M29&gt;E29,"CAUSAL DE RECHAZO")</f>
        <v>OFERTA CON PRECIO ARTIFICIALMENTE BAJO</v>
      </c>
      <c r="P29" s="46"/>
      <c r="Q29" s="47" t="str">
        <f t="shared" si="4"/>
        <v/>
      </c>
      <c r="R29" s="48" t="str" cm="1">
        <f t="array" ref="R29">_xlfn.IFS(P29&lt;F29,"OFERTA CON PRECIO ARTIFICIALMENTE BAJO",P29&lt;=E29,"VALOR MÍNIMO ACEPTABLE",P29&gt;E29,"CAUSAL DE RECHAZO")</f>
        <v>OFERTA CON PRECIO ARTIFICIALMENTE BAJO</v>
      </c>
      <c r="S29" s="46"/>
      <c r="T29" s="47" t="str">
        <f t="shared" si="5"/>
        <v/>
      </c>
      <c r="U29" s="48" t="str" cm="1">
        <f t="array" ref="U29">_xlfn.IFS(S29&lt;F29,"OFERTA CON PRECIO ARTIFICIALMENTE BAJO",S29&lt;=E29,"VALOR MÍNIMO ACEPTABLE",S29&gt;E29,"CAUSAL DE RECHAZO")</f>
        <v>OFERTA CON PRECIO ARTIFICIALMENTE BAJO</v>
      </c>
      <c r="V29" s="8"/>
    </row>
    <row r="30" spans="2:22" s="5" customFormat="1" ht="24.75" customHeight="1" x14ac:dyDescent="0.25">
      <c r="B30" s="68"/>
      <c r="C30" s="65"/>
      <c r="D30" s="51" t="s">
        <v>84</v>
      </c>
      <c r="E30" s="45">
        <v>1975000</v>
      </c>
      <c r="F30" s="46">
        <f t="shared" si="0"/>
        <v>1580000</v>
      </c>
      <c r="G30" s="46"/>
      <c r="H30" s="47" t="str">
        <f t="shared" si="1"/>
        <v/>
      </c>
      <c r="I30" s="48" t="str" cm="1">
        <f t="array" ref="I30">_xlfn.IFS(G30&lt;F30,"OFERTA CON PRECIO ARTIFICIALMENTE BAJO",G30&lt;=E30,"VALOR MÍNIMO ACEPTABLE",G30&gt;E30,"CAUSAL DE RECHAZO")</f>
        <v>OFERTA CON PRECIO ARTIFICIALMENTE BAJO</v>
      </c>
      <c r="J30" s="46"/>
      <c r="K30" s="47" t="str">
        <f t="shared" si="2"/>
        <v/>
      </c>
      <c r="L30" s="48" t="str" cm="1">
        <f t="array" ref="L30">_xlfn.IFS(J30&lt;F30,"OFERTA CON PRECIO ARTIFICIALMENTE BAJO",J30&lt;=E30,"VALOR MÍNIMO ACEPTABLE",J30&gt;E30,"CAUSAL DE RECHAZO")</f>
        <v>OFERTA CON PRECIO ARTIFICIALMENTE BAJO</v>
      </c>
      <c r="M30" s="46"/>
      <c r="N30" s="47" t="str">
        <f t="shared" si="3"/>
        <v/>
      </c>
      <c r="O30" s="48" t="str" cm="1">
        <f t="array" ref="O30">_xlfn.IFS(M30&lt;F30,"OFERTA CON PRECIO ARTIFICIALMENTE BAJO",M30&lt;=E30,"VALOR MÍNIMO ACEPTABLE",M30&gt;E30,"CAUSAL DE RECHAZO")</f>
        <v>OFERTA CON PRECIO ARTIFICIALMENTE BAJO</v>
      </c>
      <c r="P30" s="46"/>
      <c r="Q30" s="47" t="str">
        <f t="shared" si="4"/>
        <v/>
      </c>
      <c r="R30" s="48" t="str" cm="1">
        <f t="array" ref="R30">_xlfn.IFS(P30&lt;F30,"OFERTA CON PRECIO ARTIFICIALMENTE BAJO",P30&lt;=E30,"VALOR MÍNIMO ACEPTABLE",P30&gt;E30,"CAUSAL DE RECHAZO")</f>
        <v>OFERTA CON PRECIO ARTIFICIALMENTE BAJO</v>
      </c>
      <c r="S30" s="46"/>
      <c r="T30" s="47" t="str">
        <f t="shared" si="5"/>
        <v/>
      </c>
      <c r="U30" s="48" t="str" cm="1">
        <f t="array" ref="U30">_xlfn.IFS(S30&lt;F30,"OFERTA CON PRECIO ARTIFICIALMENTE BAJO",S30&lt;=E30,"VALOR MÍNIMO ACEPTABLE",S30&gt;E30,"CAUSAL DE RECHAZO")</f>
        <v>OFERTA CON PRECIO ARTIFICIALMENTE BAJO</v>
      </c>
      <c r="V30" s="8"/>
    </row>
    <row r="31" spans="2:22" s="5" customFormat="1" ht="24.75" customHeight="1" x14ac:dyDescent="0.25">
      <c r="B31" s="68"/>
      <c r="C31" s="65"/>
      <c r="D31" s="51" t="s">
        <v>85</v>
      </c>
      <c r="E31" s="45">
        <v>2135000</v>
      </c>
      <c r="F31" s="46">
        <f t="shared" si="0"/>
        <v>1708000</v>
      </c>
      <c r="G31" s="46"/>
      <c r="H31" s="47" t="str">
        <f t="shared" si="1"/>
        <v/>
      </c>
      <c r="I31" s="48" t="str" cm="1">
        <f t="array" ref="I31">_xlfn.IFS(G31&lt;F31,"OFERTA CON PRECIO ARTIFICIALMENTE BAJO",G31&lt;=E31,"VALOR MÍNIMO ACEPTABLE",G31&gt;E31,"CAUSAL DE RECHAZO")</f>
        <v>OFERTA CON PRECIO ARTIFICIALMENTE BAJO</v>
      </c>
      <c r="J31" s="46"/>
      <c r="K31" s="47" t="str">
        <f t="shared" si="2"/>
        <v/>
      </c>
      <c r="L31" s="48" t="str" cm="1">
        <f t="array" ref="L31">_xlfn.IFS(J31&lt;F31,"OFERTA CON PRECIO ARTIFICIALMENTE BAJO",J31&lt;=E31,"VALOR MÍNIMO ACEPTABLE",J31&gt;E31,"CAUSAL DE RECHAZO")</f>
        <v>OFERTA CON PRECIO ARTIFICIALMENTE BAJO</v>
      </c>
      <c r="M31" s="46"/>
      <c r="N31" s="47" t="str">
        <f t="shared" si="3"/>
        <v/>
      </c>
      <c r="O31" s="48" t="str" cm="1">
        <f t="array" ref="O31">_xlfn.IFS(M31&lt;F31,"OFERTA CON PRECIO ARTIFICIALMENTE BAJO",M31&lt;=E31,"VALOR MÍNIMO ACEPTABLE",M31&gt;E31,"CAUSAL DE RECHAZO")</f>
        <v>OFERTA CON PRECIO ARTIFICIALMENTE BAJO</v>
      </c>
      <c r="P31" s="46"/>
      <c r="Q31" s="47" t="str">
        <f t="shared" si="4"/>
        <v/>
      </c>
      <c r="R31" s="48" t="str" cm="1">
        <f t="array" ref="R31">_xlfn.IFS(P31&lt;F31,"OFERTA CON PRECIO ARTIFICIALMENTE BAJO",P31&lt;=E31,"VALOR MÍNIMO ACEPTABLE",P31&gt;E31,"CAUSAL DE RECHAZO")</f>
        <v>OFERTA CON PRECIO ARTIFICIALMENTE BAJO</v>
      </c>
      <c r="S31" s="46"/>
      <c r="T31" s="47" t="str">
        <f t="shared" si="5"/>
        <v/>
      </c>
      <c r="U31" s="48" t="str" cm="1">
        <f t="array" ref="U31">_xlfn.IFS(S31&lt;F31,"OFERTA CON PRECIO ARTIFICIALMENTE BAJO",S31&lt;=E31,"VALOR MÍNIMO ACEPTABLE",S31&gt;E31,"CAUSAL DE RECHAZO")</f>
        <v>OFERTA CON PRECIO ARTIFICIALMENTE BAJO</v>
      </c>
      <c r="V31" s="8"/>
    </row>
    <row r="32" spans="2:22" s="5" customFormat="1" ht="24.75" customHeight="1" x14ac:dyDescent="0.25">
      <c r="B32" s="68"/>
      <c r="C32" s="65"/>
      <c r="D32" s="51" t="s">
        <v>86</v>
      </c>
      <c r="E32" s="45">
        <v>500000</v>
      </c>
      <c r="F32" s="46">
        <f t="shared" si="0"/>
        <v>400000</v>
      </c>
      <c r="G32" s="46"/>
      <c r="H32" s="47" t="str">
        <f t="shared" si="1"/>
        <v/>
      </c>
      <c r="I32" s="48" t="str" cm="1">
        <f t="array" ref="I32">_xlfn.IFS(G32&lt;F32,"OFERTA CON PRECIO ARTIFICIALMENTE BAJO",G32&lt;=E32,"VALOR MÍNIMO ACEPTABLE",G32&gt;E32,"CAUSAL DE RECHAZO")</f>
        <v>OFERTA CON PRECIO ARTIFICIALMENTE BAJO</v>
      </c>
      <c r="J32" s="46"/>
      <c r="K32" s="47" t="str">
        <f t="shared" si="2"/>
        <v/>
      </c>
      <c r="L32" s="48" t="str" cm="1">
        <f t="array" ref="L32">_xlfn.IFS(J32&lt;F32,"OFERTA CON PRECIO ARTIFICIALMENTE BAJO",J32&lt;=E32,"VALOR MÍNIMO ACEPTABLE",J32&gt;E32,"CAUSAL DE RECHAZO")</f>
        <v>OFERTA CON PRECIO ARTIFICIALMENTE BAJO</v>
      </c>
      <c r="M32" s="46"/>
      <c r="N32" s="47" t="str">
        <f t="shared" si="3"/>
        <v/>
      </c>
      <c r="O32" s="48" t="str" cm="1">
        <f t="array" ref="O32">_xlfn.IFS(M32&lt;F32,"OFERTA CON PRECIO ARTIFICIALMENTE BAJO",M32&lt;=E32,"VALOR MÍNIMO ACEPTABLE",M32&gt;E32,"CAUSAL DE RECHAZO")</f>
        <v>OFERTA CON PRECIO ARTIFICIALMENTE BAJO</v>
      </c>
      <c r="P32" s="46"/>
      <c r="Q32" s="47" t="str">
        <f t="shared" si="4"/>
        <v/>
      </c>
      <c r="R32" s="48" t="str" cm="1">
        <f t="array" ref="R32">_xlfn.IFS(P32&lt;F32,"OFERTA CON PRECIO ARTIFICIALMENTE BAJO",P32&lt;=E32,"VALOR MÍNIMO ACEPTABLE",P32&gt;E32,"CAUSAL DE RECHAZO")</f>
        <v>OFERTA CON PRECIO ARTIFICIALMENTE BAJO</v>
      </c>
      <c r="S32" s="46"/>
      <c r="T32" s="47" t="str">
        <f t="shared" si="5"/>
        <v/>
      </c>
      <c r="U32" s="48" t="str" cm="1">
        <f t="array" ref="U32">_xlfn.IFS(S32&lt;F32,"OFERTA CON PRECIO ARTIFICIALMENTE BAJO",S32&lt;=E32,"VALOR MÍNIMO ACEPTABLE",S32&gt;E32,"CAUSAL DE RECHAZO")</f>
        <v>OFERTA CON PRECIO ARTIFICIALMENTE BAJO</v>
      </c>
      <c r="V32" s="8"/>
    </row>
    <row r="33" spans="2:22" s="5" customFormat="1" ht="24.75" customHeight="1" x14ac:dyDescent="0.25">
      <c r="B33" s="68"/>
      <c r="C33" s="65"/>
      <c r="D33" s="51" t="s">
        <v>87</v>
      </c>
      <c r="E33" s="45">
        <v>575000</v>
      </c>
      <c r="F33" s="46">
        <f t="shared" si="0"/>
        <v>460000</v>
      </c>
      <c r="G33" s="46"/>
      <c r="H33" s="47" t="str">
        <f t="shared" si="1"/>
        <v/>
      </c>
      <c r="I33" s="48" t="str" cm="1">
        <f t="array" ref="I33">_xlfn.IFS(G33&lt;F33,"OFERTA CON PRECIO ARTIFICIALMENTE BAJO",G33&lt;=E33,"VALOR MÍNIMO ACEPTABLE",G33&gt;E33,"CAUSAL DE RECHAZO")</f>
        <v>OFERTA CON PRECIO ARTIFICIALMENTE BAJO</v>
      </c>
      <c r="J33" s="46"/>
      <c r="K33" s="47" t="str">
        <f t="shared" si="2"/>
        <v/>
      </c>
      <c r="L33" s="48" t="str" cm="1">
        <f t="array" ref="L33">_xlfn.IFS(J33&lt;F33,"OFERTA CON PRECIO ARTIFICIALMENTE BAJO",J33&lt;=E33,"VALOR MÍNIMO ACEPTABLE",J33&gt;E33,"CAUSAL DE RECHAZO")</f>
        <v>OFERTA CON PRECIO ARTIFICIALMENTE BAJO</v>
      </c>
      <c r="M33" s="46"/>
      <c r="N33" s="47" t="str">
        <f t="shared" si="3"/>
        <v/>
      </c>
      <c r="O33" s="48" t="str" cm="1">
        <f t="array" ref="O33">_xlfn.IFS(M33&lt;F33,"OFERTA CON PRECIO ARTIFICIALMENTE BAJO",M33&lt;=E33,"VALOR MÍNIMO ACEPTABLE",M33&gt;E33,"CAUSAL DE RECHAZO")</f>
        <v>OFERTA CON PRECIO ARTIFICIALMENTE BAJO</v>
      </c>
      <c r="P33" s="46"/>
      <c r="Q33" s="47" t="str">
        <f t="shared" si="4"/>
        <v/>
      </c>
      <c r="R33" s="48" t="str" cm="1">
        <f t="array" ref="R33">_xlfn.IFS(P33&lt;F33,"OFERTA CON PRECIO ARTIFICIALMENTE BAJO",P33&lt;=E33,"VALOR MÍNIMO ACEPTABLE",P33&gt;E33,"CAUSAL DE RECHAZO")</f>
        <v>OFERTA CON PRECIO ARTIFICIALMENTE BAJO</v>
      </c>
      <c r="S33" s="46"/>
      <c r="T33" s="47" t="str">
        <f t="shared" si="5"/>
        <v/>
      </c>
      <c r="U33" s="48" t="str" cm="1">
        <f t="array" ref="U33">_xlfn.IFS(S33&lt;F33,"OFERTA CON PRECIO ARTIFICIALMENTE BAJO",S33&lt;=E33,"VALOR MÍNIMO ACEPTABLE",S33&gt;E33,"CAUSAL DE RECHAZO")</f>
        <v>OFERTA CON PRECIO ARTIFICIALMENTE BAJO</v>
      </c>
      <c r="V33" s="8"/>
    </row>
    <row r="34" spans="2:22" s="5" customFormat="1" ht="24.75" customHeight="1" x14ac:dyDescent="0.25">
      <c r="B34" s="69"/>
      <c r="C34" s="66"/>
      <c r="D34" s="51" t="s">
        <v>88</v>
      </c>
      <c r="E34" s="45">
        <v>605000</v>
      </c>
      <c r="F34" s="46">
        <f t="shared" si="0"/>
        <v>484000</v>
      </c>
      <c r="G34" s="46"/>
      <c r="H34" s="47" t="str">
        <f t="shared" si="1"/>
        <v/>
      </c>
      <c r="I34" s="48" t="str" cm="1">
        <f t="array" ref="I34">_xlfn.IFS(G34&lt;F34,"OFERTA CON PRECIO ARTIFICIALMENTE BAJO",G34&lt;=E34,"VALOR MÍNIMO ACEPTABLE",G34&gt;E34,"CAUSAL DE RECHAZO")</f>
        <v>OFERTA CON PRECIO ARTIFICIALMENTE BAJO</v>
      </c>
      <c r="J34" s="46"/>
      <c r="K34" s="47" t="str">
        <f t="shared" si="2"/>
        <v/>
      </c>
      <c r="L34" s="48" t="str" cm="1">
        <f t="array" ref="L34">_xlfn.IFS(J34&lt;F34,"OFERTA CON PRECIO ARTIFICIALMENTE BAJO",J34&lt;=E34,"VALOR MÍNIMO ACEPTABLE",J34&gt;E34,"CAUSAL DE RECHAZO")</f>
        <v>OFERTA CON PRECIO ARTIFICIALMENTE BAJO</v>
      </c>
      <c r="M34" s="46"/>
      <c r="N34" s="47" t="str">
        <f t="shared" si="3"/>
        <v/>
      </c>
      <c r="O34" s="48" t="str" cm="1">
        <f t="array" ref="O34">_xlfn.IFS(M34&lt;F34,"OFERTA CON PRECIO ARTIFICIALMENTE BAJO",M34&lt;=E34,"VALOR MÍNIMO ACEPTABLE",M34&gt;E34,"CAUSAL DE RECHAZO")</f>
        <v>OFERTA CON PRECIO ARTIFICIALMENTE BAJO</v>
      </c>
      <c r="P34" s="46"/>
      <c r="Q34" s="47" t="str">
        <f t="shared" si="4"/>
        <v/>
      </c>
      <c r="R34" s="48" t="str" cm="1">
        <f t="array" ref="R34">_xlfn.IFS(P34&lt;F34,"OFERTA CON PRECIO ARTIFICIALMENTE BAJO",P34&lt;=E34,"VALOR MÍNIMO ACEPTABLE",P34&gt;E34,"CAUSAL DE RECHAZO")</f>
        <v>OFERTA CON PRECIO ARTIFICIALMENTE BAJO</v>
      </c>
      <c r="S34" s="46"/>
      <c r="T34" s="47" t="str">
        <f t="shared" si="5"/>
        <v/>
      </c>
      <c r="U34" s="48" t="str" cm="1">
        <f t="array" ref="U34">_xlfn.IFS(S34&lt;F34,"OFERTA CON PRECIO ARTIFICIALMENTE BAJO",S34&lt;=E34,"VALOR MÍNIMO ACEPTABLE",S34&gt;E34,"CAUSAL DE RECHAZO")</f>
        <v>OFERTA CON PRECIO ARTIFICIALMENTE BAJO</v>
      </c>
      <c r="V34" s="8"/>
    </row>
    <row r="35" spans="2:22" s="5" customFormat="1" ht="24.75" customHeight="1" x14ac:dyDescent="0.25">
      <c r="B35" s="55">
        <v>2</v>
      </c>
      <c r="C35" s="52" t="s">
        <v>90</v>
      </c>
      <c r="D35" s="51" t="s">
        <v>69</v>
      </c>
      <c r="E35" s="45">
        <v>730000</v>
      </c>
      <c r="F35" s="46">
        <f t="shared" si="0"/>
        <v>584000</v>
      </c>
      <c r="G35" s="46"/>
      <c r="H35" s="47" t="str">
        <f t="shared" si="1"/>
        <v/>
      </c>
      <c r="I35" s="48" t="str" cm="1">
        <f t="array" ref="I35">_xlfn.IFS(G35&lt;F35,"OFERTA CON PRECIO ARTIFICIALMENTE BAJO",G35&lt;=E35,"VALOR MÍNIMO ACEPTABLE",G35&gt;E35,"CAUSAL DE RECHAZO")</f>
        <v>OFERTA CON PRECIO ARTIFICIALMENTE BAJO</v>
      </c>
      <c r="J35" s="46"/>
      <c r="K35" s="47" t="str">
        <f t="shared" si="2"/>
        <v/>
      </c>
      <c r="L35" s="48" t="str" cm="1">
        <f t="array" ref="L35">_xlfn.IFS(J35&lt;F35,"OFERTA CON PRECIO ARTIFICIALMENTE BAJO",J35&lt;=E35,"VALOR MÍNIMO ACEPTABLE",J35&gt;E35,"CAUSAL DE RECHAZO")</f>
        <v>OFERTA CON PRECIO ARTIFICIALMENTE BAJO</v>
      </c>
      <c r="M35" s="46"/>
      <c r="N35" s="47" t="str">
        <f t="shared" si="3"/>
        <v/>
      </c>
      <c r="O35" s="48" t="str" cm="1">
        <f t="array" ref="O35">_xlfn.IFS(M35&lt;F35,"OFERTA CON PRECIO ARTIFICIALMENTE BAJO",M35&lt;=E35,"VALOR MÍNIMO ACEPTABLE",M35&gt;E35,"CAUSAL DE RECHAZO")</f>
        <v>OFERTA CON PRECIO ARTIFICIALMENTE BAJO</v>
      </c>
      <c r="P35" s="46"/>
      <c r="Q35" s="47" t="str">
        <f t="shared" si="4"/>
        <v/>
      </c>
      <c r="R35" s="48" t="str" cm="1">
        <f t="array" ref="R35">_xlfn.IFS(P35&lt;F35,"OFERTA CON PRECIO ARTIFICIALMENTE BAJO",P35&lt;=E35,"VALOR MÍNIMO ACEPTABLE",P35&gt;E35,"CAUSAL DE RECHAZO")</f>
        <v>OFERTA CON PRECIO ARTIFICIALMENTE BAJO</v>
      </c>
      <c r="S35" s="46"/>
      <c r="T35" s="47" t="str">
        <f t="shared" si="5"/>
        <v/>
      </c>
      <c r="U35" s="48" t="str" cm="1">
        <f t="array" ref="U35">_xlfn.IFS(S35&lt;F35,"OFERTA CON PRECIO ARTIFICIALMENTE BAJO",S35&lt;=E35,"VALOR MÍNIMO ACEPTABLE",S35&gt;E35,"CAUSAL DE RECHAZO")</f>
        <v>OFERTA CON PRECIO ARTIFICIALMENTE BAJO</v>
      </c>
      <c r="V35" s="8"/>
    </row>
    <row r="36" spans="2:22" s="5" customFormat="1" ht="24.75" customHeight="1" x14ac:dyDescent="0.25">
      <c r="B36" s="55"/>
      <c r="C36" s="53"/>
      <c r="D36" s="51" t="s">
        <v>70</v>
      </c>
      <c r="E36" s="45">
        <v>835000</v>
      </c>
      <c r="F36" s="46">
        <f t="shared" si="0"/>
        <v>668000</v>
      </c>
      <c r="G36" s="46"/>
      <c r="H36" s="47" t="str">
        <f t="shared" si="1"/>
        <v/>
      </c>
      <c r="I36" s="48" t="str" cm="1">
        <f t="array" ref="I36">_xlfn.IFS(G36&lt;F36,"OFERTA CON PRECIO ARTIFICIALMENTE BAJO",G36&lt;=E36,"VALOR MÍNIMO ACEPTABLE",G36&gt;E36,"CAUSAL DE RECHAZO")</f>
        <v>OFERTA CON PRECIO ARTIFICIALMENTE BAJO</v>
      </c>
      <c r="J36" s="46"/>
      <c r="K36" s="47" t="str">
        <f t="shared" si="2"/>
        <v/>
      </c>
      <c r="L36" s="48" t="str" cm="1">
        <f t="array" ref="L36">_xlfn.IFS(J36&lt;F36,"OFERTA CON PRECIO ARTIFICIALMENTE BAJO",J36&lt;=E36,"VALOR MÍNIMO ACEPTABLE",J36&gt;E36,"CAUSAL DE RECHAZO")</f>
        <v>OFERTA CON PRECIO ARTIFICIALMENTE BAJO</v>
      </c>
      <c r="M36" s="46"/>
      <c r="N36" s="47" t="str">
        <f t="shared" si="3"/>
        <v/>
      </c>
      <c r="O36" s="48" t="str" cm="1">
        <f t="array" ref="O36">_xlfn.IFS(M36&lt;F36,"OFERTA CON PRECIO ARTIFICIALMENTE BAJO",M36&lt;=E36,"VALOR MÍNIMO ACEPTABLE",M36&gt;E36,"CAUSAL DE RECHAZO")</f>
        <v>OFERTA CON PRECIO ARTIFICIALMENTE BAJO</v>
      </c>
      <c r="P36" s="46"/>
      <c r="Q36" s="47" t="str">
        <f t="shared" si="4"/>
        <v/>
      </c>
      <c r="R36" s="48" t="str" cm="1">
        <f t="array" ref="R36">_xlfn.IFS(P36&lt;F36,"OFERTA CON PRECIO ARTIFICIALMENTE BAJO",P36&lt;=E36,"VALOR MÍNIMO ACEPTABLE",P36&gt;E36,"CAUSAL DE RECHAZO")</f>
        <v>OFERTA CON PRECIO ARTIFICIALMENTE BAJO</v>
      </c>
      <c r="S36" s="46"/>
      <c r="T36" s="47" t="str">
        <f t="shared" si="5"/>
        <v/>
      </c>
      <c r="U36" s="48" t="str" cm="1">
        <f t="array" ref="U36">_xlfn.IFS(S36&lt;F36,"OFERTA CON PRECIO ARTIFICIALMENTE BAJO",S36&lt;=E36,"VALOR MÍNIMO ACEPTABLE",S36&gt;E36,"CAUSAL DE RECHAZO")</f>
        <v>OFERTA CON PRECIO ARTIFICIALMENTE BAJO</v>
      </c>
      <c r="V36" s="8"/>
    </row>
    <row r="37" spans="2:22" s="5" customFormat="1" ht="24.75" customHeight="1" x14ac:dyDescent="0.25">
      <c r="B37" s="55"/>
      <c r="C37" s="53"/>
      <c r="D37" s="51" t="s">
        <v>71</v>
      </c>
      <c r="E37" s="45">
        <v>840000</v>
      </c>
      <c r="F37" s="46">
        <f t="shared" si="0"/>
        <v>672000</v>
      </c>
      <c r="G37" s="46"/>
      <c r="H37" s="47" t="str">
        <f t="shared" si="1"/>
        <v/>
      </c>
      <c r="I37" s="48" t="str" cm="1">
        <f t="array" ref="I37">_xlfn.IFS(G37&lt;F37,"OFERTA CON PRECIO ARTIFICIALMENTE BAJO",G37&lt;=E37,"VALOR MÍNIMO ACEPTABLE",G37&gt;E37,"CAUSAL DE RECHAZO")</f>
        <v>OFERTA CON PRECIO ARTIFICIALMENTE BAJO</v>
      </c>
      <c r="J37" s="46"/>
      <c r="K37" s="47" t="str">
        <f t="shared" si="2"/>
        <v/>
      </c>
      <c r="L37" s="48" t="str" cm="1">
        <f t="array" ref="L37">_xlfn.IFS(J37&lt;F37,"OFERTA CON PRECIO ARTIFICIALMENTE BAJO",J37&lt;=E37,"VALOR MÍNIMO ACEPTABLE",J37&gt;E37,"CAUSAL DE RECHAZO")</f>
        <v>OFERTA CON PRECIO ARTIFICIALMENTE BAJO</v>
      </c>
      <c r="M37" s="46"/>
      <c r="N37" s="47" t="str">
        <f t="shared" si="3"/>
        <v/>
      </c>
      <c r="O37" s="48" t="str" cm="1">
        <f t="array" ref="O37">_xlfn.IFS(M37&lt;F37,"OFERTA CON PRECIO ARTIFICIALMENTE BAJO",M37&lt;=E37,"VALOR MÍNIMO ACEPTABLE",M37&gt;E37,"CAUSAL DE RECHAZO")</f>
        <v>OFERTA CON PRECIO ARTIFICIALMENTE BAJO</v>
      </c>
      <c r="P37" s="46"/>
      <c r="Q37" s="47" t="str">
        <f t="shared" si="4"/>
        <v/>
      </c>
      <c r="R37" s="48" t="str" cm="1">
        <f t="array" ref="R37">_xlfn.IFS(P37&lt;F37,"OFERTA CON PRECIO ARTIFICIALMENTE BAJO",P37&lt;=E37,"VALOR MÍNIMO ACEPTABLE",P37&gt;E37,"CAUSAL DE RECHAZO")</f>
        <v>OFERTA CON PRECIO ARTIFICIALMENTE BAJO</v>
      </c>
      <c r="S37" s="46"/>
      <c r="T37" s="47" t="str">
        <f t="shared" si="5"/>
        <v/>
      </c>
      <c r="U37" s="48" t="str" cm="1">
        <f t="array" ref="U37">_xlfn.IFS(S37&lt;F37,"OFERTA CON PRECIO ARTIFICIALMENTE BAJO",S37&lt;=E37,"VALOR MÍNIMO ACEPTABLE",S37&gt;E37,"CAUSAL DE RECHAZO")</f>
        <v>OFERTA CON PRECIO ARTIFICIALMENTE BAJO</v>
      </c>
      <c r="V37" s="8"/>
    </row>
    <row r="38" spans="2:22" s="5" customFormat="1" ht="24.75" customHeight="1" x14ac:dyDescent="0.25">
      <c r="B38" s="55"/>
      <c r="C38" s="53"/>
      <c r="D38" s="51" t="s">
        <v>72</v>
      </c>
      <c r="E38" s="45">
        <v>985000</v>
      </c>
      <c r="F38" s="46">
        <f t="shared" si="0"/>
        <v>788000</v>
      </c>
      <c r="G38" s="46"/>
      <c r="H38" s="47" t="str">
        <f t="shared" si="1"/>
        <v/>
      </c>
      <c r="I38" s="48" t="str" cm="1">
        <f t="array" ref="I38">_xlfn.IFS(G38&lt;F38,"OFERTA CON PRECIO ARTIFICIALMENTE BAJO",G38&lt;=E38,"VALOR MÍNIMO ACEPTABLE",G38&gt;E38,"CAUSAL DE RECHAZO")</f>
        <v>OFERTA CON PRECIO ARTIFICIALMENTE BAJO</v>
      </c>
      <c r="J38" s="46"/>
      <c r="K38" s="47" t="str">
        <f t="shared" si="2"/>
        <v/>
      </c>
      <c r="L38" s="48" t="str" cm="1">
        <f t="array" ref="L38">_xlfn.IFS(J38&lt;F38,"OFERTA CON PRECIO ARTIFICIALMENTE BAJO",J38&lt;=E38,"VALOR MÍNIMO ACEPTABLE",J38&gt;E38,"CAUSAL DE RECHAZO")</f>
        <v>OFERTA CON PRECIO ARTIFICIALMENTE BAJO</v>
      </c>
      <c r="M38" s="46"/>
      <c r="N38" s="47" t="str">
        <f t="shared" si="3"/>
        <v/>
      </c>
      <c r="O38" s="48" t="str" cm="1">
        <f t="array" ref="O38">_xlfn.IFS(M38&lt;F38,"OFERTA CON PRECIO ARTIFICIALMENTE BAJO",M38&lt;=E38,"VALOR MÍNIMO ACEPTABLE",M38&gt;E38,"CAUSAL DE RECHAZO")</f>
        <v>OFERTA CON PRECIO ARTIFICIALMENTE BAJO</v>
      </c>
      <c r="P38" s="46"/>
      <c r="Q38" s="47" t="str">
        <f t="shared" si="4"/>
        <v/>
      </c>
      <c r="R38" s="48" t="str" cm="1">
        <f t="array" ref="R38">_xlfn.IFS(P38&lt;F38,"OFERTA CON PRECIO ARTIFICIALMENTE BAJO",P38&lt;=E38,"VALOR MÍNIMO ACEPTABLE",P38&gt;E38,"CAUSAL DE RECHAZO")</f>
        <v>OFERTA CON PRECIO ARTIFICIALMENTE BAJO</v>
      </c>
      <c r="S38" s="46"/>
      <c r="T38" s="47" t="str">
        <f t="shared" si="5"/>
        <v/>
      </c>
      <c r="U38" s="48" t="str" cm="1">
        <f t="array" ref="U38">_xlfn.IFS(S38&lt;F38,"OFERTA CON PRECIO ARTIFICIALMENTE BAJO",S38&lt;=E38,"VALOR MÍNIMO ACEPTABLE",S38&gt;E38,"CAUSAL DE RECHAZO")</f>
        <v>OFERTA CON PRECIO ARTIFICIALMENTE BAJO</v>
      </c>
      <c r="V38" s="8"/>
    </row>
    <row r="39" spans="2:22" s="5" customFormat="1" ht="24.75" customHeight="1" x14ac:dyDescent="0.25">
      <c r="B39" s="55"/>
      <c r="C39" s="53"/>
      <c r="D39" s="51" t="s">
        <v>73</v>
      </c>
      <c r="E39" s="45">
        <v>1035000</v>
      </c>
      <c r="F39" s="46">
        <f t="shared" si="0"/>
        <v>828000</v>
      </c>
      <c r="G39" s="46"/>
      <c r="H39" s="47" t="str">
        <f t="shared" si="1"/>
        <v/>
      </c>
      <c r="I39" s="48" t="str" cm="1">
        <f t="array" ref="I39">_xlfn.IFS(G39&lt;F39,"OFERTA CON PRECIO ARTIFICIALMENTE BAJO",G39&lt;=E39,"VALOR MÍNIMO ACEPTABLE",G39&gt;E39,"CAUSAL DE RECHAZO")</f>
        <v>OFERTA CON PRECIO ARTIFICIALMENTE BAJO</v>
      </c>
      <c r="J39" s="46"/>
      <c r="K39" s="47" t="str">
        <f t="shared" si="2"/>
        <v/>
      </c>
      <c r="L39" s="48" t="str" cm="1">
        <f t="array" ref="L39">_xlfn.IFS(J39&lt;F39,"OFERTA CON PRECIO ARTIFICIALMENTE BAJO",J39&lt;=E39,"VALOR MÍNIMO ACEPTABLE",J39&gt;E39,"CAUSAL DE RECHAZO")</f>
        <v>OFERTA CON PRECIO ARTIFICIALMENTE BAJO</v>
      </c>
      <c r="M39" s="46"/>
      <c r="N39" s="47" t="str">
        <f t="shared" si="3"/>
        <v/>
      </c>
      <c r="O39" s="48" t="str" cm="1">
        <f t="array" ref="O39">_xlfn.IFS(M39&lt;F39,"OFERTA CON PRECIO ARTIFICIALMENTE BAJO",M39&lt;=E39,"VALOR MÍNIMO ACEPTABLE",M39&gt;E39,"CAUSAL DE RECHAZO")</f>
        <v>OFERTA CON PRECIO ARTIFICIALMENTE BAJO</v>
      </c>
      <c r="P39" s="46"/>
      <c r="Q39" s="47" t="str">
        <f t="shared" si="4"/>
        <v/>
      </c>
      <c r="R39" s="48" t="str" cm="1">
        <f t="array" ref="R39">_xlfn.IFS(P39&lt;F39,"OFERTA CON PRECIO ARTIFICIALMENTE BAJO",P39&lt;=E39,"VALOR MÍNIMO ACEPTABLE",P39&gt;E39,"CAUSAL DE RECHAZO")</f>
        <v>OFERTA CON PRECIO ARTIFICIALMENTE BAJO</v>
      </c>
      <c r="S39" s="46"/>
      <c r="T39" s="47" t="str">
        <f t="shared" si="5"/>
        <v/>
      </c>
      <c r="U39" s="48" t="str" cm="1">
        <f t="array" ref="U39">_xlfn.IFS(S39&lt;F39,"OFERTA CON PRECIO ARTIFICIALMENTE BAJO",S39&lt;=E39,"VALOR MÍNIMO ACEPTABLE",S39&gt;E39,"CAUSAL DE RECHAZO")</f>
        <v>OFERTA CON PRECIO ARTIFICIALMENTE BAJO</v>
      </c>
      <c r="V39" s="8"/>
    </row>
    <row r="40" spans="2:22" s="5" customFormat="1" ht="24.75" customHeight="1" x14ac:dyDescent="0.25">
      <c r="B40" s="55"/>
      <c r="C40" s="53"/>
      <c r="D40" s="51" t="s">
        <v>74</v>
      </c>
      <c r="E40" s="45">
        <v>735000</v>
      </c>
      <c r="F40" s="46">
        <f t="shared" si="0"/>
        <v>588000</v>
      </c>
      <c r="G40" s="46"/>
      <c r="H40" s="47" t="str">
        <f t="shared" si="1"/>
        <v/>
      </c>
      <c r="I40" s="48" t="str" cm="1">
        <f t="array" ref="I40">_xlfn.IFS(G40&lt;F40,"OFERTA CON PRECIO ARTIFICIALMENTE BAJO",G40&lt;=E40,"VALOR MÍNIMO ACEPTABLE",G40&gt;E40,"CAUSAL DE RECHAZO")</f>
        <v>OFERTA CON PRECIO ARTIFICIALMENTE BAJO</v>
      </c>
      <c r="J40" s="46"/>
      <c r="K40" s="47" t="str">
        <f t="shared" si="2"/>
        <v/>
      </c>
      <c r="L40" s="48" t="str" cm="1">
        <f t="array" ref="L40">_xlfn.IFS(J40&lt;F40,"OFERTA CON PRECIO ARTIFICIALMENTE BAJO",J40&lt;=E40,"VALOR MÍNIMO ACEPTABLE",J40&gt;E40,"CAUSAL DE RECHAZO")</f>
        <v>OFERTA CON PRECIO ARTIFICIALMENTE BAJO</v>
      </c>
      <c r="M40" s="46"/>
      <c r="N40" s="47" t="str">
        <f t="shared" si="3"/>
        <v/>
      </c>
      <c r="O40" s="48" t="str" cm="1">
        <f t="array" ref="O40">_xlfn.IFS(M40&lt;F40,"OFERTA CON PRECIO ARTIFICIALMENTE BAJO",M40&lt;=E40,"VALOR MÍNIMO ACEPTABLE",M40&gt;E40,"CAUSAL DE RECHAZO")</f>
        <v>OFERTA CON PRECIO ARTIFICIALMENTE BAJO</v>
      </c>
      <c r="P40" s="46"/>
      <c r="Q40" s="47" t="str">
        <f t="shared" si="4"/>
        <v/>
      </c>
      <c r="R40" s="48" t="str" cm="1">
        <f t="array" ref="R40">_xlfn.IFS(P40&lt;F40,"OFERTA CON PRECIO ARTIFICIALMENTE BAJO",P40&lt;=E40,"VALOR MÍNIMO ACEPTABLE",P40&gt;E40,"CAUSAL DE RECHAZO")</f>
        <v>OFERTA CON PRECIO ARTIFICIALMENTE BAJO</v>
      </c>
      <c r="S40" s="46"/>
      <c r="T40" s="47" t="str">
        <f t="shared" si="5"/>
        <v/>
      </c>
      <c r="U40" s="48" t="str" cm="1">
        <f t="array" ref="U40">_xlfn.IFS(S40&lt;F40,"OFERTA CON PRECIO ARTIFICIALMENTE BAJO",S40&lt;=E40,"VALOR MÍNIMO ACEPTABLE",S40&gt;E40,"CAUSAL DE RECHAZO")</f>
        <v>OFERTA CON PRECIO ARTIFICIALMENTE BAJO</v>
      </c>
      <c r="V40" s="8"/>
    </row>
    <row r="41" spans="2:22" s="5" customFormat="1" ht="24.75" customHeight="1" x14ac:dyDescent="0.25">
      <c r="B41" s="55"/>
      <c r="C41" s="53"/>
      <c r="D41" s="51" t="s">
        <v>75</v>
      </c>
      <c r="E41" s="45">
        <v>815000</v>
      </c>
      <c r="F41" s="46">
        <f t="shared" si="0"/>
        <v>652000</v>
      </c>
      <c r="G41" s="46"/>
      <c r="H41" s="47" t="str">
        <f t="shared" si="1"/>
        <v/>
      </c>
      <c r="I41" s="48" t="str" cm="1">
        <f t="array" ref="I41">_xlfn.IFS(G41&lt;F41,"OFERTA CON PRECIO ARTIFICIALMENTE BAJO",G41&lt;=E41,"VALOR MÍNIMO ACEPTABLE",G41&gt;E41,"CAUSAL DE RECHAZO")</f>
        <v>OFERTA CON PRECIO ARTIFICIALMENTE BAJO</v>
      </c>
      <c r="J41" s="46"/>
      <c r="K41" s="47" t="str">
        <f t="shared" si="2"/>
        <v/>
      </c>
      <c r="L41" s="48" t="str" cm="1">
        <f t="array" ref="L41">_xlfn.IFS(J41&lt;F41,"OFERTA CON PRECIO ARTIFICIALMENTE BAJO",J41&lt;=E41,"VALOR MÍNIMO ACEPTABLE",J41&gt;E41,"CAUSAL DE RECHAZO")</f>
        <v>OFERTA CON PRECIO ARTIFICIALMENTE BAJO</v>
      </c>
      <c r="M41" s="46"/>
      <c r="N41" s="47" t="str">
        <f t="shared" si="3"/>
        <v/>
      </c>
      <c r="O41" s="48" t="str" cm="1">
        <f t="array" ref="O41">_xlfn.IFS(M41&lt;F41,"OFERTA CON PRECIO ARTIFICIALMENTE BAJO",M41&lt;=E41,"VALOR MÍNIMO ACEPTABLE",M41&gt;E41,"CAUSAL DE RECHAZO")</f>
        <v>OFERTA CON PRECIO ARTIFICIALMENTE BAJO</v>
      </c>
      <c r="P41" s="46"/>
      <c r="Q41" s="47" t="str">
        <f t="shared" si="4"/>
        <v/>
      </c>
      <c r="R41" s="48" t="str" cm="1">
        <f t="array" ref="R41">_xlfn.IFS(P41&lt;F41,"OFERTA CON PRECIO ARTIFICIALMENTE BAJO",P41&lt;=E41,"VALOR MÍNIMO ACEPTABLE",P41&gt;E41,"CAUSAL DE RECHAZO")</f>
        <v>OFERTA CON PRECIO ARTIFICIALMENTE BAJO</v>
      </c>
      <c r="S41" s="46"/>
      <c r="T41" s="47" t="str">
        <f t="shared" si="5"/>
        <v/>
      </c>
      <c r="U41" s="48" t="str" cm="1">
        <f t="array" ref="U41">_xlfn.IFS(S41&lt;F41,"OFERTA CON PRECIO ARTIFICIALMENTE BAJO",S41&lt;=E41,"VALOR MÍNIMO ACEPTABLE",S41&gt;E41,"CAUSAL DE RECHAZO")</f>
        <v>OFERTA CON PRECIO ARTIFICIALMENTE BAJO</v>
      </c>
      <c r="V41" s="8"/>
    </row>
    <row r="42" spans="2:22" s="5" customFormat="1" ht="24.75" customHeight="1" x14ac:dyDescent="0.25">
      <c r="B42" s="55"/>
      <c r="C42" s="53"/>
      <c r="D42" s="51" t="s">
        <v>76</v>
      </c>
      <c r="E42" s="45">
        <v>815000</v>
      </c>
      <c r="F42" s="46">
        <f t="shared" si="0"/>
        <v>652000</v>
      </c>
      <c r="G42" s="46"/>
      <c r="H42" s="47" t="str">
        <f t="shared" si="1"/>
        <v/>
      </c>
      <c r="I42" s="48" t="str" cm="1">
        <f t="array" ref="I42">_xlfn.IFS(G42&lt;F42,"OFERTA CON PRECIO ARTIFICIALMENTE BAJO",G42&lt;=E42,"VALOR MÍNIMO ACEPTABLE",G42&gt;E42,"CAUSAL DE RECHAZO")</f>
        <v>OFERTA CON PRECIO ARTIFICIALMENTE BAJO</v>
      </c>
      <c r="J42" s="46"/>
      <c r="K42" s="47" t="str">
        <f t="shared" si="2"/>
        <v/>
      </c>
      <c r="L42" s="48" t="str" cm="1">
        <f t="array" ref="L42">_xlfn.IFS(J42&lt;F42,"OFERTA CON PRECIO ARTIFICIALMENTE BAJO",J42&lt;=E42,"VALOR MÍNIMO ACEPTABLE",J42&gt;E42,"CAUSAL DE RECHAZO")</f>
        <v>OFERTA CON PRECIO ARTIFICIALMENTE BAJO</v>
      </c>
      <c r="M42" s="46"/>
      <c r="N42" s="47" t="str">
        <f t="shared" si="3"/>
        <v/>
      </c>
      <c r="O42" s="48" t="str" cm="1">
        <f t="array" ref="O42">_xlfn.IFS(M42&lt;F42,"OFERTA CON PRECIO ARTIFICIALMENTE BAJO",M42&lt;=E42,"VALOR MÍNIMO ACEPTABLE",M42&gt;E42,"CAUSAL DE RECHAZO")</f>
        <v>OFERTA CON PRECIO ARTIFICIALMENTE BAJO</v>
      </c>
      <c r="P42" s="46"/>
      <c r="Q42" s="47" t="str">
        <f t="shared" si="4"/>
        <v/>
      </c>
      <c r="R42" s="48" t="str" cm="1">
        <f t="array" ref="R42">_xlfn.IFS(P42&lt;F42,"OFERTA CON PRECIO ARTIFICIALMENTE BAJO",P42&lt;=E42,"VALOR MÍNIMO ACEPTABLE",P42&gt;E42,"CAUSAL DE RECHAZO")</f>
        <v>OFERTA CON PRECIO ARTIFICIALMENTE BAJO</v>
      </c>
      <c r="S42" s="46"/>
      <c r="T42" s="47" t="str">
        <f t="shared" si="5"/>
        <v/>
      </c>
      <c r="U42" s="48" t="str" cm="1">
        <f t="array" ref="U42">_xlfn.IFS(S42&lt;F42,"OFERTA CON PRECIO ARTIFICIALMENTE BAJO",S42&lt;=E42,"VALOR MÍNIMO ACEPTABLE",S42&gt;E42,"CAUSAL DE RECHAZO")</f>
        <v>OFERTA CON PRECIO ARTIFICIALMENTE BAJO</v>
      </c>
      <c r="V42" s="8"/>
    </row>
    <row r="43" spans="2:22" s="5" customFormat="1" ht="24.75" customHeight="1" x14ac:dyDescent="0.25">
      <c r="B43" s="55"/>
      <c r="C43" s="53"/>
      <c r="D43" s="51" t="s">
        <v>77</v>
      </c>
      <c r="E43" s="45">
        <v>745000</v>
      </c>
      <c r="F43" s="46">
        <f t="shared" si="0"/>
        <v>596000</v>
      </c>
      <c r="G43" s="46"/>
      <c r="H43" s="47" t="str">
        <f t="shared" si="1"/>
        <v/>
      </c>
      <c r="I43" s="48" t="str" cm="1">
        <f t="array" ref="I43">_xlfn.IFS(G43&lt;F43,"OFERTA CON PRECIO ARTIFICIALMENTE BAJO",G43&lt;=E43,"VALOR MÍNIMO ACEPTABLE",G43&gt;E43,"CAUSAL DE RECHAZO")</f>
        <v>OFERTA CON PRECIO ARTIFICIALMENTE BAJO</v>
      </c>
      <c r="J43" s="46"/>
      <c r="K43" s="47" t="str">
        <f t="shared" si="2"/>
        <v/>
      </c>
      <c r="L43" s="48" t="str" cm="1">
        <f t="array" ref="L43">_xlfn.IFS(J43&lt;F43,"OFERTA CON PRECIO ARTIFICIALMENTE BAJO",J43&lt;=E43,"VALOR MÍNIMO ACEPTABLE",J43&gt;E43,"CAUSAL DE RECHAZO")</f>
        <v>OFERTA CON PRECIO ARTIFICIALMENTE BAJO</v>
      </c>
      <c r="M43" s="46"/>
      <c r="N43" s="47" t="str">
        <f t="shared" si="3"/>
        <v/>
      </c>
      <c r="O43" s="48" t="str" cm="1">
        <f t="array" ref="O43">_xlfn.IFS(M43&lt;F43,"OFERTA CON PRECIO ARTIFICIALMENTE BAJO",M43&lt;=E43,"VALOR MÍNIMO ACEPTABLE",M43&gt;E43,"CAUSAL DE RECHAZO")</f>
        <v>OFERTA CON PRECIO ARTIFICIALMENTE BAJO</v>
      </c>
      <c r="P43" s="46"/>
      <c r="Q43" s="47" t="str">
        <f t="shared" si="4"/>
        <v/>
      </c>
      <c r="R43" s="48" t="str" cm="1">
        <f t="array" ref="R43">_xlfn.IFS(P43&lt;F43,"OFERTA CON PRECIO ARTIFICIALMENTE BAJO",P43&lt;=E43,"VALOR MÍNIMO ACEPTABLE",P43&gt;E43,"CAUSAL DE RECHAZO")</f>
        <v>OFERTA CON PRECIO ARTIFICIALMENTE BAJO</v>
      </c>
      <c r="S43" s="46"/>
      <c r="T43" s="47" t="str">
        <f t="shared" si="5"/>
        <v/>
      </c>
      <c r="U43" s="48" t="str" cm="1">
        <f t="array" ref="U43">_xlfn.IFS(S43&lt;F43,"OFERTA CON PRECIO ARTIFICIALMENTE BAJO",S43&lt;=E43,"VALOR MÍNIMO ACEPTABLE",S43&gt;E43,"CAUSAL DE RECHAZO")</f>
        <v>OFERTA CON PRECIO ARTIFICIALMENTE BAJO</v>
      </c>
      <c r="V43" s="8"/>
    </row>
    <row r="44" spans="2:22" s="5" customFormat="1" ht="24.75" customHeight="1" x14ac:dyDescent="0.25">
      <c r="B44" s="55"/>
      <c r="C44" s="53"/>
      <c r="D44" s="51" t="s">
        <v>78</v>
      </c>
      <c r="E44" s="45">
        <v>720000</v>
      </c>
      <c r="F44" s="46">
        <f t="shared" si="0"/>
        <v>576000</v>
      </c>
      <c r="G44" s="46"/>
      <c r="H44" s="47" t="str">
        <f t="shared" si="1"/>
        <v/>
      </c>
      <c r="I44" s="48" t="str" cm="1">
        <f t="array" ref="I44">_xlfn.IFS(G44&lt;F44,"OFERTA CON PRECIO ARTIFICIALMENTE BAJO",G44&lt;=E44,"VALOR MÍNIMO ACEPTABLE",G44&gt;E44,"CAUSAL DE RECHAZO")</f>
        <v>OFERTA CON PRECIO ARTIFICIALMENTE BAJO</v>
      </c>
      <c r="J44" s="46"/>
      <c r="K44" s="47" t="str">
        <f t="shared" si="2"/>
        <v/>
      </c>
      <c r="L44" s="48" t="str" cm="1">
        <f t="array" ref="L44">_xlfn.IFS(J44&lt;F44,"OFERTA CON PRECIO ARTIFICIALMENTE BAJO",J44&lt;=E44,"VALOR MÍNIMO ACEPTABLE",J44&gt;E44,"CAUSAL DE RECHAZO")</f>
        <v>OFERTA CON PRECIO ARTIFICIALMENTE BAJO</v>
      </c>
      <c r="M44" s="46"/>
      <c r="N44" s="47" t="str">
        <f t="shared" si="3"/>
        <v/>
      </c>
      <c r="O44" s="48" t="str" cm="1">
        <f t="array" ref="O44">_xlfn.IFS(M44&lt;F44,"OFERTA CON PRECIO ARTIFICIALMENTE BAJO",M44&lt;=E44,"VALOR MÍNIMO ACEPTABLE",M44&gt;E44,"CAUSAL DE RECHAZO")</f>
        <v>OFERTA CON PRECIO ARTIFICIALMENTE BAJO</v>
      </c>
      <c r="P44" s="46"/>
      <c r="Q44" s="47" t="str">
        <f t="shared" si="4"/>
        <v/>
      </c>
      <c r="R44" s="48" t="str" cm="1">
        <f t="array" ref="R44">_xlfn.IFS(P44&lt;F44,"OFERTA CON PRECIO ARTIFICIALMENTE BAJO",P44&lt;=E44,"VALOR MÍNIMO ACEPTABLE",P44&gt;E44,"CAUSAL DE RECHAZO")</f>
        <v>OFERTA CON PRECIO ARTIFICIALMENTE BAJO</v>
      </c>
      <c r="S44" s="46"/>
      <c r="T44" s="47" t="str">
        <f t="shared" si="5"/>
        <v/>
      </c>
      <c r="U44" s="48" t="str" cm="1">
        <f t="array" ref="U44">_xlfn.IFS(S44&lt;F44,"OFERTA CON PRECIO ARTIFICIALMENTE BAJO",S44&lt;=E44,"VALOR MÍNIMO ACEPTABLE",S44&gt;E44,"CAUSAL DE RECHAZO")</f>
        <v>OFERTA CON PRECIO ARTIFICIALMENTE BAJO</v>
      </c>
      <c r="V44" s="8"/>
    </row>
    <row r="45" spans="2:22" s="5" customFormat="1" ht="24.75" customHeight="1" x14ac:dyDescent="0.25">
      <c r="B45" s="55"/>
      <c r="C45" s="53"/>
      <c r="D45" s="51" t="s">
        <v>79</v>
      </c>
      <c r="E45" s="45">
        <v>755000</v>
      </c>
      <c r="F45" s="46">
        <f t="shared" si="0"/>
        <v>604000</v>
      </c>
      <c r="G45" s="46"/>
      <c r="H45" s="47" t="str">
        <f t="shared" si="1"/>
        <v/>
      </c>
      <c r="I45" s="48" t="str" cm="1">
        <f t="array" ref="I45">_xlfn.IFS(G45&lt;F45,"OFERTA CON PRECIO ARTIFICIALMENTE BAJO",G45&lt;=E45,"VALOR MÍNIMO ACEPTABLE",G45&gt;E45,"CAUSAL DE RECHAZO")</f>
        <v>OFERTA CON PRECIO ARTIFICIALMENTE BAJO</v>
      </c>
      <c r="J45" s="46"/>
      <c r="K45" s="47" t="str">
        <f t="shared" si="2"/>
        <v/>
      </c>
      <c r="L45" s="48" t="str" cm="1">
        <f t="array" ref="L45">_xlfn.IFS(J45&lt;F45,"OFERTA CON PRECIO ARTIFICIALMENTE BAJO",J45&lt;=E45,"VALOR MÍNIMO ACEPTABLE",J45&gt;E45,"CAUSAL DE RECHAZO")</f>
        <v>OFERTA CON PRECIO ARTIFICIALMENTE BAJO</v>
      </c>
      <c r="M45" s="46"/>
      <c r="N45" s="47" t="str">
        <f t="shared" si="3"/>
        <v/>
      </c>
      <c r="O45" s="48" t="str" cm="1">
        <f t="array" ref="O45">_xlfn.IFS(M45&lt;F45,"OFERTA CON PRECIO ARTIFICIALMENTE BAJO",M45&lt;=E45,"VALOR MÍNIMO ACEPTABLE",M45&gt;E45,"CAUSAL DE RECHAZO")</f>
        <v>OFERTA CON PRECIO ARTIFICIALMENTE BAJO</v>
      </c>
      <c r="P45" s="46"/>
      <c r="Q45" s="47" t="str">
        <f t="shared" si="4"/>
        <v/>
      </c>
      <c r="R45" s="48" t="str" cm="1">
        <f t="array" ref="R45">_xlfn.IFS(P45&lt;F45,"OFERTA CON PRECIO ARTIFICIALMENTE BAJO",P45&lt;=E45,"VALOR MÍNIMO ACEPTABLE",P45&gt;E45,"CAUSAL DE RECHAZO")</f>
        <v>OFERTA CON PRECIO ARTIFICIALMENTE BAJO</v>
      </c>
      <c r="S45" s="46"/>
      <c r="T45" s="47" t="str">
        <f t="shared" si="5"/>
        <v/>
      </c>
      <c r="U45" s="48" t="str" cm="1">
        <f t="array" ref="U45">_xlfn.IFS(S45&lt;F45,"OFERTA CON PRECIO ARTIFICIALMENTE BAJO",S45&lt;=E45,"VALOR MÍNIMO ACEPTABLE",S45&gt;E45,"CAUSAL DE RECHAZO")</f>
        <v>OFERTA CON PRECIO ARTIFICIALMENTE BAJO</v>
      </c>
      <c r="V45" s="8"/>
    </row>
    <row r="46" spans="2:22" s="5" customFormat="1" ht="24.75" customHeight="1" x14ac:dyDescent="0.25">
      <c r="B46" s="55"/>
      <c r="C46" s="53"/>
      <c r="D46" s="51" t="s">
        <v>80</v>
      </c>
      <c r="E46" s="45">
        <v>925000</v>
      </c>
      <c r="F46" s="46">
        <f t="shared" si="0"/>
        <v>740000</v>
      </c>
      <c r="G46" s="46"/>
      <c r="H46" s="47" t="str">
        <f t="shared" si="1"/>
        <v/>
      </c>
      <c r="I46" s="48" t="str" cm="1">
        <f t="array" ref="I46">_xlfn.IFS(G46&lt;F46,"OFERTA CON PRECIO ARTIFICIALMENTE BAJO",G46&lt;=E46,"VALOR MÍNIMO ACEPTABLE",G46&gt;E46,"CAUSAL DE RECHAZO")</f>
        <v>OFERTA CON PRECIO ARTIFICIALMENTE BAJO</v>
      </c>
      <c r="J46" s="46"/>
      <c r="K46" s="47" t="str">
        <f t="shared" si="2"/>
        <v/>
      </c>
      <c r="L46" s="48" t="str" cm="1">
        <f t="array" ref="L46">_xlfn.IFS(J46&lt;F46,"OFERTA CON PRECIO ARTIFICIALMENTE BAJO",J46&lt;=E46,"VALOR MÍNIMO ACEPTABLE",J46&gt;E46,"CAUSAL DE RECHAZO")</f>
        <v>OFERTA CON PRECIO ARTIFICIALMENTE BAJO</v>
      </c>
      <c r="M46" s="46"/>
      <c r="N46" s="47" t="str">
        <f t="shared" si="3"/>
        <v/>
      </c>
      <c r="O46" s="48" t="str" cm="1">
        <f t="array" ref="O46">_xlfn.IFS(M46&lt;F46,"OFERTA CON PRECIO ARTIFICIALMENTE BAJO",M46&lt;=E46,"VALOR MÍNIMO ACEPTABLE",M46&gt;E46,"CAUSAL DE RECHAZO")</f>
        <v>OFERTA CON PRECIO ARTIFICIALMENTE BAJO</v>
      </c>
      <c r="P46" s="46"/>
      <c r="Q46" s="47" t="str">
        <f t="shared" si="4"/>
        <v/>
      </c>
      <c r="R46" s="48" t="str" cm="1">
        <f t="array" ref="R46">_xlfn.IFS(P46&lt;F46,"OFERTA CON PRECIO ARTIFICIALMENTE BAJO",P46&lt;=E46,"VALOR MÍNIMO ACEPTABLE",P46&gt;E46,"CAUSAL DE RECHAZO")</f>
        <v>OFERTA CON PRECIO ARTIFICIALMENTE BAJO</v>
      </c>
      <c r="S46" s="46"/>
      <c r="T46" s="47" t="str">
        <f t="shared" si="5"/>
        <v/>
      </c>
      <c r="U46" s="48" t="str" cm="1">
        <f t="array" ref="U46">_xlfn.IFS(S46&lt;F46,"OFERTA CON PRECIO ARTIFICIALMENTE BAJO",S46&lt;=E46,"VALOR MÍNIMO ACEPTABLE",S46&gt;E46,"CAUSAL DE RECHAZO")</f>
        <v>OFERTA CON PRECIO ARTIFICIALMENTE BAJO</v>
      </c>
      <c r="V46" s="8"/>
    </row>
    <row r="47" spans="2:22" s="5" customFormat="1" ht="24.75" customHeight="1" x14ac:dyDescent="0.25">
      <c r="B47" s="55"/>
      <c r="C47" s="53"/>
      <c r="D47" s="51" t="s">
        <v>81</v>
      </c>
      <c r="E47" s="45">
        <v>935000</v>
      </c>
      <c r="F47" s="46">
        <f t="shared" si="0"/>
        <v>748000</v>
      </c>
      <c r="G47" s="46"/>
      <c r="H47" s="47" t="str">
        <f t="shared" si="1"/>
        <v/>
      </c>
      <c r="I47" s="48" t="str" cm="1">
        <f t="array" ref="I47">_xlfn.IFS(G47&lt;F47,"OFERTA CON PRECIO ARTIFICIALMENTE BAJO",G47&lt;=E47,"VALOR MÍNIMO ACEPTABLE",G47&gt;E47,"CAUSAL DE RECHAZO")</f>
        <v>OFERTA CON PRECIO ARTIFICIALMENTE BAJO</v>
      </c>
      <c r="J47" s="46"/>
      <c r="K47" s="47" t="str">
        <f t="shared" si="2"/>
        <v/>
      </c>
      <c r="L47" s="48" t="str" cm="1">
        <f t="array" ref="L47">_xlfn.IFS(J47&lt;F47,"OFERTA CON PRECIO ARTIFICIALMENTE BAJO",J47&lt;=E47,"VALOR MÍNIMO ACEPTABLE",J47&gt;E47,"CAUSAL DE RECHAZO")</f>
        <v>OFERTA CON PRECIO ARTIFICIALMENTE BAJO</v>
      </c>
      <c r="M47" s="46"/>
      <c r="N47" s="47" t="str">
        <f t="shared" si="3"/>
        <v/>
      </c>
      <c r="O47" s="48" t="str" cm="1">
        <f t="array" ref="O47">_xlfn.IFS(M47&lt;F47,"OFERTA CON PRECIO ARTIFICIALMENTE BAJO",M47&lt;=E47,"VALOR MÍNIMO ACEPTABLE",M47&gt;E47,"CAUSAL DE RECHAZO")</f>
        <v>OFERTA CON PRECIO ARTIFICIALMENTE BAJO</v>
      </c>
      <c r="P47" s="46"/>
      <c r="Q47" s="47" t="str">
        <f t="shared" si="4"/>
        <v/>
      </c>
      <c r="R47" s="48" t="str" cm="1">
        <f t="array" ref="R47">_xlfn.IFS(P47&lt;F47,"OFERTA CON PRECIO ARTIFICIALMENTE BAJO",P47&lt;=E47,"VALOR MÍNIMO ACEPTABLE",P47&gt;E47,"CAUSAL DE RECHAZO")</f>
        <v>OFERTA CON PRECIO ARTIFICIALMENTE BAJO</v>
      </c>
      <c r="S47" s="46"/>
      <c r="T47" s="47" t="str">
        <f t="shared" si="5"/>
        <v/>
      </c>
      <c r="U47" s="48" t="str" cm="1">
        <f t="array" ref="U47">_xlfn.IFS(S47&lt;F47,"OFERTA CON PRECIO ARTIFICIALMENTE BAJO",S47&lt;=E47,"VALOR MÍNIMO ACEPTABLE",S47&gt;E47,"CAUSAL DE RECHAZO")</f>
        <v>OFERTA CON PRECIO ARTIFICIALMENTE BAJO</v>
      </c>
      <c r="V47" s="8"/>
    </row>
    <row r="48" spans="2:22" s="5" customFormat="1" ht="24.75" customHeight="1" x14ac:dyDescent="0.25">
      <c r="B48" s="55"/>
      <c r="C48" s="53"/>
      <c r="D48" s="51" t="s">
        <v>82</v>
      </c>
      <c r="E48" s="45">
        <v>1075000</v>
      </c>
      <c r="F48" s="46">
        <f t="shared" si="0"/>
        <v>860000</v>
      </c>
      <c r="G48" s="46"/>
      <c r="H48" s="47" t="str">
        <f t="shared" si="1"/>
        <v/>
      </c>
      <c r="I48" s="48" t="str" cm="1">
        <f t="array" ref="I48">_xlfn.IFS(G48&lt;F48,"OFERTA CON PRECIO ARTIFICIALMENTE BAJO",G48&lt;=E48,"VALOR MÍNIMO ACEPTABLE",G48&gt;E48,"CAUSAL DE RECHAZO")</f>
        <v>OFERTA CON PRECIO ARTIFICIALMENTE BAJO</v>
      </c>
      <c r="J48" s="46"/>
      <c r="K48" s="47" t="str">
        <f t="shared" si="2"/>
        <v/>
      </c>
      <c r="L48" s="48" t="str" cm="1">
        <f t="array" ref="L48">_xlfn.IFS(J48&lt;F48,"OFERTA CON PRECIO ARTIFICIALMENTE BAJO",J48&lt;=E48,"VALOR MÍNIMO ACEPTABLE",J48&gt;E48,"CAUSAL DE RECHAZO")</f>
        <v>OFERTA CON PRECIO ARTIFICIALMENTE BAJO</v>
      </c>
      <c r="M48" s="46"/>
      <c r="N48" s="47" t="str">
        <f t="shared" si="3"/>
        <v/>
      </c>
      <c r="O48" s="48" t="str" cm="1">
        <f t="array" ref="O48">_xlfn.IFS(M48&lt;F48,"OFERTA CON PRECIO ARTIFICIALMENTE BAJO",M48&lt;=E48,"VALOR MÍNIMO ACEPTABLE",M48&gt;E48,"CAUSAL DE RECHAZO")</f>
        <v>OFERTA CON PRECIO ARTIFICIALMENTE BAJO</v>
      </c>
      <c r="P48" s="46"/>
      <c r="Q48" s="47" t="str">
        <f t="shared" si="4"/>
        <v/>
      </c>
      <c r="R48" s="48" t="str" cm="1">
        <f t="array" ref="R48">_xlfn.IFS(P48&lt;F48,"OFERTA CON PRECIO ARTIFICIALMENTE BAJO",P48&lt;=E48,"VALOR MÍNIMO ACEPTABLE",P48&gt;E48,"CAUSAL DE RECHAZO")</f>
        <v>OFERTA CON PRECIO ARTIFICIALMENTE BAJO</v>
      </c>
      <c r="S48" s="46"/>
      <c r="T48" s="47" t="str">
        <f t="shared" si="5"/>
        <v/>
      </c>
      <c r="U48" s="48" t="str" cm="1">
        <f t="array" ref="U48">_xlfn.IFS(S48&lt;F48,"OFERTA CON PRECIO ARTIFICIALMENTE BAJO",S48&lt;=E48,"VALOR MÍNIMO ACEPTABLE",S48&gt;E48,"CAUSAL DE RECHAZO")</f>
        <v>OFERTA CON PRECIO ARTIFICIALMENTE BAJO</v>
      </c>
      <c r="V48" s="8"/>
    </row>
    <row r="49" spans="2:22" s="5" customFormat="1" ht="24.75" customHeight="1" x14ac:dyDescent="0.25">
      <c r="B49" s="55"/>
      <c r="C49" s="53"/>
      <c r="D49" s="51" t="s">
        <v>83</v>
      </c>
      <c r="E49" s="45">
        <v>2735000</v>
      </c>
      <c r="F49" s="46">
        <f t="shared" si="0"/>
        <v>2188000</v>
      </c>
      <c r="G49" s="46"/>
      <c r="H49" s="47" t="str">
        <f t="shared" si="1"/>
        <v/>
      </c>
      <c r="I49" s="48" t="str" cm="1">
        <f t="array" ref="I49">_xlfn.IFS(G49&lt;F49,"OFERTA CON PRECIO ARTIFICIALMENTE BAJO",G49&lt;=E49,"VALOR MÍNIMO ACEPTABLE",G49&gt;E49,"CAUSAL DE RECHAZO")</f>
        <v>OFERTA CON PRECIO ARTIFICIALMENTE BAJO</v>
      </c>
      <c r="J49" s="46"/>
      <c r="K49" s="47" t="str">
        <f t="shared" si="2"/>
        <v/>
      </c>
      <c r="L49" s="48" t="str" cm="1">
        <f t="array" ref="L49">_xlfn.IFS(J49&lt;F49,"OFERTA CON PRECIO ARTIFICIALMENTE BAJO",J49&lt;=E49,"VALOR MÍNIMO ACEPTABLE",J49&gt;E49,"CAUSAL DE RECHAZO")</f>
        <v>OFERTA CON PRECIO ARTIFICIALMENTE BAJO</v>
      </c>
      <c r="M49" s="46"/>
      <c r="N49" s="47" t="str">
        <f t="shared" si="3"/>
        <v/>
      </c>
      <c r="O49" s="48" t="str" cm="1">
        <f t="array" ref="O49">_xlfn.IFS(M49&lt;F49,"OFERTA CON PRECIO ARTIFICIALMENTE BAJO",M49&lt;=E49,"VALOR MÍNIMO ACEPTABLE",M49&gt;E49,"CAUSAL DE RECHAZO")</f>
        <v>OFERTA CON PRECIO ARTIFICIALMENTE BAJO</v>
      </c>
      <c r="P49" s="46"/>
      <c r="Q49" s="47" t="str">
        <f t="shared" si="4"/>
        <v/>
      </c>
      <c r="R49" s="48" t="str" cm="1">
        <f t="array" ref="R49">_xlfn.IFS(P49&lt;F49,"OFERTA CON PRECIO ARTIFICIALMENTE BAJO",P49&lt;=E49,"VALOR MÍNIMO ACEPTABLE",P49&gt;E49,"CAUSAL DE RECHAZO")</f>
        <v>OFERTA CON PRECIO ARTIFICIALMENTE BAJO</v>
      </c>
      <c r="S49" s="46"/>
      <c r="T49" s="47" t="str">
        <f t="shared" si="5"/>
        <v/>
      </c>
      <c r="U49" s="48" t="str" cm="1">
        <f t="array" ref="U49">_xlfn.IFS(S49&lt;F49,"OFERTA CON PRECIO ARTIFICIALMENTE BAJO",S49&lt;=E49,"VALOR MÍNIMO ACEPTABLE",S49&gt;E49,"CAUSAL DE RECHAZO")</f>
        <v>OFERTA CON PRECIO ARTIFICIALMENTE BAJO</v>
      </c>
      <c r="V49" s="8"/>
    </row>
    <row r="50" spans="2:22" s="5" customFormat="1" ht="24.75" customHeight="1" x14ac:dyDescent="0.25">
      <c r="B50" s="55"/>
      <c r="C50" s="53"/>
      <c r="D50" s="51" t="s">
        <v>84</v>
      </c>
      <c r="E50" s="45">
        <v>3015000</v>
      </c>
      <c r="F50" s="46">
        <f t="shared" si="0"/>
        <v>2412000</v>
      </c>
      <c r="G50" s="46"/>
      <c r="H50" s="47" t="str">
        <f t="shared" si="1"/>
        <v/>
      </c>
      <c r="I50" s="48" t="str" cm="1">
        <f t="array" ref="I50">_xlfn.IFS(G50&lt;F50,"OFERTA CON PRECIO ARTIFICIALMENTE BAJO",G50&lt;=E50,"VALOR MÍNIMO ACEPTABLE",G50&gt;E50,"CAUSAL DE RECHAZO")</f>
        <v>OFERTA CON PRECIO ARTIFICIALMENTE BAJO</v>
      </c>
      <c r="J50" s="46"/>
      <c r="K50" s="47" t="str">
        <f t="shared" si="2"/>
        <v/>
      </c>
      <c r="L50" s="48" t="str" cm="1">
        <f t="array" ref="L50">_xlfn.IFS(J50&lt;F50,"OFERTA CON PRECIO ARTIFICIALMENTE BAJO",J50&lt;=E50,"VALOR MÍNIMO ACEPTABLE",J50&gt;E50,"CAUSAL DE RECHAZO")</f>
        <v>OFERTA CON PRECIO ARTIFICIALMENTE BAJO</v>
      </c>
      <c r="M50" s="46"/>
      <c r="N50" s="47" t="str">
        <f t="shared" si="3"/>
        <v/>
      </c>
      <c r="O50" s="48" t="str" cm="1">
        <f t="array" ref="O50">_xlfn.IFS(M50&lt;F50,"OFERTA CON PRECIO ARTIFICIALMENTE BAJO",M50&lt;=E50,"VALOR MÍNIMO ACEPTABLE",M50&gt;E50,"CAUSAL DE RECHAZO")</f>
        <v>OFERTA CON PRECIO ARTIFICIALMENTE BAJO</v>
      </c>
      <c r="P50" s="46"/>
      <c r="Q50" s="47" t="str">
        <f t="shared" si="4"/>
        <v/>
      </c>
      <c r="R50" s="48" t="str" cm="1">
        <f t="array" ref="R50">_xlfn.IFS(P50&lt;F50,"OFERTA CON PRECIO ARTIFICIALMENTE BAJO",P50&lt;=E50,"VALOR MÍNIMO ACEPTABLE",P50&gt;E50,"CAUSAL DE RECHAZO")</f>
        <v>OFERTA CON PRECIO ARTIFICIALMENTE BAJO</v>
      </c>
      <c r="S50" s="46"/>
      <c r="T50" s="47" t="str">
        <f t="shared" si="5"/>
        <v/>
      </c>
      <c r="U50" s="48" t="str" cm="1">
        <f t="array" ref="U50">_xlfn.IFS(S50&lt;F50,"OFERTA CON PRECIO ARTIFICIALMENTE BAJO",S50&lt;=E50,"VALOR MÍNIMO ACEPTABLE",S50&gt;E50,"CAUSAL DE RECHAZO")</f>
        <v>OFERTA CON PRECIO ARTIFICIALMENTE BAJO</v>
      </c>
      <c r="V50" s="8"/>
    </row>
    <row r="51" spans="2:22" s="5" customFormat="1" ht="24.75" customHeight="1" x14ac:dyDescent="0.25">
      <c r="B51" s="55"/>
      <c r="C51" s="53"/>
      <c r="D51" s="51" t="s">
        <v>85</v>
      </c>
      <c r="E51" s="45">
        <v>3335000</v>
      </c>
      <c r="F51" s="46">
        <f t="shared" si="0"/>
        <v>2668000</v>
      </c>
      <c r="G51" s="46"/>
      <c r="H51" s="47" t="str">
        <f t="shared" si="1"/>
        <v/>
      </c>
      <c r="I51" s="48" t="str" cm="1">
        <f t="array" ref="I51">_xlfn.IFS(G51&lt;F51,"OFERTA CON PRECIO ARTIFICIALMENTE BAJO",G51&lt;=E51,"VALOR MÍNIMO ACEPTABLE",G51&gt;E51,"CAUSAL DE RECHAZO")</f>
        <v>OFERTA CON PRECIO ARTIFICIALMENTE BAJO</v>
      </c>
      <c r="J51" s="46"/>
      <c r="K51" s="47" t="str">
        <f t="shared" si="2"/>
        <v/>
      </c>
      <c r="L51" s="48" t="str" cm="1">
        <f t="array" ref="L51">_xlfn.IFS(J51&lt;F51,"OFERTA CON PRECIO ARTIFICIALMENTE BAJO",J51&lt;=E51,"VALOR MÍNIMO ACEPTABLE",J51&gt;E51,"CAUSAL DE RECHAZO")</f>
        <v>OFERTA CON PRECIO ARTIFICIALMENTE BAJO</v>
      </c>
      <c r="M51" s="46"/>
      <c r="N51" s="47" t="str">
        <f t="shared" si="3"/>
        <v/>
      </c>
      <c r="O51" s="48" t="str" cm="1">
        <f t="array" ref="O51">_xlfn.IFS(M51&lt;F51,"OFERTA CON PRECIO ARTIFICIALMENTE BAJO",M51&lt;=E51,"VALOR MÍNIMO ACEPTABLE",M51&gt;E51,"CAUSAL DE RECHAZO")</f>
        <v>OFERTA CON PRECIO ARTIFICIALMENTE BAJO</v>
      </c>
      <c r="P51" s="46"/>
      <c r="Q51" s="47" t="str">
        <f t="shared" si="4"/>
        <v/>
      </c>
      <c r="R51" s="48" t="str" cm="1">
        <f t="array" ref="R51">_xlfn.IFS(P51&lt;F51,"OFERTA CON PRECIO ARTIFICIALMENTE BAJO",P51&lt;=E51,"VALOR MÍNIMO ACEPTABLE",P51&gt;E51,"CAUSAL DE RECHAZO")</f>
        <v>OFERTA CON PRECIO ARTIFICIALMENTE BAJO</v>
      </c>
      <c r="S51" s="46"/>
      <c r="T51" s="47" t="str">
        <f t="shared" si="5"/>
        <v/>
      </c>
      <c r="U51" s="48" t="str" cm="1">
        <f t="array" ref="U51">_xlfn.IFS(S51&lt;F51,"OFERTA CON PRECIO ARTIFICIALMENTE BAJO",S51&lt;=E51,"VALOR MÍNIMO ACEPTABLE",S51&gt;E51,"CAUSAL DE RECHAZO")</f>
        <v>OFERTA CON PRECIO ARTIFICIALMENTE BAJO</v>
      </c>
      <c r="V51" s="8"/>
    </row>
    <row r="52" spans="2:22" s="5" customFormat="1" ht="24.75" customHeight="1" x14ac:dyDescent="0.25">
      <c r="B52" s="55"/>
      <c r="C52" s="53"/>
      <c r="D52" s="51" t="s">
        <v>86</v>
      </c>
      <c r="E52" s="45">
        <v>745000</v>
      </c>
      <c r="F52" s="46">
        <f t="shared" si="0"/>
        <v>596000</v>
      </c>
      <c r="G52" s="46"/>
      <c r="H52" s="47" t="str">
        <f t="shared" si="1"/>
        <v/>
      </c>
      <c r="I52" s="48" t="str" cm="1">
        <f t="array" ref="I52">_xlfn.IFS(G52&lt;F52,"OFERTA CON PRECIO ARTIFICIALMENTE BAJO",G52&lt;=E52,"VALOR MÍNIMO ACEPTABLE",G52&gt;E52,"CAUSAL DE RECHAZO")</f>
        <v>OFERTA CON PRECIO ARTIFICIALMENTE BAJO</v>
      </c>
      <c r="J52" s="46"/>
      <c r="K52" s="47" t="str">
        <f t="shared" si="2"/>
        <v/>
      </c>
      <c r="L52" s="48" t="str" cm="1">
        <f t="array" ref="L52">_xlfn.IFS(J52&lt;F52,"OFERTA CON PRECIO ARTIFICIALMENTE BAJO",J52&lt;=E52,"VALOR MÍNIMO ACEPTABLE",J52&gt;E52,"CAUSAL DE RECHAZO")</f>
        <v>OFERTA CON PRECIO ARTIFICIALMENTE BAJO</v>
      </c>
      <c r="M52" s="46"/>
      <c r="N52" s="47" t="str">
        <f t="shared" si="3"/>
        <v/>
      </c>
      <c r="O52" s="48" t="str" cm="1">
        <f t="array" ref="O52">_xlfn.IFS(M52&lt;F52,"OFERTA CON PRECIO ARTIFICIALMENTE BAJO",M52&lt;=E52,"VALOR MÍNIMO ACEPTABLE",M52&gt;E52,"CAUSAL DE RECHAZO")</f>
        <v>OFERTA CON PRECIO ARTIFICIALMENTE BAJO</v>
      </c>
      <c r="P52" s="46"/>
      <c r="Q52" s="47" t="str">
        <f t="shared" si="4"/>
        <v/>
      </c>
      <c r="R52" s="48" t="str" cm="1">
        <f t="array" ref="R52">_xlfn.IFS(P52&lt;F52,"OFERTA CON PRECIO ARTIFICIALMENTE BAJO",P52&lt;=E52,"VALOR MÍNIMO ACEPTABLE",P52&gt;E52,"CAUSAL DE RECHAZO")</f>
        <v>OFERTA CON PRECIO ARTIFICIALMENTE BAJO</v>
      </c>
      <c r="S52" s="46"/>
      <c r="T52" s="47" t="str">
        <f t="shared" si="5"/>
        <v/>
      </c>
      <c r="U52" s="48" t="str" cm="1">
        <f t="array" ref="U52">_xlfn.IFS(S52&lt;F52,"OFERTA CON PRECIO ARTIFICIALMENTE BAJO",S52&lt;=E52,"VALOR MÍNIMO ACEPTABLE",S52&gt;E52,"CAUSAL DE RECHAZO")</f>
        <v>OFERTA CON PRECIO ARTIFICIALMENTE BAJO</v>
      </c>
      <c r="V52" s="8"/>
    </row>
    <row r="53" spans="2:22" s="5" customFormat="1" ht="24.75" customHeight="1" x14ac:dyDescent="0.25">
      <c r="B53" s="55"/>
      <c r="C53" s="53"/>
      <c r="D53" s="51" t="s">
        <v>87</v>
      </c>
      <c r="E53" s="45">
        <v>805000</v>
      </c>
      <c r="F53" s="46">
        <f t="shared" si="0"/>
        <v>644000</v>
      </c>
      <c r="G53" s="46"/>
      <c r="H53" s="47" t="str">
        <f t="shared" si="1"/>
        <v/>
      </c>
      <c r="I53" s="48" t="str" cm="1">
        <f t="array" ref="I53">_xlfn.IFS(G53&lt;F53,"OFERTA CON PRECIO ARTIFICIALMENTE BAJO",G53&lt;=E53,"VALOR MÍNIMO ACEPTABLE",G53&gt;E53,"CAUSAL DE RECHAZO")</f>
        <v>OFERTA CON PRECIO ARTIFICIALMENTE BAJO</v>
      </c>
      <c r="J53" s="46"/>
      <c r="K53" s="47" t="str">
        <f t="shared" si="2"/>
        <v/>
      </c>
      <c r="L53" s="48" t="str" cm="1">
        <f t="array" ref="L53">_xlfn.IFS(J53&lt;F53,"OFERTA CON PRECIO ARTIFICIALMENTE BAJO",J53&lt;=E53,"VALOR MÍNIMO ACEPTABLE",J53&gt;E53,"CAUSAL DE RECHAZO")</f>
        <v>OFERTA CON PRECIO ARTIFICIALMENTE BAJO</v>
      </c>
      <c r="M53" s="46"/>
      <c r="N53" s="47" t="str">
        <f t="shared" si="3"/>
        <v/>
      </c>
      <c r="O53" s="48" t="str" cm="1">
        <f t="array" ref="O53">_xlfn.IFS(M53&lt;F53,"OFERTA CON PRECIO ARTIFICIALMENTE BAJO",M53&lt;=E53,"VALOR MÍNIMO ACEPTABLE",M53&gt;E53,"CAUSAL DE RECHAZO")</f>
        <v>OFERTA CON PRECIO ARTIFICIALMENTE BAJO</v>
      </c>
      <c r="P53" s="46"/>
      <c r="Q53" s="47" t="str">
        <f t="shared" si="4"/>
        <v/>
      </c>
      <c r="R53" s="48" t="str" cm="1">
        <f t="array" ref="R53">_xlfn.IFS(P53&lt;F53,"OFERTA CON PRECIO ARTIFICIALMENTE BAJO",P53&lt;=E53,"VALOR MÍNIMO ACEPTABLE",P53&gt;E53,"CAUSAL DE RECHAZO")</f>
        <v>OFERTA CON PRECIO ARTIFICIALMENTE BAJO</v>
      </c>
      <c r="S53" s="46"/>
      <c r="T53" s="47" t="str">
        <f t="shared" si="5"/>
        <v/>
      </c>
      <c r="U53" s="48" t="str" cm="1">
        <f t="array" ref="U53">_xlfn.IFS(S53&lt;F53,"OFERTA CON PRECIO ARTIFICIALMENTE BAJO",S53&lt;=E53,"VALOR MÍNIMO ACEPTABLE",S53&gt;E53,"CAUSAL DE RECHAZO")</f>
        <v>OFERTA CON PRECIO ARTIFICIALMENTE BAJO</v>
      </c>
      <c r="V53" s="8"/>
    </row>
    <row r="54" spans="2:22" s="5" customFormat="1" ht="24.75" customHeight="1" x14ac:dyDescent="0.25">
      <c r="B54" s="55"/>
      <c r="C54" s="54"/>
      <c r="D54" s="51" t="s">
        <v>88</v>
      </c>
      <c r="E54" s="45">
        <v>835000</v>
      </c>
      <c r="F54" s="46">
        <f t="shared" si="0"/>
        <v>668000</v>
      </c>
      <c r="G54" s="46"/>
      <c r="H54" s="47" t="str">
        <f t="shared" si="1"/>
        <v/>
      </c>
      <c r="I54" s="48" t="str" cm="1">
        <f t="array" ref="I54">_xlfn.IFS(G54&lt;F54,"OFERTA CON PRECIO ARTIFICIALMENTE BAJO",G54&lt;=E54,"VALOR MÍNIMO ACEPTABLE",G54&gt;E54,"CAUSAL DE RECHAZO")</f>
        <v>OFERTA CON PRECIO ARTIFICIALMENTE BAJO</v>
      </c>
      <c r="J54" s="46"/>
      <c r="K54" s="47" t="str">
        <f t="shared" si="2"/>
        <v/>
      </c>
      <c r="L54" s="48" t="str" cm="1">
        <f t="array" ref="L54">_xlfn.IFS(J54&lt;F54,"OFERTA CON PRECIO ARTIFICIALMENTE BAJO",J54&lt;=E54,"VALOR MÍNIMO ACEPTABLE",J54&gt;E54,"CAUSAL DE RECHAZO")</f>
        <v>OFERTA CON PRECIO ARTIFICIALMENTE BAJO</v>
      </c>
      <c r="M54" s="46"/>
      <c r="N54" s="47" t="str">
        <f t="shared" si="3"/>
        <v/>
      </c>
      <c r="O54" s="48" t="str" cm="1">
        <f t="array" ref="O54">_xlfn.IFS(M54&lt;F54,"OFERTA CON PRECIO ARTIFICIALMENTE BAJO",M54&lt;=E54,"VALOR MÍNIMO ACEPTABLE",M54&gt;E54,"CAUSAL DE RECHAZO")</f>
        <v>OFERTA CON PRECIO ARTIFICIALMENTE BAJO</v>
      </c>
      <c r="P54" s="46"/>
      <c r="Q54" s="47" t="str">
        <f t="shared" si="4"/>
        <v/>
      </c>
      <c r="R54" s="48" t="str" cm="1">
        <f t="array" ref="R54">_xlfn.IFS(P54&lt;F54,"OFERTA CON PRECIO ARTIFICIALMENTE BAJO",P54&lt;=E54,"VALOR MÍNIMO ACEPTABLE",P54&gt;E54,"CAUSAL DE RECHAZO")</f>
        <v>OFERTA CON PRECIO ARTIFICIALMENTE BAJO</v>
      </c>
      <c r="S54" s="46"/>
      <c r="T54" s="47" t="str">
        <f t="shared" si="5"/>
        <v/>
      </c>
      <c r="U54" s="48" t="str" cm="1">
        <f t="array" ref="U54">_xlfn.IFS(S54&lt;F54,"OFERTA CON PRECIO ARTIFICIALMENTE BAJO",S54&lt;=E54,"VALOR MÍNIMO ACEPTABLE",S54&gt;E54,"CAUSAL DE RECHAZO")</f>
        <v>OFERTA CON PRECIO ARTIFICIALMENTE BAJO</v>
      </c>
      <c r="V54" s="8"/>
    </row>
    <row r="55" spans="2:22" s="5" customFormat="1" ht="24.75" customHeight="1" x14ac:dyDescent="0.25">
      <c r="B55" s="56">
        <v>3</v>
      </c>
      <c r="C55" s="52" t="s">
        <v>91</v>
      </c>
      <c r="D55" s="49" t="s">
        <v>69</v>
      </c>
      <c r="E55" s="45">
        <v>940000</v>
      </c>
      <c r="F55" s="46">
        <f t="shared" si="0"/>
        <v>752000</v>
      </c>
      <c r="G55" s="46"/>
      <c r="H55" s="47" t="str">
        <f t="shared" si="1"/>
        <v/>
      </c>
      <c r="I55" s="48" t="str" cm="1">
        <f t="array" ref="I55">_xlfn.IFS(G55&lt;F55,"OFERTA CON PRECIO ARTIFICIALMENTE BAJO",G55&lt;=E55,"VALOR MÍNIMO ACEPTABLE",G55&gt;E55,"CAUSAL DE RECHAZO")</f>
        <v>OFERTA CON PRECIO ARTIFICIALMENTE BAJO</v>
      </c>
      <c r="J55" s="46"/>
      <c r="K55" s="47" t="str">
        <f t="shared" si="2"/>
        <v/>
      </c>
      <c r="L55" s="48" t="str" cm="1">
        <f t="array" ref="L55">_xlfn.IFS(J55&lt;F55,"OFERTA CON PRECIO ARTIFICIALMENTE BAJO",J55&lt;=E55,"VALOR MÍNIMO ACEPTABLE",J55&gt;E55,"CAUSAL DE RECHAZO")</f>
        <v>OFERTA CON PRECIO ARTIFICIALMENTE BAJO</v>
      </c>
      <c r="M55" s="46"/>
      <c r="N55" s="47" t="str">
        <f t="shared" si="3"/>
        <v/>
      </c>
      <c r="O55" s="48" t="str" cm="1">
        <f t="array" ref="O55">_xlfn.IFS(M55&lt;F55,"OFERTA CON PRECIO ARTIFICIALMENTE BAJO",M55&lt;=E55,"VALOR MÍNIMO ACEPTABLE",M55&gt;E55,"CAUSAL DE RECHAZO")</f>
        <v>OFERTA CON PRECIO ARTIFICIALMENTE BAJO</v>
      </c>
      <c r="P55" s="46"/>
      <c r="Q55" s="47" t="str">
        <f t="shared" si="4"/>
        <v/>
      </c>
      <c r="R55" s="48" t="str" cm="1">
        <f t="array" ref="R55">_xlfn.IFS(P55&lt;F55,"OFERTA CON PRECIO ARTIFICIALMENTE BAJO",P55&lt;=E55,"VALOR MÍNIMO ACEPTABLE",P55&gt;E55,"CAUSAL DE RECHAZO")</f>
        <v>OFERTA CON PRECIO ARTIFICIALMENTE BAJO</v>
      </c>
      <c r="S55" s="46"/>
      <c r="T55" s="47" t="str">
        <f t="shared" si="5"/>
        <v/>
      </c>
      <c r="U55" s="48" t="str" cm="1">
        <f t="array" ref="U55">_xlfn.IFS(S55&lt;F55,"OFERTA CON PRECIO ARTIFICIALMENTE BAJO",S55&lt;=E55,"VALOR MÍNIMO ACEPTABLE",S55&gt;E55,"CAUSAL DE RECHAZO")</f>
        <v>OFERTA CON PRECIO ARTIFICIALMENTE BAJO</v>
      </c>
      <c r="V55" s="8"/>
    </row>
    <row r="56" spans="2:22" s="5" customFormat="1" ht="24.75" customHeight="1" x14ac:dyDescent="0.25">
      <c r="B56" s="56"/>
      <c r="C56" s="53"/>
      <c r="D56" s="49" t="s">
        <v>70</v>
      </c>
      <c r="E56" s="45">
        <v>1035000</v>
      </c>
      <c r="F56" s="46">
        <f t="shared" si="0"/>
        <v>828000</v>
      </c>
      <c r="G56" s="46"/>
      <c r="H56" s="47" t="str">
        <f t="shared" si="1"/>
        <v/>
      </c>
      <c r="I56" s="48" t="str" cm="1">
        <f t="array" ref="I56">_xlfn.IFS(G56&lt;F56,"OFERTA CON PRECIO ARTIFICIALMENTE BAJO",G56&lt;=E56,"VALOR MÍNIMO ACEPTABLE",G56&gt;E56,"CAUSAL DE RECHAZO")</f>
        <v>OFERTA CON PRECIO ARTIFICIALMENTE BAJO</v>
      </c>
      <c r="J56" s="46"/>
      <c r="K56" s="47" t="str">
        <f t="shared" si="2"/>
        <v/>
      </c>
      <c r="L56" s="48" t="str" cm="1">
        <f t="array" ref="L56">_xlfn.IFS(J56&lt;F56,"OFERTA CON PRECIO ARTIFICIALMENTE BAJO",J56&lt;=E56,"VALOR MÍNIMO ACEPTABLE",J56&gt;E56,"CAUSAL DE RECHAZO")</f>
        <v>OFERTA CON PRECIO ARTIFICIALMENTE BAJO</v>
      </c>
      <c r="M56" s="46"/>
      <c r="N56" s="47" t="str">
        <f t="shared" si="3"/>
        <v/>
      </c>
      <c r="O56" s="48" t="str" cm="1">
        <f t="array" ref="O56">_xlfn.IFS(M56&lt;F56,"OFERTA CON PRECIO ARTIFICIALMENTE BAJO",M56&lt;=E56,"VALOR MÍNIMO ACEPTABLE",M56&gt;E56,"CAUSAL DE RECHAZO")</f>
        <v>OFERTA CON PRECIO ARTIFICIALMENTE BAJO</v>
      </c>
      <c r="P56" s="46"/>
      <c r="Q56" s="47" t="str">
        <f t="shared" si="4"/>
        <v/>
      </c>
      <c r="R56" s="48" t="str" cm="1">
        <f t="array" ref="R56">_xlfn.IFS(P56&lt;F56,"OFERTA CON PRECIO ARTIFICIALMENTE BAJO",P56&lt;=E56,"VALOR MÍNIMO ACEPTABLE",P56&gt;E56,"CAUSAL DE RECHAZO")</f>
        <v>OFERTA CON PRECIO ARTIFICIALMENTE BAJO</v>
      </c>
      <c r="S56" s="46"/>
      <c r="T56" s="47" t="str">
        <f t="shared" si="5"/>
        <v/>
      </c>
      <c r="U56" s="48" t="str" cm="1">
        <f t="array" ref="U56">_xlfn.IFS(S56&lt;F56,"OFERTA CON PRECIO ARTIFICIALMENTE BAJO",S56&lt;=E56,"VALOR MÍNIMO ACEPTABLE",S56&gt;E56,"CAUSAL DE RECHAZO")</f>
        <v>OFERTA CON PRECIO ARTIFICIALMENTE BAJO</v>
      </c>
      <c r="V56" s="8"/>
    </row>
    <row r="57" spans="2:22" s="5" customFormat="1" ht="24.75" customHeight="1" x14ac:dyDescent="0.25">
      <c r="B57" s="56"/>
      <c r="C57" s="53"/>
      <c r="D57" s="49" t="s">
        <v>71</v>
      </c>
      <c r="E57" s="45">
        <v>1135000</v>
      </c>
      <c r="F57" s="46">
        <f t="shared" si="0"/>
        <v>908000</v>
      </c>
      <c r="G57" s="46"/>
      <c r="H57" s="47" t="str">
        <f t="shared" si="1"/>
        <v/>
      </c>
      <c r="I57" s="48" t="str" cm="1">
        <f t="array" ref="I57">_xlfn.IFS(G57&lt;F57,"OFERTA CON PRECIO ARTIFICIALMENTE BAJO",G57&lt;=E57,"VALOR MÍNIMO ACEPTABLE",G57&gt;E57,"CAUSAL DE RECHAZO")</f>
        <v>OFERTA CON PRECIO ARTIFICIALMENTE BAJO</v>
      </c>
      <c r="J57" s="46"/>
      <c r="K57" s="47" t="str">
        <f t="shared" si="2"/>
        <v/>
      </c>
      <c r="L57" s="48" t="str" cm="1">
        <f t="array" ref="L57">_xlfn.IFS(J57&lt;F57,"OFERTA CON PRECIO ARTIFICIALMENTE BAJO",J57&lt;=E57,"VALOR MÍNIMO ACEPTABLE",J57&gt;E57,"CAUSAL DE RECHAZO")</f>
        <v>OFERTA CON PRECIO ARTIFICIALMENTE BAJO</v>
      </c>
      <c r="M57" s="46"/>
      <c r="N57" s="47" t="str">
        <f t="shared" si="3"/>
        <v/>
      </c>
      <c r="O57" s="48" t="str" cm="1">
        <f t="array" ref="O57">_xlfn.IFS(M57&lt;F57,"OFERTA CON PRECIO ARTIFICIALMENTE BAJO",M57&lt;=E57,"VALOR MÍNIMO ACEPTABLE",M57&gt;E57,"CAUSAL DE RECHAZO")</f>
        <v>OFERTA CON PRECIO ARTIFICIALMENTE BAJO</v>
      </c>
      <c r="P57" s="46"/>
      <c r="Q57" s="47" t="str">
        <f t="shared" si="4"/>
        <v/>
      </c>
      <c r="R57" s="48" t="str" cm="1">
        <f t="array" ref="R57">_xlfn.IFS(P57&lt;F57,"OFERTA CON PRECIO ARTIFICIALMENTE BAJO",P57&lt;=E57,"VALOR MÍNIMO ACEPTABLE",P57&gt;E57,"CAUSAL DE RECHAZO")</f>
        <v>OFERTA CON PRECIO ARTIFICIALMENTE BAJO</v>
      </c>
      <c r="S57" s="46"/>
      <c r="T57" s="47" t="str">
        <f t="shared" si="5"/>
        <v/>
      </c>
      <c r="U57" s="48" t="str" cm="1">
        <f t="array" ref="U57">_xlfn.IFS(S57&lt;F57,"OFERTA CON PRECIO ARTIFICIALMENTE BAJO",S57&lt;=E57,"VALOR MÍNIMO ACEPTABLE",S57&gt;E57,"CAUSAL DE RECHAZO")</f>
        <v>OFERTA CON PRECIO ARTIFICIALMENTE BAJO</v>
      </c>
      <c r="V57" s="8"/>
    </row>
    <row r="58" spans="2:22" s="5" customFormat="1" ht="24.75" customHeight="1" x14ac:dyDescent="0.25">
      <c r="B58" s="56"/>
      <c r="C58" s="53"/>
      <c r="D58" s="49" t="s">
        <v>72</v>
      </c>
      <c r="E58" s="45">
        <v>1235000</v>
      </c>
      <c r="F58" s="46">
        <f t="shared" si="0"/>
        <v>988000</v>
      </c>
      <c r="G58" s="46"/>
      <c r="H58" s="47" t="str">
        <f t="shared" si="1"/>
        <v/>
      </c>
      <c r="I58" s="48" t="str" cm="1">
        <f t="array" ref="I58">_xlfn.IFS(G58&lt;F58,"OFERTA CON PRECIO ARTIFICIALMENTE BAJO",G58&lt;=E58,"VALOR MÍNIMO ACEPTABLE",G58&gt;E58,"CAUSAL DE RECHAZO")</f>
        <v>OFERTA CON PRECIO ARTIFICIALMENTE BAJO</v>
      </c>
      <c r="J58" s="46"/>
      <c r="K58" s="47" t="str">
        <f t="shared" si="2"/>
        <v/>
      </c>
      <c r="L58" s="48" t="str" cm="1">
        <f t="array" ref="L58">_xlfn.IFS(J58&lt;F58,"OFERTA CON PRECIO ARTIFICIALMENTE BAJO",J58&lt;=E58,"VALOR MÍNIMO ACEPTABLE",J58&gt;E58,"CAUSAL DE RECHAZO")</f>
        <v>OFERTA CON PRECIO ARTIFICIALMENTE BAJO</v>
      </c>
      <c r="M58" s="46"/>
      <c r="N58" s="47" t="str">
        <f t="shared" si="3"/>
        <v/>
      </c>
      <c r="O58" s="48" t="str" cm="1">
        <f t="array" ref="O58">_xlfn.IFS(M58&lt;F58,"OFERTA CON PRECIO ARTIFICIALMENTE BAJO",M58&lt;=E58,"VALOR MÍNIMO ACEPTABLE",M58&gt;E58,"CAUSAL DE RECHAZO")</f>
        <v>OFERTA CON PRECIO ARTIFICIALMENTE BAJO</v>
      </c>
      <c r="P58" s="46"/>
      <c r="Q58" s="47" t="str">
        <f t="shared" si="4"/>
        <v/>
      </c>
      <c r="R58" s="48" t="str" cm="1">
        <f t="array" ref="R58">_xlfn.IFS(P58&lt;F58,"OFERTA CON PRECIO ARTIFICIALMENTE BAJO",P58&lt;=E58,"VALOR MÍNIMO ACEPTABLE",P58&gt;E58,"CAUSAL DE RECHAZO")</f>
        <v>OFERTA CON PRECIO ARTIFICIALMENTE BAJO</v>
      </c>
      <c r="S58" s="46"/>
      <c r="T58" s="47" t="str">
        <f t="shared" si="5"/>
        <v/>
      </c>
      <c r="U58" s="48" t="str" cm="1">
        <f t="array" ref="U58">_xlfn.IFS(S58&lt;F58,"OFERTA CON PRECIO ARTIFICIALMENTE BAJO",S58&lt;=E58,"VALOR MÍNIMO ACEPTABLE",S58&gt;E58,"CAUSAL DE RECHAZO")</f>
        <v>OFERTA CON PRECIO ARTIFICIALMENTE BAJO</v>
      </c>
      <c r="V58" s="8"/>
    </row>
    <row r="59" spans="2:22" s="5" customFormat="1" ht="24.75" customHeight="1" x14ac:dyDescent="0.25">
      <c r="B59" s="56"/>
      <c r="C59" s="53"/>
      <c r="D59" s="49" t="s">
        <v>73</v>
      </c>
      <c r="E59" s="45">
        <v>1435000</v>
      </c>
      <c r="F59" s="46">
        <f t="shared" si="0"/>
        <v>1148000</v>
      </c>
      <c r="G59" s="46"/>
      <c r="H59" s="47" t="str">
        <f t="shared" si="1"/>
        <v/>
      </c>
      <c r="I59" s="48" t="str" cm="1">
        <f t="array" ref="I59">_xlfn.IFS(G59&lt;F59,"OFERTA CON PRECIO ARTIFICIALMENTE BAJO",G59&lt;=E59,"VALOR MÍNIMO ACEPTABLE",G59&gt;E59,"CAUSAL DE RECHAZO")</f>
        <v>OFERTA CON PRECIO ARTIFICIALMENTE BAJO</v>
      </c>
      <c r="J59" s="46"/>
      <c r="K59" s="47" t="str">
        <f t="shared" si="2"/>
        <v/>
      </c>
      <c r="L59" s="48" t="str" cm="1">
        <f t="array" ref="L59">_xlfn.IFS(J59&lt;F59,"OFERTA CON PRECIO ARTIFICIALMENTE BAJO",J59&lt;=E59,"VALOR MÍNIMO ACEPTABLE",J59&gt;E59,"CAUSAL DE RECHAZO")</f>
        <v>OFERTA CON PRECIO ARTIFICIALMENTE BAJO</v>
      </c>
      <c r="M59" s="46"/>
      <c r="N59" s="47" t="str">
        <f t="shared" si="3"/>
        <v/>
      </c>
      <c r="O59" s="48" t="str" cm="1">
        <f t="array" ref="O59">_xlfn.IFS(M59&lt;F59,"OFERTA CON PRECIO ARTIFICIALMENTE BAJO",M59&lt;=E59,"VALOR MÍNIMO ACEPTABLE",M59&gt;E59,"CAUSAL DE RECHAZO")</f>
        <v>OFERTA CON PRECIO ARTIFICIALMENTE BAJO</v>
      </c>
      <c r="P59" s="46"/>
      <c r="Q59" s="47" t="str">
        <f t="shared" si="4"/>
        <v/>
      </c>
      <c r="R59" s="48" t="str" cm="1">
        <f t="array" ref="R59">_xlfn.IFS(P59&lt;F59,"OFERTA CON PRECIO ARTIFICIALMENTE BAJO",P59&lt;=E59,"VALOR MÍNIMO ACEPTABLE",P59&gt;E59,"CAUSAL DE RECHAZO")</f>
        <v>OFERTA CON PRECIO ARTIFICIALMENTE BAJO</v>
      </c>
      <c r="S59" s="46"/>
      <c r="T59" s="47" t="str">
        <f t="shared" si="5"/>
        <v/>
      </c>
      <c r="U59" s="48" t="str" cm="1">
        <f t="array" ref="U59">_xlfn.IFS(S59&lt;F59,"OFERTA CON PRECIO ARTIFICIALMENTE BAJO",S59&lt;=E59,"VALOR MÍNIMO ACEPTABLE",S59&gt;E59,"CAUSAL DE RECHAZO")</f>
        <v>OFERTA CON PRECIO ARTIFICIALMENTE BAJO</v>
      </c>
      <c r="V59" s="8"/>
    </row>
    <row r="60" spans="2:22" ht="0" hidden="1" customHeight="1" x14ac:dyDescent="0.25">
      <c r="B60" s="56"/>
      <c r="C60" s="53"/>
      <c r="F60" s="46">
        <f t="shared" si="0"/>
        <v>0</v>
      </c>
      <c r="H60" s="47" t="str">
        <f t="shared" si="1"/>
        <v/>
      </c>
      <c r="I60" s="48" t="str" cm="1">
        <f t="array" ref="I60">_xlfn.IFS(G60&lt;F60,"OFERTA CON PRECIO ARTIFICIALMENTE BAJO",G60&lt;=E60,"VALOR MÍNIMO ACEPTABLE",G60&gt;E60,"CAUSAL DE RECHAZO")</f>
        <v>VALOR MÍNIMO ACEPTABLE</v>
      </c>
      <c r="K60" s="47" t="str">
        <f t="shared" si="2"/>
        <v/>
      </c>
      <c r="L60" s="48" t="str" cm="1">
        <f t="array" ref="L60">_xlfn.IFS(J60&lt;F60,"OFERTA CON PRECIO ARTIFICIALMENTE BAJO",J60&lt;=E60,"VALOR MÍNIMO ACEPTABLE",J60&gt;E60,"CAUSAL DE RECHAZO")</f>
        <v>VALOR MÍNIMO ACEPTABLE</v>
      </c>
      <c r="N60" s="47" t="str">
        <f t="shared" si="3"/>
        <v/>
      </c>
      <c r="O60" s="48" t="str" cm="1">
        <f t="array" ref="O60">_xlfn.IFS(M60&lt;F60,"OFERTA CON PRECIO ARTIFICIALMENTE BAJO",M60&lt;=E60,"VALOR MÍNIMO ACEPTABLE",M60&gt;E60,"CAUSAL DE RECHAZO")</f>
        <v>VALOR MÍNIMO ACEPTABLE</v>
      </c>
      <c r="Q60" s="47" t="str">
        <f t="shared" si="4"/>
        <v/>
      </c>
      <c r="R60" s="48" t="str" cm="1">
        <f t="array" ref="R60">_xlfn.IFS(P60&lt;F60,"OFERTA CON PRECIO ARTIFICIALMENTE BAJO",P60&lt;=E60,"VALOR MÍNIMO ACEPTABLE",P60&gt;E60,"CAUSAL DE RECHAZO")</f>
        <v>VALOR MÍNIMO ACEPTABLE</v>
      </c>
      <c r="T60" s="47" t="str">
        <f t="shared" si="5"/>
        <v/>
      </c>
      <c r="U60" s="48" t="str" cm="1">
        <f t="array" ref="U60">_xlfn.IFS(S60&lt;F60,"OFERTA CON PRECIO ARTIFICIALMENTE BAJO",S60&lt;=E60,"VALOR MÍNIMO ACEPTABLE",S60&gt;E60,"CAUSAL DE RECHAZO")</f>
        <v>VALOR MÍNIMO ACEPTABLE</v>
      </c>
    </row>
    <row r="61" spans="2:22" ht="0" hidden="1" customHeight="1" x14ac:dyDescent="0.25">
      <c r="B61" s="56"/>
      <c r="C61" s="53"/>
      <c r="F61" s="46">
        <f t="shared" si="0"/>
        <v>0</v>
      </c>
      <c r="H61" s="47" t="str">
        <f t="shared" si="1"/>
        <v/>
      </c>
      <c r="I61" s="48" t="str" cm="1">
        <f t="array" ref="I61">_xlfn.IFS(G61&lt;F61,"OFERTA CON PRECIO ARTIFICIALMENTE BAJO",G61&lt;=E61,"VALOR MÍNIMO ACEPTABLE",G61&gt;E61,"CAUSAL DE RECHAZO")</f>
        <v>VALOR MÍNIMO ACEPTABLE</v>
      </c>
      <c r="K61" s="47" t="str">
        <f t="shared" si="2"/>
        <v/>
      </c>
      <c r="L61" s="48" t="str" cm="1">
        <f t="array" ref="L61">_xlfn.IFS(J61&lt;F61,"OFERTA CON PRECIO ARTIFICIALMENTE BAJO",J61&lt;=E61,"VALOR MÍNIMO ACEPTABLE",J61&gt;E61,"CAUSAL DE RECHAZO")</f>
        <v>VALOR MÍNIMO ACEPTABLE</v>
      </c>
      <c r="N61" s="47" t="str">
        <f t="shared" si="3"/>
        <v/>
      </c>
      <c r="O61" s="48" t="str" cm="1">
        <f t="array" ref="O61">_xlfn.IFS(M61&lt;F61,"OFERTA CON PRECIO ARTIFICIALMENTE BAJO",M61&lt;=E61,"VALOR MÍNIMO ACEPTABLE",M61&gt;E61,"CAUSAL DE RECHAZO")</f>
        <v>VALOR MÍNIMO ACEPTABLE</v>
      </c>
      <c r="Q61" s="47" t="str">
        <f t="shared" si="4"/>
        <v/>
      </c>
      <c r="R61" s="48" t="str" cm="1">
        <f t="array" ref="R61">_xlfn.IFS(P61&lt;F61,"OFERTA CON PRECIO ARTIFICIALMENTE BAJO",P61&lt;=E61,"VALOR MÍNIMO ACEPTABLE",P61&gt;E61,"CAUSAL DE RECHAZO")</f>
        <v>VALOR MÍNIMO ACEPTABLE</v>
      </c>
      <c r="T61" s="47" t="str">
        <f t="shared" si="5"/>
        <v/>
      </c>
      <c r="U61" s="48" t="str" cm="1">
        <f t="array" ref="U61">_xlfn.IFS(S61&lt;F61,"OFERTA CON PRECIO ARTIFICIALMENTE BAJO",S61&lt;=E61,"VALOR MÍNIMO ACEPTABLE",S61&gt;E61,"CAUSAL DE RECHAZO")</f>
        <v>VALOR MÍNIMO ACEPTABLE</v>
      </c>
    </row>
    <row r="62" spans="2:22" ht="0" hidden="1" customHeight="1" x14ac:dyDescent="0.25">
      <c r="B62" s="56"/>
      <c r="C62" s="53"/>
      <c r="F62" s="46">
        <f t="shared" si="0"/>
        <v>0</v>
      </c>
      <c r="H62" s="47" t="str">
        <f t="shared" si="1"/>
        <v/>
      </c>
      <c r="I62" s="48" t="str" cm="1">
        <f t="array" ref="I62">_xlfn.IFS(G62&lt;F62,"OFERTA CON PRECIO ARTIFICIALMENTE BAJO",G62&lt;=E62,"VALOR MÍNIMO ACEPTABLE",G62&gt;E62,"CAUSAL DE RECHAZO")</f>
        <v>VALOR MÍNIMO ACEPTABLE</v>
      </c>
      <c r="K62" s="47" t="str">
        <f t="shared" si="2"/>
        <v/>
      </c>
      <c r="L62" s="48" t="str" cm="1">
        <f t="array" ref="L62">_xlfn.IFS(J62&lt;F62,"OFERTA CON PRECIO ARTIFICIALMENTE BAJO",J62&lt;=E62,"VALOR MÍNIMO ACEPTABLE",J62&gt;E62,"CAUSAL DE RECHAZO")</f>
        <v>VALOR MÍNIMO ACEPTABLE</v>
      </c>
      <c r="N62" s="47" t="str">
        <f t="shared" si="3"/>
        <v/>
      </c>
      <c r="O62" s="48" t="str" cm="1">
        <f t="array" ref="O62">_xlfn.IFS(M62&lt;F62,"OFERTA CON PRECIO ARTIFICIALMENTE BAJO",M62&lt;=E62,"VALOR MÍNIMO ACEPTABLE",M62&gt;E62,"CAUSAL DE RECHAZO")</f>
        <v>VALOR MÍNIMO ACEPTABLE</v>
      </c>
      <c r="Q62" s="47" t="str">
        <f t="shared" si="4"/>
        <v/>
      </c>
      <c r="R62" s="48" t="str" cm="1">
        <f t="array" ref="R62">_xlfn.IFS(P62&lt;F62,"OFERTA CON PRECIO ARTIFICIALMENTE BAJO",P62&lt;=E62,"VALOR MÍNIMO ACEPTABLE",P62&gt;E62,"CAUSAL DE RECHAZO")</f>
        <v>VALOR MÍNIMO ACEPTABLE</v>
      </c>
      <c r="T62" s="47" t="str">
        <f t="shared" si="5"/>
        <v/>
      </c>
      <c r="U62" s="48" t="str" cm="1">
        <f t="array" ref="U62">_xlfn.IFS(S62&lt;F62,"OFERTA CON PRECIO ARTIFICIALMENTE BAJO",S62&lt;=E62,"VALOR MÍNIMO ACEPTABLE",S62&gt;E62,"CAUSAL DE RECHAZO")</f>
        <v>VALOR MÍNIMO ACEPTABLE</v>
      </c>
    </row>
    <row r="63" spans="2:22" ht="0" hidden="1" customHeight="1" x14ac:dyDescent="0.25">
      <c r="B63" s="56"/>
      <c r="C63" s="53"/>
      <c r="F63" s="46">
        <f t="shared" si="0"/>
        <v>0</v>
      </c>
      <c r="H63" s="47" t="str">
        <f t="shared" si="1"/>
        <v/>
      </c>
      <c r="I63" s="48" t="str" cm="1">
        <f t="array" ref="I63">_xlfn.IFS(G63&lt;F63,"OFERTA CON PRECIO ARTIFICIALMENTE BAJO",G63&lt;=E63,"VALOR MÍNIMO ACEPTABLE",G63&gt;E63,"CAUSAL DE RECHAZO")</f>
        <v>VALOR MÍNIMO ACEPTABLE</v>
      </c>
      <c r="K63" s="47" t="str">
        <f t="shared" si="2"/>
        <v/>
      </c>
      <c r="L63" s="48" t="str" cm="1">
        <f t="array" ref="L63">_xlfn.IFS(J63&lt;F63,"OFERTA CON PRECIO ARTIFICIALMENTE BAJO",J63&lt;=E63,"VALOR MÍNIMO ACEPTABLE",J63&gt;E63,"CAUSAL DE RECHAZO")</f>
        <v>VALOR MÍNIMO ACEPTABLE</v>
      </c>
      <c r="N63" s="47" t="str">
        <f t="shared" si="3"/>
        <v/>
      </c>
      <c r="O63" s="48" t="str" cm="1">
        <f t="array" ref="O63">_xlfn.IFS(M63&lt;F63,"OFERTA CON PRECIO ARTIFICIALMENTE BAJO",M63&lt;=E63,"VALOR MÍNIMO ACEPTABLE",M63&gt;E63,"CAUSAL DE RECHAZO")</f>
        <v>VALOR MÍNIMO ACEPTABLE</v>
      </c>
      <c r="Q63" s="47" t="str">
        <f t="shared" si="4"/>
        <v/>
      </c>
      <c r="R63" s="48" t="str" cm="1">
        <f t="array" ref="R63">_xlfn.IFS(P63&lt;F63,"OFERTA CON PRECIO ARTIFICIALMENTE BAJO",P63&lt;=E63,"VALOR MÍNIMO ACEPTABLE",P63&gt;E63,"CAUSAL DE RECHAZO")</f>
        <v>VALOR MÍNIMO ACEPTABLE</v>
      </c>
      <c r="T63" s="47" t="str">
        <f t="shared" si="5"/>
        <v/>
      </c>
      <c r="U63" s="48" t="str" cm="1">
        <f t="array" ref="U63">_xlfn.IFS(S63&lt;F63,"OFERTA CON PRECIO ARTIFICIALMENTE BAJO",S63&lt;=E63,"VALOR MÍNIMO ACEPTABLE",S63&gt;E63,"CAUSAL DE RECHAZO")</f>
        <v>VALOR MÍNIMO ACEPTABLE</v>
      </c>
    </row>
    <row r="64" spans="2:22" ht="0" hidden="1" customHeight="1" x14ac:dyDescent="0.25">
      <c r="B64" s="56"/>
      <c r="C64" s="53"/>
      <c r="F64" s="46">
        <f t="shared" si="0"/>
        <v>0</v>
      </c>
      <c r="H64" s="47" t="str">
        <f t="shared" si="1"/>
        <v/>
      </c>
      <c r="I64" s="48" t="str" cm="1">
        <f t="array" ref="I64">_xlfn.IFS(G64&lt;F64,"OFERTA CON PRECIO ARTIFICIALMENTE BAJO",G64&lt;=E64,"VALOR MÍNIMO ACEPTABLE",G64&gt;E64,"CAUSAL DE RECHAZO")</f>
        <v>VALOR MÍNIMO ACEPTABLE</v>
      </c>
      <c r="K64" s="47" t="str">
        <f t="shared" si="2"/>
        <v/>
      </c>
      <c r="L64" s="48" t="str" cm="1">
        <f t="array" ref="L64">_xlfn.IFS(J64&lt;F64,"OFERTA CON PRECIO ARTIFICIALMENTE BAJO",J64&lt;=E64,"VALOR MÍNIMO ACEPTABLE",J64&gt;E64,"CAUSAL DE RECHAZO")</f>
        <v>VALOR MÍNIMO ACEPTABLE</v>
      </c>
      <c r="N64" s="47" t="str">
        <f t="shared" si="3"/>
        <v/>
      </c>
      <c r="O64" s="48" t="str" cm="1">
        <f t="array" ref="O64">_xlfn.IFS(M64&lt;F64,"OFERTA CON PRECIO ARTIFICIALMENTE BAJO",M64&lt;=E64,"VALOR MÍNIMO ACEPTABLE",M64&gt;E64,"CAUSAL DE RECHAZO")</f>
        <v>VALOR MÍNIMO ACEPTABLE</v>
      </c>
      <c r="Q64" s="47" t="str">
        <f t="shared" si="4"/>
        <v/>
      </c>
      <c r="R64" s="48" t="str" cm="1">
        <f t="array" ref="R64">_xlfn.IFS(P64&lt;F64,"OFERTA CON PRECIO ARTIFICIALMENTE BAJO",P64&lt;=E64,"VALOR MÍNIMO ACEPTABLE",P64&gt;E64,"CAUSAL DE RECHAZO")</f>
        <v>VALOR MÍNIMO ACEPTABLE</v>
      </c>
      <c r="T64" s="47" t="str">
        <f t="shared" si="5"/>
        <v/>
      </c>
      <c r="U64" s="48" t="str" cm="1">
        <f t="array" ref="U64">_xlfn.IFS(S64&lt;F64,"OFERTA CON PRECIO ARTIFICIALMENTE BAJO",S64&lt;=E64,"VALOR MÍNIMO ACEPTABLE",S64&gt;E64,"CAUSAL DE RECHAZO")</f>
        <v>VALOR MÍNIMO ACEPTABLE</v>
      </c>
    </row>
    <row r="65" spans="2:21" ht="0" hidden="1" customHeight="1" x14ac:dyDescent="0.25">
      <c r="B65" s="56"/>
      <c r="C65" s="53"/>
      <c r="F65" s="46">
        <f t="shared" si="0"/>
        <v>0</v>
      </c>
      <c r="H65" s="47" t="str">
        <f t="shared" si="1"/>
        <v/>
      </c>
      <c r="I65" s="48" t="str" cm="1">
        <f t="array" ref="I65">_xlfn.IFS(G65&lt;F65,"OFERTA CON PRECIO ARTIFICIALMENTE BAJO",G65&lt;=E65,"VALOR MÍNIMO ACEPTABLE",G65&gt;E65,"CAUSAL DE RECHAZO")</f>
        <v>VALOR MÍNIMO ACEPTABLE</v>
      </c>
      <c r="K65" s="47" t="str">
        <f t="shared" si="2"/>
        <v/>
      </c>
      <c r="L65" s="48" t="str" cm="1">
        <f t="array" ref="L65">_xlfn.IFS(J65&lt;F65,"OFERTA CON PRECIO ARTIFICIALMENTE BAJO",J65&lt;=E65,"VALOR MÍNIMO ACEPTABLE",J65&gt;E65,"CAUSAL DE RECHAZO")</f>
        <v>VALOR MÍNIMO ACEPTABLE</v>
      </c>
      <c r="N65" s="47" t="str">
        <f t="shared" si="3"/>
        <v/>
      </c>
      <c r="O65" s="48" t="str" cm="1">
        <f t="array" ref="O65">_xlfn.IFS(M65&lt;F65,"OFERTA CON PRECIO ARTIFICIALMENTE BAJO",M65&lt;=E65,"VALOR MÍNIMO ACEPTABLE",M65&gt;E65,"CAUSAL DE RECHAZO")</f>
        <v>VALOR MÍNIMO ACEPTABLE</v>
      </c>
      <c r="Q65" s="47" t="str">
        <f t="shared" si="4"/>
        <v/>
      </c>
      <c r="R65" s="48" t="str" cm="1">
        <f t="array" ref="R65">_xlfn.IFS(P65&lt;F65,"OFERTA CON PRECIO ARTIFICIALMENTE BAJO",P65&lt;=E65,"VALOR MÍNIMO ACEPTABLE",P65&gt;E65,"CAUSAL DE RECHAZO")</f>
        <v>VALOR MÍNIMO ACEPTABLE</v>
      </c>
      <c r="T65" s="47" t="str">
        <f t="shared" si="5"/>
        <v/>
      </c>
      <c r="U65" s="48" t="str" cm="1">
        <f t="array" ref="U65">_xlfn.IFS(S65&lt;F65,"OFERTA CON PRECIO ARTIFICIALMENTE BAJO",S65&lt;=E65,"VALOR MÍNIMO ACEPTABLE",S65&gt;E65,"CAUSAL DE RECHAZO")</f>
        <v>VALOR MÍNIMO ACEPTABLE</v>
      </c>
    </row>
    <row r="66" spans="2:21" ht="0" hidden="1" customHeight="1" x14ac:dyDescent="0.25">
      <c r="B66" s="56"/>
      <c r="C66" s="53"/>
      <c r="F66" s="46">
        <f t="shared" si="0"/>
        <v>0</v>
      </c>
      <c r="H66" s="47" t="str">
        <f t="shared" si="1"/>
        <v/>
      </c>
      <c r="I66" s="48" t="str" cm="1">
        <f t="array" ref="I66">_xlfn.IFS(G66&lt;F66,"OFERTA CON PRECIO ARTIFICIALMENTE BAJO",G66&lt;=E66,"VALOR MÍNIMO ACEPTABLE",G66&gt;E66,"CAUSAL DE RECHAZO")</f>
        <v>VALOR MÍNIMO ACEPTABLE</v>
      </c>
      <c r="K66" s="47" t="str">
        <f t="shared" si="2"/>
        <v/>
      </c>
      <c r="L66" s="48" t="str" cm="1">
        <f t="array" ref="L66">_xlfn.IFS(J66&lt;F66,"OFERTA CON PRECIO ARTIFICIALMENTE BAJO",J66&lt;=E66,"VALOR MÍNIMO ACEPTABLE",J66&gt;E66,"CAUSAL DE RECHAZO")</f>
        <v>VALOR MÍNIMO ACEPTABLE</v>
      </c>
      <c r="N66" s="47" t="str">
        <f t="shared" si="3"/>
        <v/>
      </c>
      <c r="O66" s="48" t="str" cm="1">
        <f t="array" ref="O66">_xlfn.IFS(M66&lt;F66,"OFERTA CON PRECIO ARTIFICIALMENTE BAJO",M66&lt;=E66,"VALOR MÍNIMO ACEPTABLE",M66&gt;E66,"CAUSAL DE RECHAZO")</f>
        <v>VALOR MÍNIMO ACEPTABLE</v>
      </c>
      <c r="Q66" s="47" t="str">
        <f t="shared" si="4"/>
        <v/>
      </c>
      <c r="R66" s="48" t="str" cm="1">
        <f t="array" ref="R66">_xlfn.IFS(P66&lt;F66,"OFERTA CON PRECIO ARTIFICIALMENTE BAJO",P66&lt;=E66,"VALOR MÍNIMO ACEPTABLE",P66&gt;E66,"CAUSAL DE RECHAZO")</f>
        <v>VALOR MÍNIMO ACEPTABLE</v>
      </c>
      <c r="T66" s="47" t="str">
        <f t="shared" si="5"/>
        <v/>
      </c>
      <c r="U66" s="48" t="str" cm="1">
        <f t="array" ref="U66">_xlfn.IFS(S66&lt;F66,"OFERTA CON PRECIO ARTIFICIALMENTE BAJO",S66&lt;=E66,"VALOR MÍNIMO ACEPTABLE",S66&gt;E66,"CAUSAL DE RECHAZO")</f>
        <v>VALOR MÍNIMO ACEPTABLE</v>
      </c>
    </row>
    <row r="67" spans="2:21" ht="0" hidden="1" customHeight="1" x14ac:dyDescent="0.25">
      <c r="B67" s="56"/>
      <c r="C67" s="53"/>
      <c r="F67" s="46">
        <f t="shared" si="0"/>
        <v>0</v>
      </c>
      <c r="H67" s="47" t="str">
        <f t="shared" si="1"/>
        <v/>
      </c>
      <c r="I67" s="48" t="str" cm="1">
        <f t="array" ref="I67">_xlfn.IFS(G67&lt;F67,"OFERTA CON PRECIO ARTIFICIALMENTE BAJO",G67&lt;=E67,"VALOR MÍNIMO ACEPTABLE",G67&gt;E67,"CAUSAL DE RECHAZO")</f>
        <v>VALOR MÍNIMO ACEPTABLE</v>
      </c>
      <c r="K67" s="47" t="str">
        <f t="shared" si="2"/>
        <v/>
      </c>
      <c r="L67" s="48" t="str" cm="1">
        <f t="array" ref="L67">_xlfn.IFS(J67&lt;F67,"OFERTA CON PRECIO ARTIFICIALMENTE BAJO",J67&lt;=E67,"VALOR MÍNIMO ACEPTABLE",J67&gt;E67,"CAUSAL DE RECHAZO")</f>
        <v>VALOR MÍNIMO ACEPTABLE</v>
      </c>
      <c r="N67" s="47" t="str">
        <f t="shared" si="3"/>
        <v/>
      </c>
      <c r="O67" s="48" t="str" cm="1">
        <f t="array" ref="O67">_xlfn.IFS(M67&lt;F67,"OFERTA CON PRECIO ARTIFICIALMENTE BAJO",M67&lt;=E67,"VALOR MÍNIMO ACEPTABLE",M67&gt;E67,"CAUSAL DE RECHAZO")</f>
        <v>VALOR MÍNIMO ACEPTABLE</v>
      </c>
      <c r="Q67" s="47" t="str">
        <f t="shared" si="4"/>
        <v/>
      </c>
      <c r="R67" s="48" t="str" cm="1">
        <f t="array" ref="R67">_xlfn.IFS(P67&lt;F67,"OFERTA CON PRECIO ARTIFICIALMENTE BAJO",P67&lt;=E67,"VALOR MÍNIMO ACEPTABLE",P67&gt;E67,"CAUSAL DE RECHAZO")</f>
        <v>VALOR MÍNIMO ACEPTABLE</v>
      </c>
      <c r="T67" s="47" t="str">
        <f t="shared" si="5"/>
        <v/>
      </c>
      <c r="U67" s="48" t="str" cm="1">
        <f t="array" ref="U67">_xlfn.IFS(S67&lt;F67,"OFERTA CON PRECIO ARTIFICIALMENTE BAJO",S67&lt;=E67,"VALOR MÍNIMO ACEPTABLE",S67&gt;E67,"CAUSAL DE RECHAZO")</f>
        <v>VALOR MÍNIMO ACEPTABLE</v>
      </c>
    </row>
    <row r="68" spans="2:21" ht="0" hidden="1" customHeight="1" x14ac:dyDescent="0.25">
      <c r="B68" s="56"/>
      <c r="C68" s="53"/>
      <c r="F68" s="46">
        <f t="shared" si="0"/>
        <v>0</v>
      </c>
      <c r="H68" s="47" t="str">
        <f t="shared" si="1"/>
        <v/>
      </c>
      <c r="I68" s="48" t="str" cm="1">
        <f t="array" ref="I68">_xlfn.IFS(G68&lt;F68,"OFERTA CON PRECIO ARTIFICIALMENTE BAJO",G68&lt;=E68,"VALOR MÍNIMO ACEPTABLE",G68&gt;E68,"CAUSAL DE RECHAZO")</f>
        <v>VALOR MÍNIMO ACEPTABLE</v>
      </c>
      <c r="K68" s="47" t="str">
        <f t="shared" si="2"/>
        <v/>
      </c>
      <c r="L68" s="48" t="str" cm="1">
        <f t="array" ref="L68">_xlfn.IFS(J68&lt;F68,"OFERTA CON PRECIO ARTIFICIALMENTE BAJO",J68&lt;=E68,"VALOR MÍNIMO ACEPTABLE",J68&gt;E68,"CAUSAL DE RECHAZO")</f>
        <v>VALOR MÍNIMO ACEPTABLE</v>
      </c>
      <c r="N68" s="47" t="str">
        <f t="shared" si="3"/>
        <v/>
      </c>
      <c r="O68" s="48" t="str" cm="1">
        <f t="array" ref="O68">_xlfn.IFS(M68&lt;F68,"OFERTA CON PRECIO ARTIFICIALMENTE BAJO",M68&lt;=E68,"VALOR MÍNIMO ACEPTABLE",M68&gt;E68,"CAUSAL DE RECHAZO")</f>
        <v>VALOR MÍNIMO ACEPTABLE</v>
      </c>
      <c r="Q68" s="47" t="str">
        <f t="shared" si="4"/>
        <v/>
      </c>
      <c r="R68" s="48" t="str" cm="1">
        <f t="array" ref="R68">_xlfn.IFS(P68&lt;F68,"OFERTA CON PRECIO ARTIFICIALMENTE BAJO",P68&lt;=E68,"VALOR MÍNIMO ACEPTABLE",P68&gt;E68,"CAUSAL DE RECHAZO")</f>
        <v>VALOR MÍNIMO ACEPTABLE</v>
      </c>
      <c r="T68" s="47" t="str">
        <f t="shared" si="5"/>
        <v/>
      </c>
      <c r="U68" s="48" t="str" cm="1">
        <f t="array" ref="U68">_xlfn.IFS(S68&lt;F68,"OFERTA CON PRECIO ARTIFICIALMENTE BAJO",S68&lt;=E68,"VALOR MÍNIMO ACEPTABLE",S68&gt;E68,"CAUSAL DE RECHAZO")</f>
        <v>VALOR MÍNIMO ACEPTABLE</v>
      </c>
    </row>
    <row r="69" spans="2:21" ht="0" hidden="1" customHeight="1" x14ac:dyDescent="0.25">
      <c r="B69" s="56"/>
      <c r="C69" s="53"/>
      <c r="F69" s="46">
        <f t="shared" si="0"/>
        <v>0</v>
      </c>
      <c r="H69" s="47" t="str">
        <f t="shared" si="1"/>
        <v/>
      </c>
      <c r="I69" s="48" t="str" cm="1">
        <f t="array" ref="I69">_xlfn.IFS(G69&lt;F69,"OFERTA CON PRECIO ARTIFICIALMENTE BAJO",G69&lt;=E69,"VALOR MÍNIMO ACEPTABLE",G69&gt;E69,"CAUSAL DE RECHAZO")</f>
        <v>VALOR MÍNIMO ACEPTABLE</v>
      </c>
      <c r="K69" s="47" t="str">
        <f t="shared" si="2"/>
        <v/>
      </c>
      <c r="L69" s="48" t="str" cm="1">
        <f t="array" ref="L69">_xlfn.IFS(J69&lt;F69,"OFERTA CON PRECIO ARTIFICIALMENTE BAJO",J69&lt;=E69,"VALOR MÍNIMO ACEPTABLE",J69&gt;E69,"CAUSAL DE RECHAZO")</f>
        <v>VALOR MÍNIMO ACEPTABLE</v>
      </c>
      <c r="N69" s="47" t="str">
        <f t="shared" si="3"/>
        <v/>
      </c>
      <c r="O69" s="48" t="str" cm="1">
        <f t="array" ref="O69">_xlfn.IFS(M69&lt;F69,"OFERTA CON PRECIO ARTIFICIALMENTE BAJO",M69&lt;=E69,"VALOR MÍNIMO ACEPTABLE",M69&gt;E69,"CAUSAL DE RECHAZO")</f>
        <v>VALOR MÍNIMO ACEPTABLE</v>
      </c>
      <c r="Q69" s="47" t="str">
        <f t="shared" si="4"/>
        <v/>
      </c>
      <c r="R69" s="48" t="str" cm="1">
        <f t="array" ref="R69">_xlfn.IFS(P69&lt;F69,"OFERTA CON PRECIO ARTIFICIALMENTE BAJO",P69&lt;=E69,"VALOR MÍNIMO ACEPTABLE",P69&gt;E69,"CAUSAL DE RECHAZO")</f>
        <v>VALOR MÍNIMO ACEPTABLE</v>
      </c>
      <c r="T69" s="47" t="str">
        <f t="shared" si="5"/>
        <v/>
      </c>
      <c r="U69" s="48" t="str" cm="1">
        <f t="array" ref="U69">_xlfn.IFS(S69&lt;F69,"OFERTA CON PRECIO ARTIFICIALMENTE BAJO",S69&lt;=E69,"VALOR MÍNIMO ACEPTABLE",S69&gt;E69,"CAUSAL DE RECHAZO")</f>
        <v>VALOR MÍNIMO ACEPTABLE</v>
      </c>
    </row>
    <row r="70" spans="2:21" ht="0" hidden="1" customHeight="1" x14ac:dyDescent="0.25">
      <c r="B70" s="56"/>
      <c r="C70" s="53"/>
      <c r="F70" s="46">
        <f t="shared" si="0"/>
        <v>0</v>
      </c>
      <c r="H70" s="47" t="str">
        <f t="shared" si="1"/>
        <v/>
      </c>
      <c r="I70" s="48" t="str" cm="1">
        <f t="array" ref="I70">_xlfn.IFS(G70&lt;F70,"OFERTA CON PRECIO ARTIFICIALMENTE BAJO",G70&lt;=E70,"VALOR MÍNIMO ACEPTABLE",G70&gt;E70,"CAUSAL DE RECHAZO")</f>
        <v>VALOR MÍNIMO ACEPTABLE</v>
      </c>
      <c r="K70" s="47" t="str">
        <f t="shared" si="2"/>
        <v/>
      </c>
      <c r="L70" s="48" t="str" cm="1">
        <f t="array" ref="L70">_xlfn.IFS(J70&lt;F70,"OFERTA CON PRECIO ARTIFICIALMENTE BAJO",J70&lt;=E70,"VALOR MÍNIMO ACEPTABLE",J70&gt;E70,"CAUSAL DE RECHAZO")</f>
        <v>VALOR MÍNIMO ACEPTABLE</v>
      </c>
      <c r="N70" s="47" t="str">
        <f t="shared" si="3"/>
        <v/>
      </c>
      <c r="O70" s="48" t="str" cm="1">
        <f t="array" ref="O70">_xlfn.IFS(M70&lt;F70,"OFERTA CON PRECIO ARTIFICIALMENTE BAJO",M70&lt;=E70,"VALOR MÍNIMO ACEPTABLE",M70&gt;E70,"CAUSAL DE RECHAZO")</f>
        <v>VALOR MÍNIMO ACEPTABLE</v>
      </c>
      <c r="Q70" s="47" t="str">
        <f t="shared" si="4"/>
        <v/>
      </c>
      <c r="R70" s="48" t="str" cm="1">
        <f t="array" ref="R70">_xlfn.IFS(P70&lt;F70,"OFERTA CON PRECIO ARTIFICIALMENTE BAJO",P70&lt;=E70,"VALOR MÍNIMO ACEPTABLE",P70&gt;E70,"CAUSAL DE RECHAZO")</f>
        <v>VALOR MÍNIMO ACEPTABLE</v>
      </c>
      <c r="T70" s="47" t="str">
        <f t="shared" si="5"/>
        <v/>
      </c>
      <c r="U70" s="48" t="str" cm="1">
        <f t="array" ref="U70">_xlfn.IFS(S70&lt;F70,"OFERTA CON PRECIO ARTIFICIALMENTE BAJO",S70&lt;=E70,"VALOR MÍNIMO ACEPTABLE",S70&gt;E70,"CAUSAL DE RECHAZO")</f>
        <v>VALOR MÍNIMO ACEPTABLE</v>
      </c>
    </row>
    <row r="71" spans="2:21" ht="0" hidden="1" customHeight="1" x14ac:dyDescent="0.25">
      <c r="B71" s="56"/>
      <c r="C71" s="53"/>
      <c r="F71" s="46">
        <f t="shared" si="0"/>
        <v>0</v>
      </c>
      <c r="H71" s="47" t="str">
        <f t="shared" si="1"/>
        <v/>
      </c>
      <c r="I71" s="48" t="str" cm="1">
        <f t="array" ref="I71">_xlfn.IFS(G71&lt;F71,"OFERTA CON PRECIO ARTIFICIALMENTE BAJO",G71&lt;=E71,"VALOR MÍNIMO ACEPTABLE",G71&gt;E71,"CAUSAL DE RECHAZO")</f>
        <v>VALOR MÍNIMO ACEPTABLE</v>
      </c>
      <c r="K71" s="47" t="str">
        <f t="shared" si="2"/>
        <v/>
      </c>
      <c r="L71" s="48" t="str" cm="1">
        <f t="array" ref="L71">_xlfn.IFS(J71&lt;F71,"OFERTA CON PRECIO ARTIFICIALMENTE BAJO",J71&lt;=E71,"VALOR MÍNIMO ACEPTABLE",J71&gt;E71,"CAUSAL DE RECHAZO")</f>
        <v>VALOR MÍNIMO ACEPTABLE</v>
      </c>
      <c r="N71" s="47" t="str">
        <f t="shared" si="3"/>
        <v/>
      </c>
      <c r="O71" s="48" t="str" cm="1">
        <f t="array" ref="O71">_xlfn.IFS(M71&lt;F71,"OFERTA CON PRECIO ARTIFICIALMENTE BAJO",M71&lt;=E71,"VALOR MÍNIMO ACEPTABLE",M71&gt;E71,"CAUSAL DE RECHAZO")</f>
        <v>VALOR MÍNIMO ACEPTABLE</v>
      </c>
      <c r="Q71" s="47" t="str">
        <f t="shared" si="4"/>
        <v/>
      </c>
      <c r="R71" s="48" t="str" cm="1">
        <f t="array" ref="R71">_xlfn.IFS(P71&lt;F71,"OFERTA CON PRECIO ARTIFICIALMENTE BAJO",P71&lt;=E71,"VALOR MÍNIMO ACEPTABLE",P71&gt;E71,"CAUSAL DE RECHAZO")</f>
        <v>VALOR MÍNIMO ACEPTABLE</v>
      </c>
      <c r="T71" s="47" t="str">
        <f t="shared" si="5"/>
        <v/>
      </c>
      <c r="U71" s="48" t="str" cm="1">
        <f t="array" ref="U71">_xlfn.IFS(S71&lt;F71,"OFERTA CON PRECIO ARTIFICIALMENTE BAJO",S71&lt;=E71,"VALOR MÍNIMO ACEPTABLE",S71&gt;E71,"CAUSAL DE RECHAZO")</f>
        <v>VALOR MÍNIMO ACEPTABLE</v>
      </c>
    </row>
    <row r="72" spans="2:21" ht="0" hidden="1" customHeight="1" x14ac:dyDescent="0.25">
      <c r="B72" s="56"/>
      <c r="C72" s="53"/>
      <c r="F72" s="46">
        <f t="shared" si="0"/>
        <v>0</v>
      </c>
      <c r="H72" s="47" t="str">
        <f t="shared" si="1"/>
        <v/>
      </c>
      <c r="I72" s="48" t="str" cm="1">
        <f t="array" ref="I72">_xlfn.IFS(G72&lt;F72,"OFERTA CON PRECIO ARTIFICIALMENTE BAJO",G72&lt;=E72,"VALOR MÍNIMO ACEPTABLE",G72&gt;E72,"CAUSAL DE RECHAZO")</f>
        <v>VALOR MÍNIMO ACEPTABLE</v>
      </c>
      <c r="K72" s="47" t="str">
        <f t="shared" si="2"/>
        <v/>
      </c>
      <c r="L72" s="48" t="str" cm="1">
        <f t="array" ref="L72">_xlfn.IFS(J72&lt;F72,"OFERTA CON PRECIO ARTIFICIALMENTE BAJO",J72&lt;=E72,"VALOR MÍNIMO ACEPTABLE",J72&gt;E72,"CAUSAL DE RECHAZO")</f>
        <v>VALOR MÍNIMO ACEPTABLE</v>
      </c>
      <c r="N72" s="47" t="str">
        <f t="shared" si="3"/>
        <v/>
      </c>
      <c r="O72" s="48" t="str" cm="1">
        <f t="array" ref="O72">_xlfn.IFS(M72&lt;F72,"OFERTA CON PRECIO ARTIFICIALMENTE BAJO",M72&lt;=E72,"VALOR MÍNIMO ACEPTABLE",M72&gt;E72,"CAUSAL DE RECHAZO")</f>
        <v>VALOR MÍNIMO ACEPTABLE</v>
      </c>
      <c r="Q72" s="47" t="str">
        <f t="shared" si="4"/>
        <v/>
      </c>
      <c r="R72" s="48" t="str" cm="1">
        <f t="array" ref="R72">_xlfn.IFS(P72&lt;F72,"OFERTA CON PRECIO ARTIFICIALMENTE BAJO",P72&lt;=E72,"VALOR MÍNIMO ACEPTABLE",P72&gt;E72,"CAUSAL DE RECHAZO")</f>
        <v>VALOR MÍNIMO ACEPTABLE</v>
      </c>
      <c r="T72" s="47" t="str">
        <f t="shared" si="5"/>
        <v/>
      </c>
      <c r="U72" s="48" t="str" cm="1">
        <f t="array" ref="U72">_xlfn.IFS(S72&lt;F72,"OFERTA CON PRECIO ARTIFICIALMENTE BAJO",S72&lt;=E72,"VALOR MÍNIMO ACEPTABLE",S72&gt;E72,"CAUSAL DE RECHAZO")</f>
        <v>VALOR MÍNIMO ACEPTABLE</v>
      </c>
    </row>
    <row r="73" spans="2:21" ht="0" hidden="1" customHeight="1" x14ac:dyDescent="0.25">
      <c r="B73" s="56"/>
      <c r="C73" s="53"/>
      <c r="F73" s="46">
        <f t="shared" si="0"/>
        <v>0</v>
      </c>
      <c r="H73" s="47" t="str">
        <f t="shared" si="1"/>
        <v/>
      </c>
      <c r="I73" s="48" t="str" cm="1">
        <f t="array" ref="I73">_xlfn.IFS(G73&lt;F73,"OFERTA CON PRECIO ARTIFICIALMENTE BAJO",G73&lt;=E73,"VALOR MÍNIMO ACEPTABLE",G73&gt;E73,"CAUSAL DE RECHAZO")</f>
        <v>VALOR MÍNIMO ACEPTABLE</v>
      </c>
      <c r="K73" s="47" t="str">
        <f t="shared" si="2"/>
        <v/>
      </c>
      <c r="L73" s="48" t="str" cm="1">
        <f t="array" ref="L73">_xlfn.IFS(J73&lt;F73,"OFERTA CON PRECIO ARTIFICIALMENTE BAJO",J73&lt;=E73,"VALOR MÍNIMO ACEPTABLE",J73&gt;E73,"CAUSAL DE RECHAZO")</f>
        <v>VALOR MÍNIMO ACEPTABLE</v>
      </c>
      <c r="N73" s="47" t="str">
        <f t="shared" si="3"/>
        <v/>
      </c>
      <c r="O73" s="48" t="str" cm="1">
        <f t="array" ref="O73">_xlfn.IFS(M73&lt;F73,"OFERTA CON PRECIO ARTIFICIALMENTE BAJO",M73&lt;=E73,"VALOR MÍNIMO ACEPTABLE",M73&gt;E73,"CAUSAL DE RECHAZO")</f>
        <v>VALOR MÍNIMO ACEPTABLE</v>
      </c>
      <c r="Q73" s="47" t="str">
        <f t="shared" si="4"/>
        <v/>
      </c>
      <c r="R73" s="48" t="str" cm="1">
        <f t="array" ref="R73">_xlfn.IFS(P73&lt;F73,"OFERTA CON PRECIO ARTIFICIALMENTE BAJO",P73&lt;=E73,"VALOR MÍNIMO ACEPTABLE",P73&gt;E73,"CAUSAL DE RECHAZO")</f>
        <v>VALOR MÍNIMO ACEPTABLE</v>
      </c>
      <c r="T73" s="47" t="str">
        <f t="shared" si="5"/>
        <v/>
      </c>
      <c r="U73" s="48" t="str" cm="1">
        <f t="array" ref="U73">_xlfn.IFS(S73&lt;F73,"OFERTA CON PRECIO ARTIFICIALMENTE BAJO",S73&lt;=E73,"VALOR MÍNIMO ACEPTABLE",S73&gt;E73,"CAUSAL DE RECHAZO")</f>
        <v>VALOR MÍNIMO ACEPTABLE</v>
      </c>
    </row>
    <row r="74" spans="2:21" ht="0" hidden="1" customHeight="1" x14ac:dyDescent="0.25">
      <c r="B74" s="56"/>
      <c r="C74" s="53"/>
      <c r="F74" s="46">
        <f t="shared" si="0"/>
        <v>0</v>
      </c>
      <c r="H74" s="47" t="str">
        <f t="shared" si="1"/>
        <v/>
      </c>
      <c r="I74" s="48" t="str" cm="1">
        <f t="array" ref="I74">_xlfn.IFS(G74&lt;F74,"OFERTA CON PRECIO ARTIFICIALMENTE BAJO",G74&lt;=E74,"VALOR MÍNIMO ACEPTABLE",G74&gt;E74,"CAUSAL DE RECHAZO")</f>
        <v>VALOR MÍNIMO ACEPTABLE</v>
      </c>
      <c r="K74" s="47" t="str">
        <f t="shared" si="2"/>
        <v/>
      </c>
      <c r="L74" s="48" t="str" cm="1">
        <f t="array" ref="L74">_xlfn.IFS(J74&lt;F74,"OFERTA CON PRECIO ARTIFICIALMENTE BAJO",J74&lt;=E74,"VALOR MÍNIMO ACEPTABLE",J74&gt;E74,"CAUSAL DE RECHAZO")</f>
        <v>VALOR MÍNIMO ACEPTABLE</v>
      </c>
      <c r="N74" s="47" t="str">
        <f t="shared" si="3"/>
        <v/>
      </c>
      <c r="O74" s="48" t="str" cm="1">
        <f t="array" ref="O74">_xlfn.IFS(M74&lt;F74,"OFERTA CON PRECIO ARTIFICIALMENTE BAJO",M74&lt;=E74,"VALOR MÍNIMO ACEPTABLE",M74&gt;E74,"CAUSAL DE RECHAZO")</f>
        <v>VALOR MÍNIMO ACEPTABLE</v>
      </c>
      <c r="Q74" s="47" t="str">
        <f t="shared" si="4"/>
        <v/>
      </c>
      <c r="R74" s="48" t="str" cm="1">
        <f t="array" ref="R74">_xlfn.IFS(P74&lt;F74,"OFERTA CON PRECIO ARTIFICIALMENTE BAJO",P74&lt;=E74,"VALOR MÍNIMO ACEPTABLE",P74&gt;E74,"CAUSAL DE RECHAZO")</f>
        <v>VALOR MÍNIMO ACEPTABLE</v>
      </c>
      <c r="T74" s="47" t="str">
        <f t="shared" si="5"/>
        <v/>
      </c>
      <c r="U74" s="48" t="str" cm="1">
        <f t="array" ref="U74">_xlfn.IFS(S74&lt;F74,"OFERTA CON PRECIO ARTIFICIALMENTE BAJO",S74&lt;=E74,"VALOR MÍNIMO ACEPTABLE",S74&gt;E74,"CAUSAL DE RECHAZO")</f>
        <v>VALOR MÍNIMO ACEPTABLE</v>
      </c>
    </row>
    <row r="75" spans="2:21" ht="0" hidden="1" customHeight="1" x14ac:dyDescent="0.25">
      <c r="B75" s="56"/>
      <c r="C75" s="53"/>
      <c r="F75" s="46">
        <f t="shared" si="0"/>
        <v>0</v>
      </c>
      <c r="H75" s="47" t="str">
        <f t="shared" si="1"/>
        <v/>
      </c>
      <c r="I75" s="48" t="str" cm="1">
        <f t="array" ref="I75">_xlfn.IFS(G75&lt;F75,"OFERTA CON PRECIO ARTIFICIALMENTE BAJO",G75&lt;=E75,"VALOR MÍNIMO ACEPTABLE",G75&gt;E75,"CAUSAL DE RECHAZO")</f>
        <v>VALOR MÍNIMO ACEPTABLE</v>
      </c>
      <c r="K75" s="47" t="str">
        <f t="shared" si="2"/>
        <v/>
      </c>
      <c r="L75" s="48" t="str" cm="1">
        <f t="array" ref="L75">_xlfn.IFS(J75&lt;F75,"OFERTA CON PRECIO ARTIFICIALMENTE BAJO",J75&lt;=E75,"VALOR MÍNIMO ACEPTABLE",J75&gt;E75,"CAUSAL DE RECHAZO")</f>
        <v>VALOR MÍNIMO ACEPTABLE</v>
      </c>
      <c r="N75" s="47" t="str">
        <f t="shared" si="3"/>
        <v/>
      </c>
      <c r="O75" s="48" t="str" cm="1">
        <f t="array" ref="O75">_xlfn.IFS(M75&lt;F75,"OFERTA CON PRECIO ARTIFICIALMENTE BAJO",M75&lt;=E75,"VALOR MÍNIMO ACEPTABLE",M75&gt;E75,"CAUSAL DE RECHAZO")</f>
        <v>VALOR MÍNIMO ACEPTABLE</v>
      </c>
      <c r="Q75" s="47" t="str">
        <f t="shared" si="4"/>
        <v/>
      </c>
      <c r="R75" s="48" t="str" cm="1">
        <f t="array" ref="R75">_xlfn.IFS(P75&lt;F75,"OFERTA CON PRECIO ARTIFICIALMENTE BAJO",P75&lt;=E75,"VALOR MÍNIMO ACEPTABLE",P75&gt;E75,"CAUSAL DE RECHAZO")</f>
        <v>VALOR MÍNIMO ACEPTABLE</v>
      </c>
      <c r="T75" s="47" t="str">
        <f t="shared" si="5"/>
        <v/>
      </c>
      <c r="U75" s="48" t="str" cm="1">
        <f t="array" ref="U75">_xlfn.IFS(S75&lt;F75,"OFERTA CON PRECIO ARTIFICIALMENTE BAJO",S75&lt;=E75,"VALOR MÍNIMO ACEPTABLE",S75&gt;E75,"CAUSAL DE RECHAZO")</f>
        <v>VALOR MÍNIMO ACEPTABLE</v>
      </c>
    </row>
    <row r="76" spans="2:21" ht="0" hidden="1" customHeight="1" x14ac:dyDescent="0.25">
      <c r="B76" s="56"/>
      <c r="C76" s="53"/>
      <c r="F76" s="46">
        <f t="shared" si="0"/>
        <v>0</v>
      </c>
      <c r="H76" s="47" t="str">
        <f t="shared" si="1"/>
        <v/>
      </c>
      <c r="I76" s="48" t="str" cm="1">
        <f t="array" ref="I76">_xlfn.IFS(G76&lt;F76,"OFERTA CON PRECIO ARTIFICIALMENTE BAJO",G76&lt;=E76,"VALOR MÍNIMO ACEPTABLE",G76&gt;E76,"CAUSAL DE RECHAZO")</f>
        <v>VALOR MÍNIMO ACEPTABLE</v>
      </c>
      <c r="K76" s="47" t="str">
        <f t="shared" si="2"/>
        <v/>
      </c>
      <c r="L76" s="48" t="str" cm="1">
        <f t="array" ref="L76">_xlfn.IFS(J76&lt;F76,"OFERTA CON PRECIO ARTIFICIALMENTE BAJO",J76&lt;=E76,"VALOR MÍNIMO ACEPTABLE",J76&gt;E76,"CAUSAL DE RECHAZO")</f>
        <v>VALOR MÍNIMO ACEPTABLE</v>
      </c>
      <c r="N76" s="47" t="str">
        <f t="shared" si="3"/>
        <v/>
      </c>
      <c r="O76" s="48" t="str" cm="1">
        <f t="array" ref="O76">_xlfn.IFS(M76&lt;F76,"OFERTA CON PRECIO ARTIFICIALMENTE BAJO",M76&lt;=E76,"VALOR MÍNIMO ACEPTABLE",M76&gt;E76,"CAUSAL DE RECHAZO")</f>
        <v>VALOR MÍNIMO ACEPTABLE</v>
      </c>
      <c r="Q76" s="47" t="str">
        <f t="shared" si="4"/>
        <v/>
      </c>
      <c r="R76" s="48" t="str" cm="1">
        <f t="array" ref="R76">_xlfn.IFS(P76&lt;F76,"OFERTA CON PRECIO ARTIFICIALMENTE BAJO",P76&lt;=E76,"VALOR MÍNIMO ACEPTABLE",P76&gt;E76,"CAUSAL DE RECHAZO")</f>
        <v>VALOR MÍNIMO ACEPTABLE</v>
      </c>
      <c r="T76" s="47" t="str">
        <f t="shared" si="5"/>
        <v/>
      </c>
      <c r="U76" s="48" t="str" cm="1">
        <f t="array" ref="U76">_xlfn.IFS(S76&lt;F76,"OFERTA CON PRECIO ARTIFICIALMENTE BAJO",S76&lt;=E76,"VALOR MÍNIMO ACEPTABLE",S76&gt;E76,"CAUSAL DE RECHAZO")</f>
        <v>VALOR MÍNIMO ACEPTABLE</v>
      </c>
    </row>
    <row r="77" spans="2:21" ht="0" hidden="1" customHeight="1" x14ac:dyDescent="0.25">
      <c r="B77" s="56"/>
      <c r="C77" s="53"/>
      <c r="F77" s="46">
        <f t="shared" si="0"/>
        <v>0</v>
      </c>
      <c r="H77" s="47" t="str">
        <f t="shared" si="1"/>
        <v/>
      </c>
      <c r="I77" s="48" t="str" cm="1">
        <f t="array" ref="I77">_xlfn.IFS(G77&lt;F77,"OFERTA CON PRECIO ARTIFICIALMENTE BAJO",G77&lt;=E77,"VALOR MÍNIMO ACEPTABLE",G77&gt;E77,"CAUSAL DE RECHAZO")</f>
        <v>VALOR MÍNIMO ACEPTABLE</v>
      </c>
      <c r="K77" s="47" t="str">
        <f t="shared" si="2"/>
        <v/>
      </c>
      <c r="L77" s="48" t="str" cm="1">
        <f t="array" ref="L77">_xlfn.IFS(J77&lt;F77,"OFERTA CON PRECIO ARTIFICIALMENTE BAJO",J77&lt;=E77,"VALOR MÍNIMO ACEPTABLE",J77&gt;E77,"CAUSAL DE RECHAZO")</f>
        <v>VALOR MÍNIMO ACEPTABLE</v>
      </c>
      <c r="N77" s="47" t="str">
        <f t="shared" si="3"/>
        <v/>
      </c>
      <c r="O77" s="48" t="str" cm="1">
        <f t="array" ref="O77">_xlfn.IFS(M77&lt;F77,"OFERTA CON PRECIO ARTIFICIALMENTE BAJO",M77&lt;=E77,"VALOR MÍNIMO ACEPTABLE",M77&gt;E77,"CAUSAL DE RECHAZO")</f>
        <v>VALOR MÍNIMO ACEPTABLE</v>
      </c>
      <c r="Q77" s="47" t="str">
        <f t="shared" si="4"/>
        <v/>
      </c>
      <c r="R77" s="48" t="str" cm="1">
        <f t="array" ref="R77">_xlfn.IFS(P77&lt;F77,"OFERTA CON PRECIO ARTIFICIALMENTE BAJO",P77&lt;=E77,"VALOR MÍNIMO ACEPTABLE",P77&gt;E77,"CAUSAL DE RECHAZO")</f>
        <v>VALOR MÍNIMO ACEPTABLE</v>
      </c>
      <c r="T77" s="47" t="str">
        <f t="shared" si="5"/>
        <v/>
      </c>
      <c r="U77" s="48" t="str" cm="1">
        <f t="array" ref="U77">_xlfn.IFS(S77&lt;F77,"OFERTA CON PRECIO ARTIFICIALMENTE BAJO",S77&lt;=E77,"VALOR MÍNIMO ACEPTABLE",S77&gt;E77,"CAUSAL DE RECHAZO")</f>
        <v>VALOR MÍNIMO ACEPTABLE</v>
      </c>
    </row>
    <row r="78" spans="2:21" ht="0" hidden="1" customHeight="1" x14ac:dyDescent="0.25">
      <c r="B78" s="56"/>
      <c r="C78" s="53"/>
      <c r="F78" s="46">
        <f t="shared" si="0"/>
        <v>0</v>
      </c>
      <c r="H78" s="47" t="str">
        <f t="shared" si="1"/>
        <v/>
      </c>
      <c r="I78" s="48" t="str" cm="1">
        <f t="array" ref="I78">_xlfn.IFS(G78&lt;F78,"OFERTA CON PRECIO ARTIFICIALMENTE BAJO",G78&lt;=E78,"VALOR MÍNIMO ACEPTABLE",G78&gt;E78,"CAUSAL DE RECHAZO")</f>
        <v>VALOR MÍNIMO ACEPTABLE</v>
      </c>
      <c r="K78" s="47" t="str">
        <f t="shared" si="2"/>
        <v/>
      </c>
      <c r="L78" s="48" t="str" cm="1">
        <f t="array" ref="L78">_xlfn.IFS(J78&lt;F78,"OFERTA CON PRECIO ARTIFICIALMENTE BAJO",J78&lt;=E78,"VALOR MÍNIMO ACEPTABLE",J78&gt;E78,"CAUSAL DE RECHAZO")</f>
        <v>VALOR MÍNIMO ACEPTABLE</v>
      </c>
      <c r="N78" s="47" t="str">
        <f t="shared" si="3"/>
        <v/>
      </c>
      <c r="O78" s="48" t="str" cm="1">
        <f t="array" ref="O78">_xlfn.IFS(M78&lt;F78,"OFERTA CON PRECIO ARTIFICIALMENTE BAJO",M78&lt;=E78,"VALOR MÍNIMO ACEPTABLE",M78&gt;E78,"CAUSAL DE RECHAZO")</f>
        <v>VALOR MÍNIMO ACEPTABLE</v>
      </c>
      <c r="Q78" s="47" t="str">
        <f t="shared" si="4"/>
        <v/>
      </c>
      <c r="R78" s="48" t="str" cm="1">
        <f t="array" ref="R78">_xlfn.IFS(P78&lt;F78,"OFERTA CON PRECIO ARTIFICIALMENTE BAJO",P78&lt;=E78,"VALOR MÍNIMO ACEPTABLE",P78&gt;E78,"CAUSAL DE RECHAZO")</f>
        <v>VALOR MÍNIMO ACEPTABLE</v>
      </c>
      <c r="T78" s="47" t="str">
        <f t="shared" si="5"/>
        <v/>
      </c>
      <c r="U78" s="48" t="str" cm="1">
        <f t="array" ref="U78">_xlfn.IFS(S78&lt;F78,"OFERTA CON PRECIO ARTIFICIALMENTE BAJO",S78&lt;=E78,"VALOR MÍNIMO ACEPTABLE",S78&gt;E78,"CAUSAL DE RECHAZO")</f>
        <v>VALOR MÍNIMO ACEPTABLE</v>
      </c>
    </row>
    <row r="79" spans="2:21" ht="0" hidden="1" customHeight="1" x14ac:dyDescent="0.25">
      <c r="B79" s="56"/>
      <c r="C79" s="53"/>
      <c r="F79" s="46">
        <f t="shared" si="0"/>
        <v>0</v>
      </c>
      <c r="H79" s="47" t="str">
        <f t="shared" si="1"/>
        <v/>
      </c>
      <c r="I79" s="48" t="str" cm="1">
        <f t="array" ref="I79">_xlfn.IFS(G79&lt;F79,"OFERTA CON PRECIO ARTIFICIALMENTE BAJO",G79&lt;=E79,"VALOR MÍNIMO ACEPTABLE",G79&gt;E79,"CAUSAL DE RECHAZO")</f>
        <v>VALOR MÍNIMO ACEPTABLE</v>
      </c>
      <c r="K79" s="47" t="str">
        <f t="shared" si="2"/>
        <v/>
      </c>
      <c r="L79" s="48" t="str" cm="1">
        <f t="array" ref="L79">_xlfn.IFS(J79&lt;F79,"OFERTA CON PRECIO ARTIFICIALMENTE BAJO",J79&lt;=E79,"VALOR MÍNIMO ACEPTABLE",J79&gt;E79,"CAUSAL DE RECHAZO")</f>
        <v>VALOR MÍNIMO ACEPTABLE</v>
      </c>
      <c r="N79" s="47" t="str">
        <f t="shared" si="3"/>
        <v/>
      </c>
      <c r="O79" s="48" t="str" cm="1">
        <f t="array" ref="O79">_xlfn.IFS(M79&lt;F79,"OFERTA CON PRECIO ARTIFICIALMENTE BAJO",M79&lt;=E79,"VALOR MÍNIMO ACEPTABLE",M79&gt;E79,"CAUSAL DE RECHAZO")</f>
        <v>VALOR MÍNIMO ACEPTABLE</v>
      </c>
      <c r="Q79" s="47" t="str">
        <f t="shared" si="4"/>
        <v/>
      </c>
      <c r="R79" s="48" t="str" cm="1">
        <f t="array" ref="R79">_xlfn.IFS(P79&lt;F79,"OFERTA CON PRECIO ARTIFICIALMENTE BAJO",P79&lt;=E79,"VALOR MÍNIMO ACEPTABLE",P79&gt;E79,"CAUSAL DE RECHAZO")</f>
        <v>VALOR MÍNIMO ACEPTABLE</v>
      </c>
      <c r="T79" s="47" t="str">
        <f t="shared" si="5"/>
        <v/>
      </c>
      <c r="U79" s="48" t="str" cm="1">
        <f t="array" ref="U79">_xlfn.IFS(S79&lt;F79,"OFERTA CON PRECIO ARTIFICIALMENTE BAJO",S79&lt;=E79,"VALOR MÍNIMO ACEPTABLE",S79&gt;E79,"CAUSAL DE RECHAZO")</f>
        <v>VALOR MÍNIMO ACEPTABLE</v>
      </c>
    </row>
    <row r="80" spans="2:21" ht="0" hidden="1" customHeight="1" x14ac:dyDescent="0.25">
      <c r="B80" s="56"/>
      <c r="C80" s="53"/>
      <c r="F80" s="46">
        <f t="shared" si="0"/>
        <v>0</v>
      </c>
      <c r="H80" s="47" t="str">
        <f t="shared" si="1"/>
        <v/>
      </c>
      <c r="I80" s="48" t="str" cm="1">
        <f t="array" ref="I80">_xlfn.IFS(G80&lt;F80,"OFERTA CON PRECIO ARTIFICIALMENTE BAJO",G80&lt;=E80,"VALOR MÍNIMO ACEPTABLE",G80&gt;E80,"CAUSAL DE RECHAZO")</f>
        <v>VALOR MÍNIMO ACEPTABLE</v>
      </c>
      <c r="K80" s="47" t="str">
        <f t="shared" si="2"/>
        <v/>
      </c>
      <c r="L80" s="48" t="str" cm="1">
        <f t="array" ref="L80">_xlfn.IFS(J80&lt;F80,"OFERTA CON PRECIO ARTIFICIALMENTE BAJO",J80&lt;=E80,"VALOR MÍNIMO ACEPTABLE",J80&gt;E80,"CAUSAL DE RECHAZO")</f>
        <v>VALOR MÍNIMO ACEPTABLE</v>
      </c>
      <c r="N80" s="47" t="str">
        <f t="shared" si="3"/>
        <v/>
      </c>
      <c r="O80" s="48" t="str" cm="1">
        <f t="array" ref="O80">_xlfn.IFS(M80&lt;F80,"OFERTA CON PRECIO ARTIFICIALMENTE BAJO",M80&lt;=E80,"VALOR MÍNIMO ACEPTABLE",M80&gt;E80,"CAUSAL DE RECHAZO")</f>
        <v>VALOR MÍNIMO ACEPTABLE</v>
      </c>
      <c r="Q80" s="47" t="str">
        <f t="shared" si="4"/>
        <v/>
      </c>
      <c r="R80" s="48" t="str" cm="1">
        <f t="array" ref="R80">_xlfn.IFS(P80&lt;F80,"OFERTA CON PRECIO ARTIFICIALMENTE BAJO",P80&lt;=E80,"VALOR MÍNIMO ACEPTABLE",P80&gt;E80,"CAUSAL DE RECHAZO")</f>
        <v>VALOR MÍNIMO ACEPTABLE</v>
      </c>
      <c r="T80" s="47" t="str">
        <f t="shared" si="5"/>
        <v/>
      </c>
      <c r="U80" s="48" t="str" cm="1">
        <f t="array" ref="U80">_xlfn.IFS(S80&lt;F80,"OFERTA CON PRECIO ARTIFICIALMENTE BAJO",S80&lt;=E80,"VALOR MÍNIMO ACEPTABLE",S80&gt;E80,"CAUSAL DE RECHAZO")</f>
        <v>VALOR MÍNIMO ACEPTABLE</v>
      </c>
    </row>
    <row r="81" spans="2:22" ht="0" hidden="1" customHeight="1" x14ac:dyDescent="0.25">
      <c r="B81" s="56"/>
      <c r="C81" s="53"/>
      <c r="F81" s="46">
        <f t="shared" si="0"/>
        <v>0</v>
      </c>
      <c r="H81" s="47" t="str">
        <f t="shared" si="1"/>
        <v/>
      </c>
      <c r="I81" s="48" t="str" cm="1">
        <f t="array" ref="I81">_xlfn.IFS(G81&lt;F81,"OFERTA CON PRECIO ARTIFICIALMENTE BAJO",G81&lt;=E81,"VALOR MÍNIMO ACEPTABLE",G81&gt;E81,"CAUSAL DE RECHAZO")</f>
        <v>VALOR MÍNIMO ACEPTABLE</v>
      </c>
      <c r="K81" s="47" t="str">
        <f t="shared" si="2"/>
        <v/>
      </c>
      <c r="L81" s="48" t="str" cm="1">
        <f t="array" ref="L81">_xlfn.IFS(J81&lt;F81,"OFERTA CON PRECIO ARTIFICIALMENTE BAJO",J81&lt;=E81,"VALOR MÍNIMO ACEPTABLE",J81&gt;E81,"CAUSAL DE RECHAZO")</f>
        <v>VALOR MÍNIMO ACEPTABLE</v>
      </c>
      <c r="N81" s="47" t="str">
        <f t="shared" si="3"/>
        <v/>
      </c>
      <c r="O81" s="48" t="str" cm="1">
        <f t="array" ref="O81">_xlfn.IFS(M81&lt;F81,"OFERTA CON PRECIO ARTIFICIALMENTE BAJO",M81&lt;=E81,"VALOR MÍNIMO ACEPTABLE",M81&gt;E81,"CAUSAL DE RECHAZO")</f>
        <v>VALOR MÍNIMO ACEPTABLE</v>
      </c>
      <c r="Q81" s="47" t="str">
        <f t="shared" si="4"/>
        <v/>
      </c>
      <c r="R81" s="48" t="str" cm="1">
        <f t="array" ref="R81">_xlfn.IFS(P81&lt;F81,"OFERTA CON PRECIO ARTIFICIALMENTE BAJO",P81&lt;=E81,"VALOR MÍNIMO ACEPTABLE",P81&gt;E81,"CAUSAL DE RECHAZO")</f>
        <v>VALOR MÍNIMO ACEPTABLE</v>
      </c>
      <c r="T81" s="47" t="str">
        <f t="shared" si="5"/>
        <v/>
      </c>
      <c r="U81" s="48" t="str" cm="1">
        <f t="array" ref="U81">_xlfn.IFS(S81&lt;F81,"OFERTA CON PRECIO ARTIFICIALMENTE BAJO",S81&lt;=E81,"VALOR MÍNIMO ACEPTABLE",S81&gt;E81,"CAUSAL DE RECHAZO")</f>
        <v>VALOR MÍNIMO ACEPTABLE</v>
      </c>
    </row>
    <row r="82" spans="2:22" ht="0" hidden="1" customHeight="1" x14ac:dyDescent="0.25">
      <c r="B82" s="56"/>
      <c r="C82" s="53"/>
      <c r="F82" s="46">
        <f t="shared" si="0"/>
        <v>0</v>
      </c>
      <c r="H82" s="47" t="str">
        <f t="shared" si="1"/>
        <v/>
      </c>
      <c r="I82" s="48" t="str" cm="1">
        <f t="array" ref="I82">_xlfn.IFS(G82&lt;F82,"OFERTA CON PRECIO ARTIFICIALMENTE BAJO",G82&lt;=E82,"VALOR MÍNIMO ACEPTABLE",G82&gt;E82,"CAUSAL DE RECHAZO")</f>
        <v>VALOR MÍNIMO ACEPTABLE</v>
      </c>
      <c r="K82" s="47" t="str">
        <f t="shared" si="2"/>
        <v/>
      </c>
      <c r="L82" s="48" t="str" cm="1">
        <f t="array" ref="L82">_xlfn.IFS(J82&lt;F82,"OFERTA CON PRECIO ARTIFICIALMENTE BAJO",J82&lt;=E82,"VALOR MÍNIMO ACEPTABLE",J82&gt;E82,"CAUSAL DE RECHAZO")</f>
        <v>VALOR MÍNIMO ACEPTABLE</v>
      </c>
      <c r="N82" s="47" t="str">
        <f t="shared" si="3"/>
        <v/>
      </c>
      <c r="O82" s="48" t="str" cm="1">
        <f t="array" ref="O82">_xlfn.IFS(M82&lt;F82,"OFERTA CON PRECIO ARTIFICIALMENTE BAJO",M82&lt;=E82,"VALOR MÍNIMO ACEPTABLE",M82&gt;E82,"CAUSAL DE RECHAZO")</f>
        <v>VALOR MÍNIMO ACEPTABLE</v>
      </c>
      <c r="Q82" s="47" t="str">
        <f t="shared" si="4"/>
        <v/>
      </c>
      <c r="R82" s="48" t="str" cm="1">
        <f t="array" ref="R82">_xlfn.IFS(P82&lt;F82,"OFERTA CON PRECIO ARTIFICIALMENTE BAJO",P82&lt;=E82,"VALOR MÍNIMO ACEPTABLE",P82&gt;E82,"CAUSAL DE RECHAZO")</f>
        <v>VALOR MÍNIMO ACEPTABLE</v>
      </c>
      <c r="T82" s="47" t="str">
        <f t="shared" si="5"/>
        <v/>
      </c>
      <c r="U82" s="48" t="str" cm="1">
        <f t="array" ref="U82">_xlfn.IFS(S82&lt;F82,"OFERTA CON PRECIO ARTIFICIALMENTE BAJO",S82&lt;=E82,"VALOR MÍNIMO ACEPTABLE",S82&gt;E82,"CAUSAL DE RECHAZO")</f>
        <v>VALOR MÍNIMO ACEPTABLE</v>
      </c>
    </row>
    <row r="83" spans="2:22" s="5" customFormat="1" ht="24.75" customHeight="1" x14ac:dyDescent="0.25">
      <c r="B83" s="56"/>
      <c r="C83" s="53"/>
      <c r="D83" s="49" t="s">
        <v>74</v>
      </c>
      <c r="E83" s="45">
        <v>945000</v>
      </c>
      <c r="F83" s="46">
        <f t="shared" si="0"/>
        <v>756000</v>
      </c>
      <c r="G83" s="46"/>
      <c r="H83" s="47" t="str">
        <f t="shared" si="1"/>
        <v/>
      </c>
      <c r="I83" s="48" t="str" cm="1">
        <f t="array" ref="I83">_xlfn.IFS(G83&lt;F83,"OFERTA CON PRECIO ARTIFICIALMENTE BAJO",G83&lt;=E83,"VALOR MÍNIMO ACEPTABLE",G83&gt;E83,"CAUSAL DE RECHAZO")</f>
        <v>OFERTA CON PRECIO ARTIFICIALMENTE BAJO</v>
      </c>
      <c r="J83" s="46"/>
      <c r="K83" s="47" t="str">
        <f t="shared" si="2"/>
        <v/>
      </c>
      <c r="L83" s="48" t="str" cm="1">
        <f t="array" ref="L83">_xlfn.IFS(J83&lt;F83,"OFERTA CON PRECIO ARTIFICIALMENTE BAJO",J83&lt;=E83,"VALOR MÍNIMO ACEPTABLE",J83&gt;E83,"CAUSAL DE RECHAZO")</f>
        <v>OFERTA CON PRECIO ARTIFICIALMENTE BAJO</v>
      </c>
      <c r="M83" s="46"/>
      <c r="N83" s="47" t="str">
        <f t="shared" si="3"/>
        <v/>
      </c>
      <c r="O83" s="48" t="str" cm="1">
        <f t="array" ref="O83">_xlfn.IFS(M83&lt;F83,"OFERTA CON PRECIO ARTIFICIALMENTE BAJO",M83&lt;=E83,"VALOR MÍNIMO ACEPTABLE",M83&gt;E83,"CAUSAL DE RECHAZO")</f>
        <v>OFERTA CON PRECIO ARTIFICIALMENTE BAJO</v>
      </c>
      <c r="P83" s="46"/>
      <c r="Q83" s="47" t="str">
        <f t="shared" si="4"/>
        <v/>
      </c>
      <c r="R83" s="48" t="str" cm="1">
        <f t="array" ref="R83">_xlfn.IFS(P83&lt;F83,"OFERTA CON PRECIO ARTIFICIALMENTE BAJO",P83&lt;=E83,"VALOR MÍNIMO ACEPTABLE",P83&gt;E83,"CAUSAL DE RECHAZO")</f>
        <v>OFERTA CON PRECIO ARTIFICIALMENTE BAJO</v>
      </c>
      <c r="S83" s="46"/>
      <c r="T83" s="47" t="str">
        <f t="shared" si="5"/>
        <v/>
      </c>
      <c r="U83" s="48" t="str" cm="1">
        <f t="array" ref="U83">_xlfn.IFS(S83&lt;F83,"OFERTA CON PRECIO ARTIFICIALMENTE BAJO",S83&lt;=E83,"VALOR MÍNIMO ACEPTABLE",S83&gt;E83,"CAUSAL DE RECHAZO")</f>
        <v>OFERTA CON PRECIO ARTIFICIALMENTE BAJO</v>
      </c>
      <c r="V83" s="8"/>
    </row>
    <row r="84" spans="2:22" s="5" customFormat="1" ht="24.75" customHeight="1" x14ac:dyDescent="0.25">
      <c r="B84" s="56"/>
      <c r="C84" s="53"/>
      <c r="D84" s="49" t="s">
        <v>75</v>
      </c>
      <c r="E84" s="45">
        <v>965000</v>
      </c>
      <c r="F84" s="46">
        <f t="shared" si="0"/>
        <v>772000</v>
      </c>
      <c r="G84" s="46"/>
      <c r="H84" s="47" t="str">
        <f t="shared" si="1"/>
        <v/>
      </c>
      <c r="I84" s="48" t="str" cm="1">
        <f t="array" ref="I84">_xlfn.IFS(G84&lt;F84,"OFERTA CON PRECIO ARTIFICIALMENTE BAJO",G84&lt;=E84,"VALOR MÍNIMO ACEPTABLE",G84&gt;E84,"CAUSAL DE RECHAZO")</f>
        <v>OFERTA CON PRECIO ARTIFICIALMENTE BAJO</v>
      </c>
      <c r="J84" s="46"/>
      <c r="K84" s="47" t="str">
        <f t="shared" si="2"/>
        <v/>
      </c>
      <c r="L84" s="48" t="str" cm="1">
        <f t="array" ref="L84">_xlfn.IFS(J84&lt;F84,"OFERTA CON PRECIO ARTIFICIALMENTE BAJO",J84&lt;=E84,"VALOR MÍNIMO ACEPTABLE",J84&gt;E84,"CAUSAL DE RECHAZO")</f>
        <v>OFERTA CON PRECIO ARTIFICIALMENTE BAJO</v>
      </c>
      <c r="M84" s="46"/>
      <c r="N84" s="47" t="str">
        <f t="shared" si="3"/>
        <v/>
      </c>
      <c r="O84" s="48" t="str" cm="1">
        <f t="array" ref="O84">_xlfn.IFS(M84&lt;F84,"OFERTA CON PRECIO ARTIFICIALMENTE BAJO",M84&lt;=E84,"VALOR MÍNIMO ACEPTABLE",M84&gt;E84,"CAUSAL DE RECHAZO")</f>
        <v>OFERTA CON PRECIO ARTIFICIALMENTE BAJO</v>
      </c>
      <c r="P84" s="46"/>
      <c r="Q84" s="47" t="str">
        <f t="shared" si="4"/>
        <v/>
      </c>
      <c r="R84" s="48" t="str" cm="1">
        <f t="array" ref="R84">_xlfn.IFS(P84&lt;F84,"OFERTA CON PRECIO ARTIFICIALMENTE BAJO",P84&lt;=E84,"VALOR MÍNIMO ACEPTABLE",P84&gt;E84,"CAUSAL DE RECHAZO")</f>
        <v>OFERTA CON PRECIO ARTIFICIALMENTE BAJO</v>
      </c>
      <c r="S84" s="46"/>
      <c r="T84" s="47" t="str">
        <f t="shared" si="5"/>
        <v/>
      </c>
      <c r="U84" s="48" t="str" cm="1">
        <f t="array" ref="U84">_xlfn.IFS(S84&lt;F84,"OFERTA CON PRECIO ARTIFICIALMENTE BAJO",S84&lt;=E84,"VALOR MÍNIMO ACEPTABLE",S84&gt;E84,"CAUSAL DE RECHAZO")</f>
        <v>OFERTA CON PRECIO ARTIFICIALMENTE BAJO</v>
      </c>
      <c r="V84" s="8"/>
    </row>
    <row r="85" spans="2:22" s="5" customFormat="1" ht="24.75" customHeight="1" x14ac:dyDescent="0.25">
      <c r="B85" s="56"/>
      <c r="C85" s="53"/>
      <c r="D85" s="49" t="s">
        <v>76</v>
      </c>
      <c r="E85" s="45">
        <v>975000</v>
      </c>
      <c r="F85" s="46">
        <f t="shared" si="0"/>
        <v>780000</v>
      </c>
      <c r="G85" s="46"/>
      <c r="H85" s="47" t="str">
        <f t="shared" si="1"/>
        <v/>
      </c>
      <c r="I85" s="48" t="str" cm="1">
        <f t="array" ref="I85">_xlfn.IFS(G85&lt;F85,"OFERTA CON PRECIO ARTIFICIALMENTE BAJO",G85&lt;=E85,"VALOR MÍNIMO ACEPTABLE",G85&gt;E85,"CAUSAL DE RECHAZO")</f>
        <v>OFERTA CON PRECIO ARTIFICIALMENTE BAJO</v>
      </c>
      <c r="J85" s="46"/>
      <c r="K85" s="47" t="str">
        <f t="shared" si="2"/>
        <v/>
      </c>
      <c r="L85" s="48" t="str" cm="1">
        <f t="array" ref="L85">_xlfn.IFS(J85&lt;F85,"OFERTA CON PRECIO ARTIFICIALMENTE BAJO",J85&lt;=E85,"VALOR MÍNIMO ACEPTABLE",J85&gt;E85,"CAUSAL DE RECHAZO")</f>
        <v>OFERTA CON PRECIO ARTIFICIALMENTE BAJO</v>
      </c>
      <c r="M85" s="46"/>
      <c r="N85" s="47" t="str">
        <f t="shared" si="3"/>
        <v/>
      </c>
      <c r="O85" s="48" t="str" cm="1">
        <f t="array" ref="O85">_xlfn.IFS(M85&lt;F85,"OFERTA CON PRECIO ARTIFICIALMENTE BAJO",M85&lt;=E85,"VALOR MÍNIMO ACEPTABLE",M85&gt;E85,"CAUSAL DE RECHAZO")</f>
        <v>OFERTA CON PRECIO ARTIFICIALMENTE BAJO</v>
      </c>
      <c r="P85" s="46"/>
      <c r="Q85" s="47" t="str">
        <f t="shared" si="4"/>
        <v/>
      </c>
      <c r="R85" s="48" t="str" cm="1">
        <f t="array" ref="R85">_xlfn.IFS(P85&lt;F85,"OFERTA CON PRECIO ARTIFICIALMENTE BAJO",P85&lt;=E85,"VALOR MÍNIMO ACEPTABLE",P85&gt;E85,"CAUSAL DE RECHAZO")</f>
        <v>OFERTA CON PRECIO ARTIFICIALMENTE BAJO</v>
      </c>
      <c r="S85" s="46"/>
      <c r="T85" s="47" t="str">
        <f t="shared" si="5"/>
        <v/>
      </c>
      <c r="U85" s="48" t="str" cm="1">
        <f t="array" ref="U85">_xlfn.IFS(S85&lt;F85,"OFERTA CON PRECIO ARTIFICIALMENTE BAJO",S85&lt;=E85,"VALOR MÍNIMO ACEPTABLE",S85&gt;E85,"CAUSAL DE RECHAZO")</f>
        <v>OFERTA CON PRECIO ARTIFICIALMENTE BAJO</v>
      </c>
      <c r="V85" s="8"/>
    </row>
    <row r="86" spans="2:22" s="5" customFormat="1" ht="24.75" customHeight="1" x14ac:dyDescent="0.25">
      <c r="B86" s="56"/>
      <c r="C86" s="53"/>
      <c r="D86" s="49" t="s">
        <v>77</v>
      </c>
      <c r="E86" s="45">
        <v>975000</v>
      </c>
      <c r="F86" s="46">
        <f t="shared" si="0"/>
        <v>780000</v>
      </c>
      <c r="G86" s="46"/>
      <c r="H86" s="47" t="str">
        <f t="shared" si="1"/>
        <v/>
      </c>
      <c r="I86" s="48" t="str" cm="1">
        <f t="array" ref="I86">_xlfn.IFS(G86&lt;F86,"OFERTA CON PRECIO ARTIFICIALMENTE BAJO",G86&lt;=E86,"VALOR MÍNIMO ACEPTABLE",G86&gt;E86,"CAUSAL DE RECHAZO")</f>
        <v>OFERTA CON PRECIO ARTIFICIALMENTE BAJO</v>
      </c>
      <c r="J86" s="46"/>
      <c r="K86" s="47" t="str">
        <f t="shared" si="2"/>
        <v/>
      </c>
      <c r="L86" s="48" t="str" cm="1">
        <f t="array" ref="L86">_xlfn.IFS(J86&lt;F86,"OFERTA CON PRECIO ARTIFICIALMENTE BAJO",J86&lt;=E86,"VALOR MÍNIMO ACEPTABLE",J86&gt;E86,"CAUSAL DE RECHAZO")</f>
        <v>OFERTA CON PRECIO ARTIFICIALMENTE BAJO</v>
      </c>
      <c r="M86" s="46"/>
      <c r="N86" s="47" t="str">
        <f t="shared" si="3"/>
        <v/>
      </c>
      <c r="O86" s="48" t="str" cm="1">
        <f t="array" ref="O86">_xlfn.IFS(M86&lt;F86,"OFERTA CON PRECIO ARTIFICIALMENTE BAJO",M86&lt;=E86,"VALOR MÍNIMO ACEPTABLE",M86&gt;E86,"CAUSAL DE RECHAZO")</f>
        <v>OFERTA CON PRECIO ARTIFICIALMENTE BAJO</v>
      </c>
      <c r="P86" s="46"/>
      <c r="Q86" s="47" t="str">
        <f t="shared" si="4"/>
        <v/>
      </c>
      <c r="R86" s="48" t="str" cm="1">
        <f t="array" ref="R86">_xlfn.IFS(P86&lt;F86,"OFERTA CON PRECIO ARTIFICIALMENTE BAJO",P86&lt;=E86,"VALOR MÍNIMO ACEPTABLE",P86&gt;E86,"CAUSAL DE RECHAZO")</f>
        <v>OFERTA CON PRECIO ARTIFICIALMENTE BAJO</v>
      </c>
      <c r="S86" s="46"/>
      <c r="T86" s="47" t="str">
        <f t="shared" si="5"/>
        <v/>
      </c>
      <c r="U86" s="48" t="str" cm="1">
        <f t="array" ref="U86">_xlfn.IFS(S86&lt;F86,"OFERTA CON PRECIO ARTIFICIALMENTE BAJO",S86&lt;=E86,"VALOR MÍNIMO ACEPTABLE",S86&gt;E86,"CAUSAL DE RECHAZO")</f>
        <v>OFERTA CON PRECIO ARTIFICIALMENTE BAJO</v>
      </c>
      <c r="V86" s="8"/>
    </row>
    <row r="87" spans="2:22" s="5" customFormat="1" ht="24.75" customHeight="1" x14ac:dyDescent="0.25">
      <c r="B87" s="56"/>
      <c r="C87" s="53"/>
      <c r="D87" s="49" t="s">
        <v>78</v>
      </c>
      <c r="E87" s="45">
        <v>1015000</v>
      </c>
      <c r="F87" s="46">
        <f t="shared" si="0"/>
        <v>812000</v>
      </c>
      <c r="G87" s="46"/>
      <c r="H87" s="47" t="str">
        <f t="shared" si="1"/>
        <v/>
      </c>
      <c r="I87" s="48" t="str" cm="1">
        <f t="array" ref="I87">_xlfn.IFS(G87&lt;F87,"OFERTA CON PRECIO ARTIFICIALMENTE BAJO",G87&lt;=E87,"VALOR MÍNIMO ACEPTABLE",G87&gt;E87,"CAUSAL DE RECHAZO")</f>
        <v>OFERTA CON PRECIO ARTIFICIALMENTE BAJO</v>
      </c>
      <c r="J87" s="46"/>
      <c r="K87" s="47" t="str">
        <f t="shared" si="2"/>
        <v/>
      </c>
      <c r="L87" s="48" t="str" cm="1">
        <f t="array" ref="L87">_xlfn.IFS(J87&lt;F87,"OFERTA CON PRECIO ARTIFICIALMENTE BAJO",J87&lt;=E87,"VALOR MÍNIMO ACEPTABLE",J87&gt;E87,"CAUSAL DE RECHAZO")</f>
        <v>OFERTA CON PRECIO ARTIFICIALMENTE BAJO</v>
      </c>
      <c r="M87" s="46"/>
      <c r="N87" s="47" t="str">
        <f t="shared" si="3"/>
        <v/>
      </c>
      <c r="O87" s="48" t="str" cm="1">
        <f t="array" ref="O87">_xlfn.IFS(M87&lt;F87,"OFERTA CON PRECIO ARTIFICIALMENTE BAJO",M87&lt;=E87,"VALOR MÍNIMO ACEPTABLE",M87&gt;E87,"CAUSAL DE RECHAZO")</f>
        <v>OFERTA CON PRECIO ARTIFICIALMENTE BAJO</v>
      </c>
      <c r="P87" s="46"/>
      <c r="Q87" s="47" t="str">
        <f t="shared" si="4"/>
        <v/>
      </c>
      <c r="R87" s="48" t="str" cm="1">
        <f t="array" ref="R87">_xlfn.IFS(P87&lt;F87,"OFERTA CON PRECIO ARTIFICIALMENTE BAJO",P87&lt;=E87,"VALOR MÍNIMO ACEPTABLE",P87&gt;E87,"CAUSAL DE RECHAZO")</f>
        <v>OFERTA CON PRECIO ARTIFICIALMENTE BAJO</v>
      </c>
      <c r="S87" s="46"/>
      <c r="T87" s="47" t="str">
        <f t="shared" si="5"/>
        <v/>
      </c>
      <c r="U87" s="48" t="str" cm="1">
        <f t="array" ref="U87">_xlfn.IFS(S87&lt;F87,"OFERTA CON PRECIO ARTIFICIALMENTE BAJO",S87&lt;=E87,"VALOR MÍNIMO ACEPTABLE",S87&gt;E87,"CAUSAL DE RECHAZO")</f>
        <v>OFERTA CON PRECIO ARTIFICIALMENTE BAJO</v>
      </c>
      <c r="V87" s="8"/>
    </row>
    <row r="88" spans="2:22" s="5" customFormat="1" ht="24.75" customHeight="1" x14ac:dyDescent="0.25">
      <c r="B88" s="56"/>
      <c r="C88" s="53"/>
      <c r="D88" s="49" t="s">
        <v>79</v>
      </c>
      <c r="E88" s="45">
        <v>1015000</v>
      </c>
      <c r="F88" s="46">
        <f t="shared" si="0"/>
        <v>812000</v>
      </c>
      <c r="G88" s="46"/>
      <c r="H88" s="47" t="str">
        <f t="shared" si="1"/>
        <v/>
      </c>
      <c r="I88" s="48" t="str" cm="1">
        <f t="array" ref="I88">_xlfn.IFS(G88&lt;F88,"OFERTA CON PRECIO ARTIFICIALMENTE BAJO",G88&lt;=E88,"VALOR MÍNIMO ACEPTABLE",G88&gt;E88,"CAUSAL DE RECHAZO")</f>
        <v>OFERTA CON PRECIO ARTIFICIALMENTE BAJO</v>
      </c>
      <c r="J88" s="46"/>
      <c r="K88" s="47" t="str">
        <f t="shared" si="2"/>
        <v/>
      </c>
      <c r="L88" s="48" t="str" cm="1">
        <f t="array" ref="L88">_xlfn.IFS(J88&lt;F88,"OFERTA CON PRECIO ARTIFICIALMENTE BAJO",J88&lt;=E88,"VALOR MÍNIMO ACEPTABLE",J88&gt;E88,"CAUSAL DE RECHAZO")</f>
        <v>OFERTA CON PRECIO ARTIFICIALMENTE BAJO</v>
      </c>
      <c r="M88" s="46"/>
      <c r="N88" s="47" t="str">
        <f t="shared" si="3"/>
        <v/>
      </c>
      <c r="O88" s="48" t="str" cm="1">
        <f t="array" ref="O88">_xlfn.IFS(M88&lt;F88,"OFERTA CON PRECIO ARTIFICIALMENTE BAJO",M88&lt;=E88,"VALOR MÍNIMO ACEPTABLE",M88&gt;E88,"CAUSAL DE RECHAZO")</f>
        <v>OFERTA CON PRECIO ARTIFICIALMENTE BAJO</v>
      </c>
      <c r="P88" s="46"/>
      <c r="Q88" s="47" t="str">
        <f t="shared" si="4"/>
        <v/>
      </c>
      <c r="R88" s="48" t="str" cm="1">
        <f t="array" ref="R88">_xlfn.IFS(P88&lt;F88,"OFERTA CON PRECIO ARTIFICIALMENTE BAJO",P88&lt;=E88,"VALOR MÍNIMO ACEPTABLE",P88&gt;E88,"CAUSAL DE RECHAZO")</f>
        <v>OFERTA CON PRECIO ARTIFICIALMENTE BAJO</v>
      </c>
      <c r="S88" s="46"/>
      <c r="T88" s="47" t="str">
        <f t="shared" si="5"/>
        <v/>
      </c>
      <c r="U88" s="48" t="str" cm="1">
        <f t="array" ref="U88">_xlfn.IFS(S88&lt;F88,"OFERTA CON PRECIO ARTIFICIALMENTE BAJO",S88&lt;=E88,"VALOR MÍNIMO ACEPTABLE",S88&gt;E88,"CAUSAL DE RECHAZO")</f>
        <v>OFERTA CON PRECIO ARTIFICIALMENTE BAJO</v>
      </c>
      <c r="V88" s="8"/>
    </row>
    <row r="89" spans="2:22" s="5" customFormat="1" ht="24.75" customHeight="1" x14ac:dyDescent="0.25">
      <c r="B89" s="56"/>
      <c r="C89" s="53"/>
      <c r="D89" s="49" t="s">
        <v>80</v>
      </c>
      <c r="E89" s="45">
        <v>1075000</v>
      </c>
      <c r="F89" s="46">
        <f t="shared" si="0"/>
        <v>860000</v>
      </c>
      <c r="G89" s="46"/>
      <c r="H89" s="47" t="str">
        <f t="shared" si="1"/>
        <v/>
      </c>
      <c r="I89" s="48" t="str" cm="1">
        <f t="array" ref="I89">_xlfn.IFS(G89&lt;F89,"OFERTA CON PRECIO ARTIFICIALMENTE BAJO",G89&lt;=E89,"VALOR MÍNIMO ACEPTABLE",G89&gt;E89,"CAUSAL DE RECHAZO")</f>
        <v>OFERTA CON PRECIO ARTIFICIALMENTE BAJO</v>
      </c>
      <c r="J89" s="46"/>
      <c r="K89" s="47" t="str">
        <f t="shared" si="2"/>
        <v/>
      </c>
      <c r="L89" s="48" t="str" cm="1">
        <f t="array" ref="L89">_xlfn.IFS(J89&lt;F89,"OFERTA CON PRECIO ARTIFICIALMENTE BAJO",J89&lt;=E89,"VALOR MÍNIMO ACEPTABLE",J89&gt;E89,"CAUSAL DE RECHAZO")</f>
        <v>OFERTA CON PRECIO ARTIFICIALMENTE BAJO</v>
      </c>
      <c r="M89" s="46"/>
      <c r="N89" s="47" t="str">
        <f t="shared" si="3"/>
        <v/>
      </c>
      <c r="O89" s="48" t="str" cm="1">
        <f t="array" ref="O89">_xlfn.IFS(M89&lt;F89,"OFERTA CON PRECIO ARTIFICIALMENTE BAJO",M89&lt;=E89,"VALOR MÍNIMO ACEPTABLE",M89&gt;E89,"CAUSAL DE RECHAZO")</f>
        <v>OFERTA CON PRECIO ARTIFICIALMENTE BAJO</v>
      </c>
      <c r="P89" s="46"/>
      <c r="Q89" s="47" t="str">
        <f t="shared" si="4"/>
        <v/>
      </c>
      <c r="R89" s="48" t="str" cm="1">
        <f t="array" ref="R89">_xlfn.IFS(P89&lt;F89,"OFERTA CON PRECIO ARTIFICIALMENTE BAJO",P89&lt;=E89,"VALOR MÍNIMO ACEPTABLE",P89&gt;E89,"CAUSAL DE RECHAZO")</f>
        <v>OFERTA CON PRECIO ARTIFICIALMENTE BAJO</v>
      </c>
      <c r="S89" s="46"/>
      <c r="T89" s="47" t="str">
        <f t="shared" si="5"/>
        <v/>
      </c>
      <c r="U89" s="48" t="str" cm="1">
        <f t="array" ref="U89">_xlfn.IFS(S89&lt;F89,"OFERTA CON PRECIO ARTIFICIALMENTE BAJO",S89&lt;=E89,"VALOR MÍNIMO ACEPTABLE",S89&gt;E89,"CAUSAL DE RECHAZO")</f>
        <v>OFERTA CON PRECIO ARTIFICIALMENTE BAJO</v>
      </c>
      <c r="V89" s="8"/>
    </row>
    <row r="90" spans="2:22" s="5" customFormat="1" ht="24.75" customHeight="1" x14ac:dyDescent="0.25">
      <c r="B90" s="56"/>
      <c r="C90" s="53"/>
      <c r="D90" s="49" t="s">
        <v>81</v>
      </c>
      <c r="E90" s="45">
        <v>1075000</v>
      </c>
      <c r="F90" s="46">
        <f t="shared" si="0"/>
        <v>860000</v>
      </c>
      <c r="G90" s="46"/>
      <c r="H90" s="47" t="str">
        <f t="shared" si="1"/>
        <v/>
      </c>
      <c r="I90" s="48" t="str" cm="1">
        <f t="array" ref="I90">_xlfn.IFS(G90&lt;F90,"OFERTA CON PRECIO ARTIFICIALMENTE BAJO",G90&lt;=E90,"VALOR MÍNIMO ACEPTABLE",G90&gt;E90,"CAUSAL DE RECHAZO")</f>
        <v>OFERTA CON PRECIO ARTIFICIALMENTE BAJO</v>
      </c>
      <c r="J90" s="46"/>
      <c r="K90" s="47" t="str">
        <f t="shared" si="2"/>
        <v/>
      </c>
      <c r="L90" s="48" t="str" cm="1">
        <f t="array" ref="L90">_xlfn.IFS(J90&lt;F90,"OFERTA CON PRECIO ARTIFICIALMENTE BAJO",J90&lt;=E90,"VALOR MÍNIMO ACEPTABLE",J90&gt;E90,"CAUSAL DE RECHAZO")</f>
        <v>OFERTA CON PRECIO ARTIFICIALMENTE BAJO</v>
      </c>
      <c r="M90" s="46"/>
      <c r="N90" s="47" t="str">
        <f t="shared" si="3"/>
        <v/>
      </c>
      <c r="O90" s="48" t="str" cm="1">
        <f t="array" ref="O90">_xlfn.IFS(M90&lt;F90,"OFERTA CON PRECIO ARTIFICIALMENTE BAJO",M90&lt;=E90,"VALOR MÍNIMO ACEPTABLE",M90&gt;E90,"CAUSAL DE RECHAZO")</f>
        <v>OFERTA CON PRECIO ARTIFICIALMENTE BAJO</v>
      </c>
      <c r="P90" s="46"/>
      <c r="Q90" s="47" t="str">
        <f t="shared" si="4"/>
        <v/>
      </c>
      <c r="R90" s="48" t="str" cm="1">
        <f t="array" ref="R90">_xlfn.IFS(P90&lt;F90,"OFERTA CON PRECIO ARTIFICIALMENTE BAJO",P90&lt;=E90,"VALOR MÍNIMO ACEPTABLE",P90&gt;E90,"CAUSAL DE RECHAZO")</f>
        <v>OFERTA CON PRECIO ARTIFICIALMENTE BAJO</v>
      </c>
      <c r="S90" s="46"/>
      <c r="T90" s="47" t="str">
        <f t="shared" si="5"/>
        <v/>
      </c>
      <c r="U90" s="48" t="str" cm="1">
        <f t="array" ref="U90">_xlfn.IFS(S90&lt;F90,"OFERTA CON PRECIO ARTIFICIALMENTE BAJO",S90&lt;=E90,"VALOR MÍNIMO ACEPTABLE",S90&gt;E90,"CAUSAL DE RECHAZO")</f>
        <v>OFERTA CON PRECIO ARTIFICIALMENTE BAJO</v>
      </c>
      <c r="V90" s="8"/>
    </row>
    <row r="91" spans="2:22" s="5" customFormat="1" ht="24.75" customHeight="1" x14ac:dyDescent="0.25">
      <c r="B91" s="56"/>
      <c r="C91" s="53"/>
      <c r="D91" s="49" t="s">
        <v>82</v>
      </c>
      <c r="E91" s="45">
        <v>1335000</v>
      </c>
      <c r="F91" s="46">
        <f t="shared" si="0"/>
        <v>1068000</v>
      </c>
      <c r="G91" s="46"/>
      <c r="H91" s="47" t="str">
        <f t="shared" si="1"/>
        <v/>
      </c>
      <c r="I91" s="48" t="str" cm="1">
        <f t="array" ref="I91">_xlfn.IFS(G91&lt;F91,"OFERTA CON PRECIO ARTIFICIALMENTE BAJO",G91&lt;=E91,"VALOR MÍNIMO ACEPTABLE",G91&gt;E91,"CAUSAL DE RECHAZO")</f>
        <v>OFERTA CON PRECIO ARTIFICIALMENTE BAJO</v>
      </c>
      <c r="J91" s="46"/>
      <c r="K91" s="47" t="str">
        <f t="shared" si="2"/>
        <v/>
      </c>
      <c r="L91" s="48" t="str" cm="1">
        <f t="array" ref="L91">_xlfn.IFS(J91&lt;F91,"OFERTA CON PRECIO ARTIFICIALMENTE BAJO",J91&lt;=E91,"VALOR MÍNIMO ACEPTABLE",J91&gt;E91,"CAUSAL DE RECHAZO")</f>
        <v>OFERTA CON PRECIO ARTIFICIALMENTE BAJO</v>
      </c>
      <c r="M91" s="46"/>
      <c r="N91" s="47" t="str">
        <f t="shared" si="3"/>
        <v/>
      </c>
      <c r="O91" s="48" t="str" cm="1">
        <f t="array" ref="O91">_xlfn.IFS(M91&lt;F91,"OFERTA CON PRECIO ARTIFICIALMENTE BAJO",M91&lt;=E91,"VALOR MÍNIMO ACEPTABLE",M91&gt;E91,"CAUSAL DE RECHAZO")</f>
        <v>OFERTA CON PRECIO ARTIFICIALMENTE BAJO</v>
      </c>
      <c r="P91" s="46"/>
      <c r="Q91" s="47" t="str">
        <f t="shared" si="4"/>
        <v/>
      </c>
      <c r="R91" s="48" t="str" cm="1">
        <f t="array" ref="R91">_xlfn.IFS(P91&lt;F91,"OFERTA CON PRECIO ARTIFICIALMENTE BAJO",P91&lt;=E91,"VALOR MÍNIMO ACEPTABLE",P91&gt;E91,"CAUSAL DE RECHAZO")</f>
        <v>OFERTA CON PRECIO ARTIFICIALMENTE BAJO</v>
      </c>
      <c r="S91" s="46"/>
      <c r="T91" s="47" t="str">
        <f t="shared" si="5"/>
        <v/>
      </c>
      <c r="U91" s="48" t="str" cm="1">
        <f t="array" ref="U91">_xlfn.IFS(S91&lt;F91,"OFERTA CON PRECIO ARTIFICIALMENTE BAJO",S91&lt;=E91,"VALOR MÍNIMO ACEPTABLE",S91&gt;E91,"CAUSAL DE RECHAZO")</f>
        <v>OFERTA CON PRECIO ARTIFICIALMENTE BAJO</v>
      </c>
      <c r="V91" s="8"/>
    </row>
    <row r="92" spans="2:22" s="5" customFormat="1" ht="24.75" customHeight="1" x14ac:dyDescent="0.25">
      <c r="B92" s="56"/>
      <c r="C92" s="53"/>
      <c r="D92" s="49" t="s">
        <v>83</v>
      </c>
      <c r="E92" s="45">
        <v>3015000</v>
      </c>
      <c r="F92" s="46">
        <f t="shared" si="0"/>
        <v>2412000</v>
      </c>
      <c r="G92" s="46"/>
      <c r="H92" s="47" t="str">
        <f t="shared" si="1"/>
        <v/>
      </c>
      <c r="I92" s="48" t="str" cm="1">
        <f t="array" ref="I92">_xlfn.IFS(G92&lt;F92,"OFERTA CON PRECIO ARTIFICIALMENTE BAJO",G92&lt;=E92,"VALOR MÍNIMO ACEPTABLE",G92&gt;E92,"CAUSAL DE RECHAZO")</f>
        <v>OFERTA CON PRECIO ARTIFICIALMENTE BAJO</v>
      </c>
      <c r="J92" s="46"/>
      <c r="K92" s="47" t="str">
        <f t="shared" si="2"/>
        <v/>
      </c>
      <c r="L92" s="48" t="str" cm="1">
        <f t="array" ref="L92">_xlfn.IFS(J92&lt;F92,"OFERTA CON PRECIO ARTIFICIALMENTE BAJO",J92&lt;=E92,"VALOR MÍNIMO ACEPTABLE",J92&gt;E92,"CAUSAL DE RECHAZO")</f>
        <v>OFERTA CON PRECIO ARTIFICIALMENTE BAJO</v>
      </c>
      <c r="M92" s="46"/>
      <c r="N92" s="47" t="str">
        <f t="shared" si="3"/>
        <v/>
      </c>
      <c r="O92" s="48" t="str" cm="1">
        <f t="array" ref="O92">_xlfn.IFS(M92&lt;F92,"OFERTA CON PRECIO ARTIFICIALMENTE BAJO",M92&lt;=E92,"VALOR MÍNIMO ACEPTABLE",M92&gt;E92,"CAUSAL DE RECHAZO")</f>
        <v>OFERTA CON PRECIO ARTIFICIALMENTE BAJO</v>
      </c>
      <c r="P92" s="46"/>
      <c r="Q92" s="47" t="str">
        <f t="shared" si="4"/>
        <v/>
      </c>
      <c r="R92" s="48" t="str" cm="1">
        <f t="array" ref="R92">_xlfn.IFS(P92&lt;F92,"OFERTA CON PRECIO ARTIFICIALMENTE BAJO",P92&lt;=E92,"VALOR MÍNIMO ACEPTABLE",P92&gt;E92,"CAUSAL DE RECHAZO")</f>
        <v>OFERTA CON PRECIO ARTIFICIALMENTE BAJO</v>
      </c>
      <c r="S92" s="46"/>
      <c r="T92" s="47" t="str">
        <f t="shared" si="5"/>
        <v/>
      </c>
      <c r="U92" s="48" t="str" cm="1">
        <f t="array" ref="U92">_xlfn.IFS(S92&lt;F92,"OFERTA CON PRECIO ARTIFICIALMENTE BAJO",S92&lt;=E92,"VALOR MÍNIMO ACEPTABLE",S92&gt;E92,"CAUSAL DE RECHAZO")</f>
        <v>OFERTA CON PRECIO ARTIFICIALMENTE BAJO</v>
      </c>
      <c r="V92" s="8"/>
    </row>
    <row r="93" spans="2:22" s="5" customFormat="1" ht="24.75" customHeight="1" x14ac:dyDescent="0.25">
      <c r="B93" s="56"/>
      <c r="C93" s="53"/>
      <c r="D93" s="49" t="s">
        <v>84</v>
      </c>
      <c r="E93" s="45">
        <v>3335000</v>
      </c>
      <c r="F93" s="46">
        <f t="shared" si="0"/>
        <v>2668000</v>
      </c>
      <c r="G93" s="46"/>
      <c r="H93" s="47" t="str">
        <f t="shared" si="1"/>
        <v/>
      </c>
      <c r="I93" s="48" t="str" cm="1">
        <f t="array" ref="I93">_xlfn.IFS(G93&lt;F93,"OFERTA CON PRECIO ARTIFICIALMENTE BAJO",G93&lt;=E93,"VALOR MÍNIMO ACEPTABLE",G93&gt;E93,"CAUSAL DE RECHAZO")</f>
        <v>OFERTA CON PRECIO ARTIFICIALMENTE BAJO</v>
      </c>
      <c r="J93" s="46"/>
      <c r="K93" s="47" t="str">
        <f t="shared" si="2"/>
        <v/>
      </c>
      <c r="L93" s="48" t="str" cm="1">
        <f t="array" ref="L93">_xlfn.IFS(J93&lt;F93,"OFERTA CON PRECIO ARTIFICIALMENTE BAJO",J93&lt;=E93,"VALOR MÍNIMO ACEPTABLE",J93&gt;E93,"CAUSAL DE RECHAZO")</f>
        <v>OFERTA CON PRECIO ARTIFICIALMENTE BAJO</v>
      </c>
      <c r="M93" s="46"/>
      <c r="N93" s="47" t="str">
        <f t="shared" si="3"/>
        <v/>
      </c>
      <c r="O93" s="48" t="str" cm="1">
        <f t="array" ref="O93">_xlfn.IFS(M93&lt;F93,"OFERTA CON PRECIO ARTIFICIALMENTE BAJO",M93&lt;=E93,"VALOR MÍNIMO ACEPTABLE",M93&gt;E93,"CAUSAL DE RECHAZO")</f>
        <v>OFERTA CON PRECIO ARTIFICIALMENTE BAJO</v>
      </c>
      <c r="P93" s="46"/>
      <c r="Q93" s="47" t="str">
        <f t="shared" si="4"/>
        <v/>
      </c>
      <c r="R93" s="48" t="str" cm="1">
        <f t="array" ref="R93">_xlfn.IFS(P93&lt;F93,"OFERTA CON PRECIO ARTIFICIALMENTE BAJO",P93&lt;=E93,"VALOR MÍNIMO ACEPTABLE",P93&gt;E93,"CAUSAL DE RECHAZO")</f>
        <v>OFERTA CON PRECIO ARTIFICIALMENTE BAJO</v>
      </c>
      <c r="S93" s="46"/>
      <c r="T93" s="47" t="str">
        <f t="shared" si="5"/>
        <v/>
      </c>
      <c r="U93" s="48" t="str" cm="1">
        <f t="array" ref="U93">_xlfn.IFS(S93&lt;F93,"OFERTA CON PRECIO ARTIFICIALMENTE BAJO",S93&lt;=E93,"VALOR MÍNIMO ACEPTABLE",S93&gt;E93,"CAUSAL DE RECHAZO")</f>
        <v>OFERTA CON PRECIO ARTIFICIALMENTE BAJO</v>
      </c>
      <c r="V93" s="8"/>
    </row>
    <row r="94" spans="2:22" s="5" customFormat="1" ht="24.75" customHeight="1" x14ac:dyDescent="0.25">
      <c r="B94" s="56"/>
      <c r="C94" s="53"/>
      <c r="D94" s="49" t="s">
        <v>85</v>
      </c>
      <c r="E94" s="45">
        <v>3975000</v>
      </c>
      <c r="F94" s="46">
        <f t="shared" si="0"/>
        <v>3180000</v>
      </c>
      <c r="G94" s="46"/>
      <c r="H94" s="47" t="str">
        <f t="shared" si="1"/>
        <v/>
      </c>
      <c r="I94" s="48" t="str" cm="1">
        <f t="array" ref="I94">_xlfn.IFS(G94&lt;F94,"OFERTA CON PRECIO ARTIFICIALMENTE BAJO",G94&lt;=E94,"VALOR MÍNIMO ACEPTABLE",G94&gt;E94,"CAUSAL DE RECHAZO")</f>
        <v>OFERTA CON PRECIO ARTIFICIALMENTE BAJO</v>
      </c>
      <c r="J94" s="46"/>
      <c r="K94" s="47" t="str">
        <f t="shared" si="2"/>
        <v/>
      </c>
      <c r="L94" s="48" t="str" cm="1">
        <f t="array" ref="L94">_xlfn.IFS(J94&lt;F94,"OFERTA CON PRECIO ARTIFICIALMENTE BAJO",J94&lt;=E94,"VALOR MÍNIMO ACEPTABLE",J94&gt;E94,"CAUSAL DE RECHAZO")</f>
        <v>OFERTA CON PRECIO ARTIFICIALMENTE BAJO</v>
      </c>
      <c r="M94" s="46"/>
      <c r="N94" s="47" t="str">
        <f t="shared" si="3"/>
        <v/>
      </c>
      <c r="O94" s="48" t="str" cm="1">
        <f t="array" ref="O94">_xlfn.IFS(M94&lt;F94,"OFERTA CON PRECIO ARTIFICIALMENTE BAJO",M94&lt;=E94,"VALOR MÍNIMO ACEPTABLE",M94&gt;E94,"CAUSAL DE RECHAZO")</f>
        <v>OFERTA CON PRECIO ARTIFICIALMENTE BAJO</v>
      </c>
      <c r="P94" s="46"/>
      <c r="Q94" s="47" t="str">
        <f t="shared" si="4"/>
        <v/>
      </c>
      <c r="R94" s="48" t="str" cm="1">
        <f t="array" ref="R94">_xlfn.IFS(P94&lt;F94,"OFERTA CON PRECIO ARTIFICIALMENTE BAJO",P94&lt;=E94,"VALOR MÍNIMO ACEPTABLE",P94&gt;E94,"CAUSAL DE RECHAZO")</f>
        <v>OFERTA CON PRECIO ARTIFICIALMENTE BAJO</v>
      </c>
      <c r="S94" s="46"/>
      <c r="T94" s="47" t="str">
        <f t="shared" si="5"/>
        <v/>
      </c>
      <c r="U94" s="48" t="str" cm="1">
        <f t="array" ref="U94">_xlfn.IFS(S94&lt;F94,"OFERTA CON PRECIO ARTIFICIALMENTE BAJO",S94&lt;=E94,"VALOR MÍNIMO ACEPTABLE",S94&gt;E94,"CAUSAL DE RECHAZO")</f>
        <v>OFERTA CON PRECIO ARTIFICIALMENTE BAJO</v>
      </c>
      <c r="V94" s="8"/>
    </row>
    <row r="95" spans="2:22" s="5" customFormat="1" ht="24.75" customHeight="1" x14ac:dyDescent="0.25">
      <c r="B95" s="56"/>
      <c r="C95" s="53"/>
      <c r="D95" s="49" t="s">
        <v>86</v>
      </c>
      <c r="E95" s="45">
        <v>1015000</v>
      </c>
      <c r="F95" s="46">
        <f t="shared" si="0"/>
        <v>812000</v>
      </c>
      <c r="G95" s="46"/>
      <c r="H95" s="47" t="str">
        <f t="shared" si="1"/>
        <v/>
      </c>
      <c r="I95" s="48" t="str" cm="1">
        <f t="array" ref="I95">_xlfn.IFS(G95&lt;F95,"OFERTA CON PRECIO ARTIFICIALMENTE BAJO",G95&lt;=E95,"VALOR MÍNIMO ACEPTABLE",G95&gt;E95,"CAUSAL DE RECHAZO")</f>
        <v>OFERTA CON PRECIO ARTIFICIALMENTE BAJO</v>
      </c>
      <c r="J95" s="46"/>
      <c r="K95" s="47" t="str">
        <f t="shared" si="2"/>
        <v/>
      </c>
      <c r="L95" s="48" t="str" cm="1">
        <f t="array" ref="L95">_xlfn.IFS(J95&lt;F95,"OFERTA CON PRECIO ARTIFICIALMENTE BAJO",J95&lt;=E95,"VALOR MÍNIMO ACEPTABLE",J95&gt;E95,"CAUSAL DE RECHAZO")</f>
        <v>OFERTA CON PRECIO ARTIFICIALMENTE BAJO</v>
      </c>
      <c r="M95" s="46"/>
      <c r="N95" s="47" t="str">
        <f t="shared" si="3"/>
        <v/>
      </c>
      <c r="O95" s="48" t="str" cm="1">
        <f t="array" ref="O95">_xlfn.IFS(M95&lt;F95,"OFERTA CON PRECIO ARTIFICIALMENTE BAJO",M95&lt;=E95,"VALOR MÍNIMO ACEPTABLE",M95&gt;E95,"CAUSAL DE RECHAZO")</f>
        <v>OFERTA CON PRECIO ARTIFICIALMENTE BAJO</v>
      </c>
      <c r="P95" s="46"/>
      <c r="Q95" s="47" t="str">
        <f t="shared" si="4"/>
        <v/>
      </c>
      <c r="R95" s="48" t="str" cm="1">
        <f t="array" ref="R95">_xlfn.IFS(P95&lt;F95,"OFERTA CON PRECIO ARTIFICIALMENTE BAJO",P95&lt;=E95,"VALOR MÍNIMO ACEPTABLE",P95&gt;E95,"CAUSAL DE RECHAZO")</f>
        <v>OFERTA CON PRECIO ARTIFICIALMENTE BAJO</v>
      </c>
      <c r="S95" s="46"/>
      <c r="T95" s="47" t="str">
        <f t="shared" si="5"/>
        <v/>
      </c>
      <c r="U95" s="48" t="str" cm="1">
        <f t="array" ref="U95">_xlfn.IFS(S95&lt;F95,"OFERTA CON PRECIO ARTIFICIALMENTE BAJO",S95&lt;=E95,"VALOR MÍNIMO ACEPTABLE",S95&gt;E95,"CAUSAL DE RECHAZO")</f>
        <v>OFERTA CON PRECIO ARTIFICIALMENTE BAJO</v>
      </c>
      <c r="V95" s="8"/>
    </row>
    <row r="96" spans="2:22" s="5" customFormat="1" ht="24.75" customHeight="1" x14ac:dyDescent="0.25">
      <c r="B96" s="56"/>
      <c r="C96" s="53"/>
      <c r="D96" s="44" t="s">
        <v>87</v>
      </c>
      <c r="E96" s="45">
        <v>1015000</v>
      </c>
      <c r="F96" s="46">
        <f t="shared" si="0"/>
        <v>812000</v>
      </c>
      <c r="G96" s="46"/>
      <c r="H96" s="47" t="str">
        <f t="shared" si="1"/>
        <v/>
      </c>
      <c r="I96" s="48" t="str" cm="1">
        <f t="array" ref="I96">_xlfn.IFS(G96&lt;F96,"OFERTA CON PRECIO ARTIFICIALMENTE BAJO",G96&lt;=E96,"VALOR MÍNIMO ACEPTABLE",G96&gt;E96,"CAUSAL DE RECHAZO")</f>
        <v>OFERTA CON PRECIO ARTIFICIALMENTE BAJO</v>
      </c>
      <c r="J96" s="46"/>
      <c r="K96" s="47" t="str">
        <f t="shared" si="2"/>
        <v/>
      </c>
      <c r="L96" s="48" t="str" cm="1">
        <f t="array" ref="L96">_xlfn.IFS(J96&lt;F96,"OFERTA CON PRECIO ARTIFICIALMENTE BAJO",J96&lt;=E96,"VALOR MÍNIMO ACEPTABLE",J96&gt;E96,"CAUSAL DE RECHAZO")</f>
        <v>OFERTA CON PRECIO ARTIFICIALMENTE BAJO</v>
      </c>
      <c r="M96" s="46"/>
      <c r="N96" s="47" t="str">
        <f t="shared" si="3"/>
        <v/>
      </c>
      <c r="O96" s="48" t="str" cm="1">
        <f t="array" ref="O96">_xlfn.IFS(M96&lt;F96,"OFERTA CON PRECIO ARTIFICIALMENTE BAJO",M96&lt;=E96,"VALOR MÍNIMO ACEPTABLE",M96&gt;E96,"CAUSAL DE RECHAZO")</f>
        <v>OFERTA CON PRECIO ARTIFICIALMENTE BAJO</v>
      </c>
      <c r="P96" s="46"/>
      <c r="Q96" s="47" t="str">
        <f t="shared" si="4"/>
        <v/>
      </c>
      <c r="R96" s="48" t="str" cm="1">
        <f t="array" ref="R96">_xlfn.IFS(P96&lt;F96,"OFERTA CON PRECIO ARTIFICIALMENTE BAJO",P96&lt;=E96,"VALOR MÍNIMO ACEPTABLE",P96&gt;E96,"CAUSAL DE RECHAZO")</f>
        <v>OFERTA CON PRECIO ARTIFICIALMENTE BAJO</v>
      </c>
      <c r="S96" s="46"/>
      <c r="T96" s="47" t="str">
        <f t="shared" si="5"/>
        <v/>
      </c>
      <c r="U96" s="48" t="str" cm="1">
        <f t="array" ref="U96">_xlfn.IFS(S96&lt;F96,"OFERTA CON PRECIO ARTIFICIALMENTE BAJO",S96&lt;=E96,"VALOR MÍNIMO ACEPTABLE",S96&gt;E96,"CAUSAL DE RECHAZO")</f>
        <v>OFERTA CON PRECIO ARTIFICIALMENTE BAJO</v>
      </c>
      <c r="V96" s="8"/>
    </row>
    <row r="97" spans="1:22" s="5" customFormat="1" ht="24.75" customHeight="1" x14ac:dyDescent="0.25">
      <c r="B97" s="57"/>
      <c r="C97" s="54"/>
      <c r="D97" s="44" t="s">
        <v>88</v>
      </c>
      <c r="E97" s="45">
        <v>1035000</v>
      </c>
      <c r="F97" s="46">
        <f t="shared" si="0"/>
        <v>828000</v>
      </c>
      <c r="G97" s="46"/>
      <c r="H97" s="47" t="str">
        <f t="shared" si="1"/>
        <v/>
      </c>
      <c r="I97" s="48" t="str" cm="1">
        <f t="array" ref="I97">_xlfn.IFS(G97&lt;F97,"OFERTA CON PRECIO ARTIFICIALMENTE BAJO",G97&lt;=E97,"VALOR MÍNIMO ACEPTABLE",G97&gt;E97,"CAUSAL DE RECHAZO")</f>
        <v>OFERTA CON PRECIO ARTIFICIALMENTE BAJO</v>
      </c>
      <c r="J97" s="46"/>
      <c r="K97" s="47" t="str">
        <f t="shared" si="2"/>
        <v/>
      </c>
      <c r="L97" s="48" t="str" cm="1">
        <f t="array" ref="L97">_xlfn.IFS(J97&lt;F97,"OFERTA CON PRECIO ARTIFICIALMENTE BAJO",J97&lt;=E97,"VALOR MÍNIMO ACEPTABLE",J97&gt;E97,"CAUSAL DE RECHAZO")</f>
        <v>OFERTA CON PRECIO ARTIFICIALMENTE BAJO</v>
      </c>
      <c r="M97" s="46"/>
      <c r="N97" s="47" t="str">
        <f t="shared" si="3"/>
        <v/>
      </c>
      <c r="O97" s="48" t="str" cm="1">
        <f t="array" ref="O97">_xlfn.IFS(M97&lt;F97,"OFERTA CON PRECIO ARTIFICIALMENTE BAJO",M97&lt;=E97,"VALOR MÍNIMO ACEPTABLE",M97&gt;E97,"CAUSAL DE RECHAZO")</f>
        <v>OFERTA CON PRECIO ARTIFICIALMENTE BAJO</v>
      </c>
      <c r="P97" s="46"/>
      <c r="Q97" s="47" t="str">
        <f t="shared" si="4"/>
        <v/>
      </c>
      <c r="R97" s="48" t="str" cm="1">
        <f t="array" ref="R97">_xlfn.IFS(P97&lt;F97,"OFERTA CON PRECIO ARTIFICIALMENTE BAJO",P97&lt;=E97,"VALOR MÍNIMO ACEPTABLE",P97&gt;E97,"CAUSAL DE RECHAZO")</f>
        <v>OFERTA CON PRECIO ARTIFICIALMENTE BAJO</v>
      </c>
      <c r="S97" s="46"/>
      <c r="T97" s="47" t="str">
        <f t="shared" si="5"/>
        <v/>
      </c>
      <c r="U97" s="48" t="str" cm="1">
        <f t="array" ref="U97">_xlfn.IFS(S97&lt;F97,"OFERTA CON PRECIO ARTIFICIALMENTE BAJO",S97&lt;=E97,"VALOR MÍNIMO ACEPTABLE",S97&gt;E97,"CAUSAL DE RECHAZO")</f>
        <v>OFERTA CON PRECIO ARTIFICIALMENTE BAJO</v>
      </c>
      <c r="V97" s="8"/>
    </row>
    <row r="98" spans="1:22" s="5" customFormat="1" ht="24.75" customHeight="1" x14ac:dyDescent="0.25">
      <c r="A98" s="50"/>
      <c r="B98" s="55">
        <v>4</v>
      </c>
      <c r="C98" s="52" t="s">
        <v>92</v>
      </c>
      <c r="D98" s="44" t="s">
        <v>69</v>
      </c>
      <c r="E98" s="45">
        <v>1235000</v>
      </c>
      <c r="F98" s="46">
        <f t="shared" si="0"/>
        <v>988000</v>
      </c>
      <c r="G98" s="46"/>
      <c r="H98" s="47" t="str">
        <f t="shared" si="1"/>
        <v/>
      </c>
      <c r="I98" s="48" t="str" cm="1">
        <f t="array" ref="I98">_xlfn.IFS(G98&lt;F98,"OFERTA CON PRECIO ARTIFICIALMENTE BAJO",G98&lt;=E98,"VALOR MÍNIMO ACEPTABLE",G98&gt;E98,"CAUSAL DE RECHAZO")</f>
        <v>OFERTA CON PRECIO ARTIFICIALMENTE BAJO</v>
      </c>
      <c r="J98" s="46"/>
      <c r="K98" s="47" t="str">
        <f t="shared" si="2"/>
        <v/>
      </c>
      <c r="L98" s="48" t="str" cm="1">
        <f t="array" ref="L98">_xlfn.IFS(J98&lt;F98,"OFERTA CON PRECIO ARTIFICIALMENTE BAJO",J98&lt;=E98,"VALOR MÍNIMO ACEPTABLE",J98&gt;E98,"CAUSAL DE RECHAZO")</f>
        <v>OFERTA CON PRECIO ARTIFICIALMENTE BAJO</v>
      </c>
      <c r="M98" s="46"/>
      <c r="N98" s="47" t="str">
        <f t="shared" si="3"/>
        <v/>
      </c>
      <c r="O98" s="48" t="str" cm="1">
        <f t="array" ref="O98">_xlfn.IFS(M98&lt;F98,"OFERTA CON PRECIO ARTIFICIALMENTE BAJO",M98&lt;=E98,"VALOR MÍNIMO ACEPTABLE",M98&gt;E98,"CAUSAL DE RECHAZO")</f>
        <v>OFERTA CON PRECIO ARTIFICIALMENTE BAJO</v>
      </c>
      <c r="P98" s="46"/>
      <c r="Q98" s="47" t="str">
        <f t="shared" si="4"/>
        <v/>
      </c>
      <c r="R98" s="48" t="str" cm="1">
        <f t="array" ref="R98">_xlfn.IFS(P98&lt;F98,"OFERTA CON PRECIO ARTIFICIALMENTE BAJO",P98&lt;=E98,"VALOR MÍNIMO ACEPTABLE",P98&gt;E98,"CAUSAL DE RECHAZO")</f>
        <v>OFERTA CON PRECIO ARTIFICIALMENTE BAJO</v>
      </c>
      <c r="S98" s="46"/>
      <c r="T98" s="47" t="str">
        <f t="shared" si="5"/>
        <v/>
      </c>
      <c r="U98" s="48" t="str" cm="1">
        <f t="array" ref="U98">_xlfn.IFS(S98&lt;F98,"OFERTA CON PRECIO ARTIFICIALMENTE BAJO",S98&lt;=E98,"VALOR MÍNIMO ACEPTABLE",S98&gt;E98,"CAUSAL DE RECHAZO")</f>
        <v>OFERTA CON PRECIO ARTIFICIALMENTE BAJO</v>
      </c>
      <c r="V98" s="8"/>
    </row>
    <row r="99" spans="1:22" s="5" customFormat="1" ht="24.75" customHeight="1" x14ac:dyDescent="0.25">
      <c r="A99" s="50"/>
      <c r="B99" s="55"/>
      <c r="C99" s="53"/>
      <c r="D99" s="44" t="s">
        <v>70</v>
      </c>
      <c r="E99" s="45">
        <v>1335000</v>
      </c>
      <c r="F99" s="46">
        <f t="shared" si="0"/>
        <v>1068000</v>
      </c>
      <c r="G99" s="46"/>
      <c r="H99" s="47" t="str">
        <f t="shared" si="1"/>
        <v/>
      </c>
      <c r="I99" s="48" t="str" cm="1">
        <f t="array" ref="I99">_xlfn.IFS(G99&lt;F99,"OFERTA CON PRECIO ARTIFICIALMENTE BAJO",G99&lt;=E99,"VALOR MÍNIMO ACEPTABLE",G99&gt;E99,"CAUSAL DE RECHAZO")</f>
        <v>OFERTA CON PRECIO ARTIFICIALMENTE BAJO</v>
      </c>
      <c r="J99" s="46"/>
      <c r="K99" s="47" t="str">
        <f t="shared" si="2"/>
        <v/>
      </c>
      <c r="L99" s="48" t="str" cm="1">
        <f t="array" ref="L99">_xlfn.IFS(J99&lt;F99,"OFERTA CON PRECIO ARTIFICIALMENTE BAJO",J99&lt;=E99,"VALOR MÍNIMO ACEPTABLE",J99&gt;E99,"CAUSAL DE RECHAZO")</f>
        <v>OFERTA CON PRECIO ARTIFICIALMENTE BAJO</v>
      </c>
      <c r="M99" s="46"/>
      <c r="N99" s="47" t="str">
        <f t="shared" si="3"/>
        <v/>
      </c>
      <c r="O99" s="48" t="str" cm="1">
        <f t="array" ref="O99">_xlfn.IFS(M99&lt;F99,"OFERTA CON PRECIO ARTIFICIALMENTE BAJO",M99&lt;=E99,"VALOR MÍNIMO ACEPTABLE",M99&gt;E99,"CAUSAL DE RECHAZO")</f>
        <v>OFERTA CON PRECIO ARTIFICIALMENTE BAJO</v>
      </c>
      <c r="P99" s="46"/>
      <c r="Q99" s="47" t="str">
        <f t="shared" si="4"/>
        <v/>
      </c>
      <c r="R99" s="48" t="str" cm="1">
        <f t="array" ref="R99">_xlfn.IFS(P99&lt;F99,"OFERTA CON PRECIO ARTIFICIALMENTE BAJO",P99&lt;=E99,"VALOR MÍNIMO ACEPTABLE",P99&gt;E99,"CAUSAL DE RECHAZO")</f>
        <v>OFERTA CON PRECIO ARTIFICIALMENTE BAJO</v>
      </c>
      <c r="S99" s="46"/>
      <c r="T99" s="47" t="str">
        <f t="shared" si="5"/>
        <v/>
      </c>
      <c r="U99" s="48" t="str" cm="1">
        <f t="array" ref="U99">_xlfn.IFS(S99&lt;F99,"OFERTA CON PRECIO ARTIFICIALMENTE BAJO",S99&lt;=E99,"VALOR MÍNIMO ACEPTABLE",S99&gt;E99,"CAUSAL DE RECHAZO")</f>
        <v>OFERTA CON PRECIO ARTIFICIALMENTE BAJO</v>
      </c>
      <c r="V99" s="8"/>
    </row>
    <row r="100" spans="1:22" s="5" customFormat="1" ht="24.75" customHeight="1" x14ac:dyDescent="0.25">
      <c r="A100" s="50"/>
      <c r="B100" s="55"/>
      <c r="C100" s="53"/>
      <c r="D100" s="44" t="s">
        <v>71</v>
      </c>
      <c r="E100" s="45">
        <v>1490000</v>
      </c>
      <c r="F100" s="46">
        <f t="shared" si="0"/>
        <v>1192000</v>
      </c>
      <c r="G100" s="46"/>
      <c r="H100" s="47" t="str">
        <f t="shared" si="1"/>
        <v/>
      </c>
      <c r="I100" s="48" t="str" cm="1">
        <f t="array" ref="I100">_xlfn.IFS(G100&lt;F100,"OFERTA CON PRECIO ARTIFICIALMENTE BAJO",G100&lt;=E100,"VALOR MÍNIMO ACEPTABLE",G100&gt;E100,"CAUSAL DE RECHAZO")</f>
        <v>OFERTA CON PRECIO ARTIFICIALMENTE BAJO</v>
      </c>
      <c r="J100" s="46"/>
      <c r="K100" s="47" t="str">
        <f t="shared" si="2"/>
        <v/>
      </c>
      <c r="L100" s="48" t="str" cm="1">
        <f t="array" ref="L100">_xlfn.IFS(J100&lt;F100,"OFERTA CON PRECIO ARTIFICIALMENTE BAJO",J100&lt;=E100,"VALOR MÍNIMO ACEPTABLE",J100&gt;E100,"CAUSAL DE RECHAZO")</f>
        <v>OFERTA CON PRECIO ARTIFICIALMENTE BAJO</v>
      </c>
      <c r="M100" s="46"/>
      <c r="N100" s="47" t="str">
        <f t="shared" si="3"/>
        <v/>
      </c>
      <c r="O100" s="48" t="str" cm="1">
        <f t="array" ref="O100">_xlfn.IFS(M100&lt;F100,"OFERTA CON PRECIO ARTIFICIALMENTE BAJO",M100&lt;=E100,"VALOR MÍNIMO ACEPTABLE",M100&gt;E100,"CAUSAL DE RECHAZO")</f>
        <v>OFERTA CON PRECIO ARTIFICIALMENTE BAJO</v>
      </c>
      <c r="P100" s="46"/>
      <c r="Q100" s="47" t="str">
        <f t="shared" si="4"/>
        <v/>
      </c>
      <c r="R100" s="48" t="str" cm="1">
        <f t="array" ref="R100">_xlfn.IFS(P100&lt;F100,"OFERTA CON PRECIO ARTIFICIALMENTE BAJO",P100&lt;=E100,"VALOR MÍNIMO ACEPTABLE",P100&gt;E100,"CAUSAL DE RECHAZO")</f>
        <v>OFERTA CON PRECIO ARTIFICIALMENTE BAJO</v>
      </c>
      <c r="S100" s="46"/>
      <c r="T100" s="47" t="str">
        <f t="shared" si="5"/>
        <v/>
      </c>
      <c r="U100" s="48" t="str" cm="1">
        <f t="array" ref="U100">_xlfn.IFS(S100&lt;F100,"OFERTA CON PRECIO ARTIFICIALMENTE BAJO",S100&lt;=E100,"VALOR MÍNIMO ACEPTABLE",S100&gt;E100,"CAUSAL DE RECHAZO")</f>
        <v>OFERTA CON PRECIO ARTIFICIALMENTE BAJO</v>
      </c>
      <c r="V100" s="8"/>
    </row>
    <row r="101" spans="1:22" s="5" customFormat="1" ht="24.75" customHeight="1" x14ac:dyDescent="0.25">
      <c r="A101" s="50"/>
      <c r="B101" s="55"/>
      <c r="C101" s="53"/>
      <c r="D101" s="44" t="s">
        <v>72</v>
      </c>
      <c r="E101" s="45">
        <v>1335000</v>
      </c>
      <c r="F101" s="46">
        <f t="shared" si="0"/>
        <v>1068000</v>
      </c>
      <c r="G101" s="46"/>
      <c r="H101" s="47" t="str">
        <f t="shared" si="1"/>
        <v/>
      </c>
      <c r="I101" s="48" t="str" cm="1">
        <f t="array" ref="I101">_xlfn.IFS(G101&lt;F101,"OFERTA CON PRECIO ARTIFICIALMENTE BAJO",G101&lt;=E101,"VALOR MÍNIMO ACEPTABLE",G101&gt;E101,"CAUSAL DE RECHAZO")</f>
        <v>OFERTA CON PRECIO ARTIFICIALMENTE BAJO</v>
      </c>
      <c r="J101" s="46"/>
      <c r="K101" s="47" t="str">
        <f t="shared" si="2"/>
        <v/>
      </c>
      <c r="L101" s="48" t="str" cm="1">
        <f t="array" ref="L101">_xlfn.IFS(J101&lt;F101,"OFERTA CON PRECIO ARTIFICIALMENTE BAJO",J101&lt;=E101,"VALOR MÍNIMO ACEPTABLE",J101&gt;E101,"CAUSAL DE RECHAZO")</f>
        <v>OFERTA CON PRECIO ARTIFICIALMENTE BAJO</v>
      </c>
      <c r="M101" s="46"/>
      <c r="N101" s="47" t="str">
        <f t="shared" si="3"/>
        <v/>
      </c>
      <c r="O101" s="48" t="str" cm="1">
        <f t="array" ref="O101">_xlfn.IFS(M101&lt;F101,"OFERTA CON PRECIO ARTIFICIALMENTE BAJO",M101&lt;=E101,"VALOR MÍNIMO ACEPTABLE",M101&gt;E101,"CAUSAL DE RECHAZO")</f>
        <v>OFERTA CON PRECIO ARTIFICIALMENTE BAJO</v>
      </c>
      <c r="P101" s="46"/>
      <c r="Q101" s="47" t="str">
        <f t="shared" si="4"/>
        <v/>
      </c>
      <c r="R101" s="48" t="str" cm="1">
        <f t="array" ref="R101">_xlfn.IFS(P101&lt;F101,"OFERTA CON PRECIO ARTIFICIALMENTE BAJO",P101&lt;=E101,"VALOR MÍNIMO ACEPTABLE",P101&gt;E101,"CAUSAL DE RECHAZO")</f>
        <v>OFERTA CON PRECIO ARTIFICIALMENTE BAJO</v>
      </c>
      <c r="S101" s="46"/>
      <c r="T101" s="47" t="str">
        <f t="shared" si="5"/>
        <v/>
      </c>
      <c r="U101" s="48" t="str" cm="1">
        <f t="array" ref="U101">_xlfn.IFS(S101&lt;F101,"OFERTA CON PRECIO ARTIFICIALMENTE BAJO",S101&lt;=E101,"VALOR MÍNIMO ACEPTABLE",S101&gt;E101,"CAUSAL DE RECHAZO")</f>
        <v>OFERTA CON PRECIO ARTIFICIALMENTE BAJO</v>
      </c>
      <c r="V101" s="8"/>
    </row>
    <row r="102" spans="1:22" s="5" customFormat="1" ht="24.75" customHeight="1" x14ac:dyDescent="0.25">
      <c r="A102" s="50"/>
      <c r="B102" s="55"/>
      <c r="C102" s="53"/>
      <c r="D102" s="44" t="s">
        <v>73</v>
      </c>
      <c r="E102" s="45">
        <v>1635000</v>
      </c>
      <c r="F102" s="46">
        <f t="shared" si="0"/>
        <v>1308000</v>
      </c>
      <c r="G102" s="46"/>
      <c r="H102" s="47" t="str">
        <f t="shared" si="1"/>
        <v/>
      </c>
      <c r="I102" s="48" t="str" cm="1">
        <f t="array" ref="I102">_xlfn.IFS(G102&lt;F102,"OFERTA CON PRECIO ARTIFICIALMENTE BAJO",G102&lt;=E102,"VALOR MÍNIMO ACEPTABLE",G102&gt;E102,"CAUSAL DE RECHAZO")</f>
        <v>OFERTA CON PRECIO ARTIFICIALMENTE BAJO</v>
      </c>
      <c r="J102" s="46"/>
      <c r="K102" s="47" t="str">
        <f t="shared" si="2"/>
        <v/>
      </c>
      <c r="L102" s="48" t="str" cm="1">
        <f t="array" ref="L102">_xlfn.IFS(J102&lt;F102,"OFERTA CON PRECIO ARTIFICIALMENTE BAJO",J102&lt;=E102,"VALOR MÍNIMO ACEPTABLE",J102&gt;E102,"CAUSAL DE RECHAZO")</f>
        <v>OFERTA CON PRECIO ARTIFICIALMENTE BAJO</v>
      </c>
      <c r="M102" s="46"/>
      <c r="N102" s="47" t="str">
        <f t="shared" si="3"/>
        <v/>
      </c>
      <c r="O102" s="48" t="str" cm="1">
        <f t="array" ref="O102">_xlfn.IFS(M102&lt;F102,"OFERTA CON PRECIO ARTIFICIALMENTE BAJO",M102&lt;=E102,"VALOR MÍNIMO ACEPTABLE",M102&gt;E102,"CAUSAL DE RECHAZO")</f>
        <v>OFERTA CON PRECIO ARTIFICIALMENTE BAJO</v>
      </c>
      <c r="P102" s="46"/>
      <c r="Q102" s="47" t="str">
        <f t="shared" si="4"/>
        <v/>
      </c>
      <c r="R102" s="48" t="str" cm="1">
        <f t="array" ref="R102">_xlfn.IFS(P102&lt;F102,"OFERTA CON PRECIO ARTIFICIALMENTE BAJO",P102&lt;=E102,"VALOR MÍNIMO ACEPTABLE",P102&gt;E102,"CAUSAL DE RECHAZO")</f>
        <v>OFERTA CON PRECIO ARTIFICIALMENTE BAJO</v>
      </c>
      <c r="S102" s="46"/>
      <c r="T102" s="47" t="str">
        <f t="shared" si="5"/>
        <v/>
      </c>
      <c r="U102" s="48" t="str" cm="1">
        <f t="array" ref="U102">_xlfn.IFS(S102&lt;F102,"OFERTA CON PRECIO ARTIFICIALMENTE BAJO",S102&lt;=E102,"VALOR MÍNIMO ACEPTABLE",S102&gt;E102,"CAUSAL DE RECHAZO")</f>
        <v>OFERTA CON PRECIO ARTIFICIALMENTE BAJO</v>
      </c>
      <c r="V102" s="8"/>
    </row>
    <row r="103" spans="1:22" s="5" customFormat="1" ht="24.75" customHeight="1" x14ac:dyDescent="0.25">
      <c r="A103" s="50"/>
      <c r="B103" s="55"/>
      <c r="C103" s="53"/>
      <c r="D103" s="44" t="s">
        <v>74</v>
      </c>
      <c r="E103" s="45">
        <v>1235000</v>
      </c>
      <c r="F103" s="46">
        <f t="shared" si="0"/>
        <v>988000</v>
      </c>
      <c r="G103" s="46"/>
      <c r="H103" s="47" t="str">
        <f t="shared" si="1"/>
        <v/>
      </c>
      <c r="I103" s="48" t="str" cm="1">
        <f t="array" ref="I103">_xlfn.IFS(G103&lt;F103,"OFERTA CON PRECIO ARTIFICIALMENTE BAJO",G103&lt;=E103,"VALOR MÍNIMO ACEPTABLE",G103&gt;E103,"CAUSAL DE RECHAZO")</f>
        <v>OFERTA CON PRECIO ARTIFICIALMENTE BAJO</v>
      </c>
      <c r="J103" s="46"/>
      <c r="K103" s="47" t="str">
        <f t="shared" si="2"/>
        <v/>
      </c>
      <c r="L103" s="48" t="str" cm="1">
        <f t="array" ref="L103">_xlfn.IFS(J103&lt;F103,"OFERTA CON PRECIO ARTIFICIALMENTE BAJO",J103&lt;=E103,"VALOR MÍNIMO ACEPTABLE",J103&gt;E103,"CAUSAL DE RECHAZO")</f>
        <v>OFERTA CON PRECIO ARTIFICIALMENTE BAJO</v>
      </c>
      <c r="M103" s="46"/>
      <c r="N103" s="47" t="str">
        <f t="shared" si="3"/>
        <v/>
      </c>
      <c r="O103" s="48" t="str" cm="1">
        <f t="array" ref="O103">_xlfn.IFS(M103&lt;F103,"OFERTA CON PRECIO ARTIFICIALMENTE BAJO",M103&lt;=E103,"VALOR MÍNIMO ACEPTABLE",M103&gt;E103,"CAUSAL DE RECHAZO")</f>
        <v>OFERTA CON PRECIO ARTIFICIALMENTE BAJO</v>
      </c>
      <c r="P103" s="46"/>
      <c r="Q103" s="47" t="str">
        <f t="shared" si="4"/>
        <v/>
      </c>
      <c r="R103" s="48" t="str" cm="1">
        <f t="array" ref="R103">_xlfn.IFS(P103&lt;F103,"OFERTA CON PRECIO ARTIFICIALMENTE BAJO",P103&lt;=E103,"VALOR MÍNIMO ACEPTABLE",P103&gt;E103,"CAUSAL DE RECHAZO")</f>
        <v>OFERTA CON PRECIO ARTIFICIALMENTE BAJO</v>
      </c>
      <c r="S103" s="46"/>
      <c r="T103" s="47" t="str">
        <f t="shared" si="5"/>
        <v/>
      </c>
      <c r="U103" s="48" t="str" cm="1">
        <f t="array" ref="U103">_xlfn.IFS(S103&lt;F103,"OFERTA CON PRECIO ARTIFICIALMENTE BAJO",S103&lt;=E103,"VALOR MÍNIMO ACEPTABLE",S103&gt;E103,"CAUSAL DE RECHAZO")</f>
        <v>OFERTA CON PRECIO ARTIFICIALMENTE BAJO</v>
      </c>
      <c r="V103" s="8"/>
    </row>
    <row r="104" spans="1:22" s="5" customFormat="1" ht="24.75" customHeight="1" x14ac:dyDescent="0.25">
      <c r="A104" s="50"/>
      <c r="B104" s="55"/>
      <c r="C104" s="53"/>
      <c r="D104" s="44" t="s">
        <v>75</v>
      </c>
      <c r="E104" s="45">
        <v>1235000</v>
      </c>
      <c r="F104" s="46">
        <f t="shared" si="0"/>
        <v>988000</v>
      </c>
      <c r="G104" s="46"/>
      <c r="H104" s="47" t="str">
        <f t="shared" si="1"/>
        <v/>
      </c>
      <c r="I104" s="48" t="str" cm="1">
        <f t="array" ref="I104">_xlfn.IFS(G104&lt;F104,"OFERTA CON PRECIO ARTIFICIALMENTE BAJO",G104&lt;=E104,"VALOR MÍNIMO ACEPTABLE",G104&gt;E104,"CAUSAL DE RECHAZO")</f>
        <v>OFERTA CON PRECIO ARTIFICIALMENTE BAJO</v>
      </c>
      <c r="J104" s="46"/>
      <c r="K104" s="47" t="str">
        <f t="shared" si="2"/>
        <v/>
      </c>
      <c r="L104" s="48" t="str" cm="1">
        <f t="array" ref="L104">_xlfn.IFS(J104&lt;F104,"OFERTA CON PRECIO ARTIFICIALMENTE BAJO",J104&lt;=E104,"VALOR MÍNIMO ACEPTABLE",J104&gt;E104,"CAUSAL DE RECHAZO")</f>
        <v>OFERTA CON PRECIO ARTIFICIALMENTE BAJO</v>
      </c>
      <c r="M104" s="46"/>
      <c r="N104" s="47" t="str">
        <f t="shared" si="3"/>
        <v/>
      </c>
      <c r="O104" s="48" t="str" cm="1">
        <f t="array" ref="O104">_xlfn.IFS(M104&lt;F104,"OFERTA CON PRECIO ARTIFICIALMENTE BAJO",M104&lt;=E104,"VALOR MÍNIMO ACEPTABLE",M104&gt;E104,"CAUSAL DE RECHAZO")</f>
        <v>OFERTA CON PRECIO ARTIFICIALMENTE BAJO</v>
      </c>
      <c r="P104" s="46"/>
      <c r="Q104" s="47" t="str">
        <f t="shared" si="4"/>
        <v/>
      </c>
      <c r="R104" s="48" t="str" cm="1">
        <f t="array" ref="R104">_xlfn.IFS(P104&lt;F104,"OFERTA CON PRECIO ARTIFICIALMENTE BAJO",P104&lt;=E104,"VALOR MÍNIMO ACEPTABLE",P104&gt;E104,"CAUSAL DE RECHAZO")</f>
        <v>OFERTA CON PRECIO ARTIFICIALMENTE BAJO</v>
      </c>
      <c r="S104" s="46"/>
      <c r="T104" s="47" t="str">
        <f t="shared" si="5"/>
        <v/>
      </c>
      <c r="U104" s="48" t="str" cm="1">
        <f t="array" ref="U104">_xlfn.IFS(S104&lt;F104,"OFERTA CON PRECIO ARTIFICIALMENTE BAJO",S104&lt;=E104,"VALOR MÍNIMO ACEPTABLE",S104&gt;E104,"CAUSAL DE RECHAZO")</f>
        <v>OFERTA CON PRECIO ARTIFICIALMENTE BAJO</v>
      </c>
      <c r="V104" s="8"/>
    </row>
    <row r="105" spans="1:22" s="5" customFormat="1" ht="24.75" customHeight="1" x14ac:dyDescent="0.25">
      <c r="A105" s="50"/>
      <c r="B105" s="55"/>
      <c r="C105" s="53"/>
      <c r="D105" s="44" t="s">
        <v>76</v>
      </c>
      <c r="E105" s="45">
        <v>1245000</v>
      </c>
      <c r="F105" s="46">
        <f t="shared" si="0"/>
        <v>996000</v>
      </c>
      <c r="G105" s="46"/>
      <c r="H105" s="47" t="str">
        <f t="shared" si="1"/>
        <v/>
      </c>
      <c r="I105" s="48" t="str" cm="1">
        <f t="array" ref="I105">_xlfn.IFS(G105&lt;F105,"OFERTA CON PRECIO ARTIFICIALMENTE BAJO",G105&lt;=E105,"VALOR MÍNIMO ACEPTABLE",G105&gt;E105,"CAUSAL DE RECHAZO")</f>
        <v>OFERTA CON PRECIO ARTIFICIALMENTE BAJO</v>
      </c>
      <c r="J105" s="46"/>
      <c r="K105" s="47" t="str">
        <f t="shared" si="2"/>
        <v/>
      </c>
      <c r="L105" s="48" t="str" cm="1">
        <f t="array" ref="L105">_xlfn.IFS(J105&lt;F105,"OFERTA CON PRECIO ARTIFICIALMENTE BAJO",J105&lt;=E105,"VALOR MÍNIMO ACEPTABLE",J105&gt;E105,"CAUSAL DE RECHAZO")</f>
        <v>OFERTA CON PRECIO ARTIFICIALMENTE BAJO</v>
      </c>
      <c r="M105" s="46"/>
      <c r="N105" s="47" t="str">
        <f t="shared" si="3"/>
        <v/>
      </c>
      <c r="O105" s="48" t="str" cm="1">
        <f t="array" ref="O105">_xlfn.IFS(M105&lt;F105,"OFERTA CON PRECIO ARTIFICIALMENTE BAJO",M105&lt;=E105,"VALOR MÍNIMO ACEPTABLE",M105&gt;E105,"CAUSAL DE RECHAZO")</f>
        <v>OFERTA CON PRECIO ARTIFICIALMENTE BAJO</v>
      </c>
      <c r="P105" s="46"/>
      <c r="Q105" s="47" t="str">
        <f t="shared" si="4"/>
        <v/>
      </c>
      <c r="R105" s="48" t="str" cm="1">
        <f t="array" ref="R105">_xlfn.IFS(P105&lt;F105,"OFERTA CON PRECIO ARTIFICIALMENTE BAJO",P105&lt;=E105,"VALOR MÍNIMO ACEPTABLE",P105&gt;E105,"CAUSAL DE RECHAZO")</f>
        <v>OFERTA CON PRECIO ARTIFICIALMENTE BAJO</v>
      </c>
      <c r="S105" s="46"/>
      <c r="T105" s="47" t="str">
        <f t="shared" si="5"/>
        <v/>
      </c>
      <c r="U105" s="48" t="str" cm="1">
        <f t="array" ref="U105">_xlfn.IFS(S105&lt;F105,"OFERTA CON PRECIO ARTIFICIALMENTE BAJO",S105&lt;=E105,"VALOR MÍNIMO ACEPTABLE",S105&gt;E105,"CAUSAL DE RECHAZO")</f>
        <v>OFERTA CON PRECIO ARTIFICIALMENTE BAJO</v>
      </c>
      <c r="V105" s="8"/>
    </row>
    <row r="106" spans="1:22" s="5" customFormat="1" ht="24.75" customHeight="1" x14ac:dyDescent="0.25">
      <c r="A106" s="50"/>
      <c r="B106" s="55"/>
      <c r="C106" s="53"/>
      <c r="D106" s="44" t="s">
        <v>77</v>
      </c>
      <c r="E106" s="45">
        <v>1275000</v>
      </c>
      <c r="F106" s="46">
        <f t="shared" si="0"/>
        <v>1020000</v>
      </c>
      <c r="G106" s="46"/>
      <c r="H106" s="47" t="str">
        <f t="shared" si="1"/>
        <v/>
      </c>
      <c r="I106" s="48" t="str" cm="1">
        <f t="array" ref="I106">_xlfn.IFS(G106&lt;F106,"OFERTA CON PRECIO ARTIFICIALMENTE BAJO",G106&lt;=E106,"VALOR MÍNIMO ACEPTABLE",G106&gt;E106,"CAUSAL DE RECHAZO")</f>
        <v>OFERTA CON PRECIO ARTIFICIALMENTE BAJO</v>
      </c>
      <c r="J106" s="46"/>
      <c r="K106" s="47" t="str">
        <f t="shared" si="2"/>
        <v/>
      </c>
      <c r="L106" s="48" t="str" cm="1">
        <f t="array" ref="L106">_xlfn.IFS(J106&lt;F106,"OFERTA CON PRECIO ARTIFICIALMENTE BAJO",J106&lt;=E106,"VALOR MÍNIMO ACEPTABLE",J106&gt;E106,"CAUSAL DE RECHAZO")</f>
        <v>OFERTA CON PRECIO ARTIFICIALMENTE BAJO</v>
      </c>
      <c r="M106" s="46"/>
      <c r="N106" s="47" t="str">
        <f t="shared" si="3"/>
        <v/>
      </c>
      <c r="O106" s="48" t="str" cm="1">
        <f t="array" ref="O106">_xlfn.IFS(M106&lt;F106,"OFERTA CON PRECIO ARTIFICIALMENTE BAJO",M106&lt;=E106,"VALOR MÍNIMO ACEPTABLE",M106&gt;E106,"CAUSAL DE RECHAZO")</f>
        <v>OFERTA CON PRECIO ARTIFICIALMENTE BAJO</v>
      </c>
      <c r="P106" s="46"/>
      <c r="Q106" s="47" t="str">
        <f t="shared" si="4"/>
        <v/>
      </c>
      <c r="R106" s="48" t="str" cm="1">
        <f t="array" ref="R106">_xlfn.IFS(P106&lt;F106,"OFERTA CON PRECIO ARTIFICIALMENTE BAJO",P106&lt;=E106,"VALOR MÍNIMO ACEPTABLE",P106&gt;E106,"CAUSAL DE RECHAZO")</f>
        <v>OFERTA CON PRECIO ARTIFICIALMENTE BAJO</v>
      </c>
      <c r="S106" s="46"/>
      <c r="T106" s="47" t="str">
        <f t="shared" si="5"/>
        <v/>
      </c>
      <c r="U106" s="48" t="str" cm="1">
        <f t="array" ref="U106">_xlfn.IFS(S106&lt;F106,"OFERTA CON PRECIO ARTIFICIALMENTE BAJO",S106&lt;=E106,"VALOR MÍNIMO ACEPTABLE",S106&gt;E106,"CAUSAL DE RECHAZO")</f>
        <v>OFERTA CON PRECIO ARTIFICIALMENTE BAJO</v>
      </c>
      <c r="V106" s="8"/>
    </row>
    <row r="107" spans="1:22" s="5" customFormat="1" ht="24.75" customHeight="1" x14ac:dyDescent="0.25">
      <c r="A107" s="50"/>
      <c r="B107" s="55"/>
      <c r="C107" s="53"/>
      <c r="D107" s="44" t="s">
        <v>78</v>
      </c>
      <c r="E107" s="45">
        <v>1135000</v>
      </c>
      <c r="F107" s="46">
        <f t="shared" si="0"/>
        <v>908000</v>
      </c>
      <c r="G107" s="46"/>
      <c r="H107" s="47" t="str">
        <f t="shared" si="1"/>
        <v/>
      </c>
      <c r="I107" s="48" t="str" cm="1">
        <f t="array" ref="I107">_xlfn.IFS(G107&lt;F107,"OFERTA CON PRECIO ARTIFICIALMENTE BAJO",G107&lt;=E107,"VALOR MÍNIMO ACEPTABLE",G107&gt;E107,"CAUSAL DE RECHAZO")</f>
        <v>OFERTA CON PRECIO ARTIFICIALMENTE BAJO</v>
      </c>
      <c r="J107" s="46"/>
      <c r="K107" s="47" t="str">
        <f t="shared" si="2"/>
        <v/>
      </c>
      <c r="L107" s="48" t="str" cm="1">
        <f t="array" ref="L107">_xlfn.IFS(J107&lt;F107,"OFERTA CON PRECIO ARTIFICIALMENTE BAJO",J107&lt;=E107,"VALOR MÍNIMO ACEPTABLE",J107&gt;E107,"CAUSAL DE RECHAZO")</f>
        <v>OFERTA CON PRECIO ARTIFICIALMENTE BAJO</v>
      </c>
      <c r="M107" s="46"/>
      <c r="N107" s="47" t="str">
        <f t="shared" si="3"/>
        <v/>
      </c>
      <c r="O107" s="48" t="str" cm="1">
        <f t="array" ref="O107">_xlfn.IFS(M107&lt;F107,"OFERTA CON PRECIO ARTIFICIALMENTE BAJO",M107&lt;=E107,"VALOR MÍNIMO ACEPTABLE",M107&gt;E107,"CAUSAL DE RECHAZO")</f>
        <v>OFERTA CON PRECIO ARTIFICIALMENTE BAJO</v>
      </c>
      <c r="P107" s="46"/>
      <c r="Q107" s="47" t="str">
        <f t="shared" si="4"/>
        <v/>
      </c>
      <c r="R107" s="48" t="str" cm="1">
        <f t="array" ref="R107">_xlfn.IFS(P107&lt;F107,"OFERTA CON PRECIO ARTIFICIALMENTE BAJO",P107&lt;=E107,"VALOR MÍNIMO ACEPTABLE",P107&gt;E107,"CAUSAL DE RECHAZO")</f>
        <v>OFERTA CON PRECIO ARTIFICIALMENTE BAJO</v>
      </c>
      <c r="S107" s="46"/>
      <c r="T107" s="47" t="str">
        <f t="shared" si="5"/>
        <v/>
      </c>
      <c r="U107" s="48" t="str" cm="1">
        <f t="array" ref="U107">_xlfn.IFS(S107&lt;F107,"OFERTA CON PRECIO ARTIFICIALMENTE BAJO",S107&lt;=E107,"VALOR MÍNIMO ACEPTABLE",S107&gt;E107,"CAUSAL DE RECHAZO")</f>
        <v>OFERTA CON PRECIO ARTIFICIALMENTE BAJO</v>
      </c>
      <c r="V107" s="8"/>
    </row>
    <row r="108" spans="1:22" s="5" customFormat="1" ht="24.75" customHeight="1" x14ac:dyDescent="0.25">
      <c r="A108" s="50"/>
      <c r="B108" s="55"/>
      <c r="C108" s="53"/>
      <c r="D108" s="44" t="s">
        <v>79</v>
      </c>
      <c r="E108" s="45">
        <v>1280000</v>
      </c>
      <c r="F108" s="46">
        <f t="shared" si="0"/>
        <v>1024000</v>
      </c>
      <c r="G108" s="46"/>
      <c r="H108" s="47" t="str">
        <f t="shared" si="1"/>
        <v/>
      </c>
      <c r="I108" s="48" t="str" cm="1">
        <f t="array" ref="I108">_xlfn.IFS(G108&lt;F108,"OFERTA CON PRECIO ARTIFICIALMENTE BAJO",G108&lt;=E108,"VALOR MÍNIMO ACEPTABLE",G108&gt;E108,"CAUSAL DE RECHAZO")</f>
        <v>OFERTA CON PRECIO ARTIFICIALMENTE BAJO</v>
      </c>
      <c r="J108" s="46"/>
      <c r="K108" s="47" t="str">
        <f t="shared" si="2"/>
        <v/>
      </c>
      <c r="L108" s="48" t="str" cm="1">
        <f t="array" ref="L108">_xlfn.IFS(J108&lt;F108,"OFERTA CON PRECIO ARTIFICIALMENTE BAJO",J108&lt;=E108,"VALOR MÍNIMO ACEPTABLE",J108&gt;E108,"CAUSAL DE RECHAZO")</f>
        <v>OFERTA CON PRECIO ARTIFICIALMENTE BAJO</v>
      </c>
      <c r="M108" s="46"/>
      <c r="N108" s="47" t="str">
        <f t="shared" si="3"/>
        <v/>
      </c>
      <c r="O108" s="48" t="str" cm="1">
        <f t="array" ref="O108">_xlfn.IFS(M108&lt;F108,"OFERTA CON PRECIO ARTIFICIALMENTE BAJO",M108&lt;=E108,"VALOR MÍNIMO ACEPTABLE",M108&gt;E108,"CAUSAL DE RECHAZO")</f>
        <v>OFERTA CON PRECIO ARTIFICIALMENTE BAJO</v>
      </c>
      <c r="P108" s="46"/>
      <c r="Q108" s="47" t="str">
        <f t="shared" si="4"/>
        <v/>
      </c>
      <c r="R108" s="48" t="str" cm="1">
        <f t="array" ref="R108">_xlfn.IFS(P108&lt;F108,"OFERTA CON PRECIO ARTIFICIALMENTE BAJO",P108&lt;=E108,"VALOR MÍNIMO ACEPTABLE",P108&gt;E108,"CAUSAL DE RECHAZO")</f>
        <v>OFERTA CON PRECIO ARTIFICIALMENTE BAJO</v>
      </c>
      <c r="S108" s="46"/>
      <c r="T108" s="47" t="str">
        <f t="shared" si="5"/>
        <v/>
      </c>
      <c r="U108" s="48" t="str" cm="1">
        <f t="array" ref="U108">_xlfn.IFS(S108&lt;F108,"OFERTA CON PRECIO ARTIFICIALMENTE BAJO",S108&lt;=E108,"VALOR MÍNIMO ACEPTABLE",S108&gt;E108,"CAUSAL DE RECHAZO")</f>
        <v>OFERTA CON PRECIO ARTIFICIALMENTE BAJO</v>
      </c>
      <c r="V108" s="8"/>
    </row>
    <row r="109" spans="1:22" s="5" customFormat="1" ht="24.75" customHeight="1" x14ac:dyDescent="0.25">
      <c r="A109" s="50"/>
      <c r="B109" s="55"/>
      <c r="C109" s="53"/>
      <c r="D109" s="44" t="s">
        <v>80</v>
      </c>
      <c r="E109" s="45">
        <v>1435000</v>
      </c>
      <c r="F109" s="46">
        <f t="shared" si="0"/>
        <v>1148000</v>
      </c>
      <c r="G109" s="46"/>
      <c r="H109" s="47" t="str">
        <f t="shared" si="1"/>
        <v/>
      </c>
      <c r="I109" s="48" t="str" cm="1">
        <f t="array" ref="I109">_xlfn.IFS(G109&lt;F109,"OFERTA CON PRECIO ARTIFICIALMENTE BAJO",G109&lt;=E109,"VALOR MÍNIMO ACEPTABLE",G109&gt;E109,"CAUSAL DE RECHAZO")</f>
        <v>OFERTA CON PRECIO ARTIFICIALMENTE BAJO</v>
      </c>
      <c r="J109" s="46"/>
      <c r="K109" s="47" t="str">
        <f t="shared" si="2"/>
        <v/>
      </c>
      <c r="L109" s="48" t="str" cm="1">
        <f t="array" ref="L109">_xlfn.IFS(J109&lt;F109,"OFERTA CON PRECIO ARTIFICIALMENTE BAJO",J109&lt;=E109,"VALOR MÍNIMO ACEPTABLE",J109&gt;E109,"CAUSAL DE RECHAZO")</f>
        <v>OFERTA CON PRECIO ARTIFICIALMENTE BAJO</v>
      </c>
      <c r="M109" s="46"/>
      <c r="N109" s="47" t="str">
        <f t="shared" si="3"/>
        <v/>
      </c>
      <c r="O109" s="48" t="str" cm="1">
        <f t="array" ref="O109">_xlfn.IFS(M109&lt;F109,"OFERTA CON PRECIO ARTIFICIALMENTE BAJO",M109&lt;=E109,"VALOR MÍNIMO ACEPTABLE",M109&gt;E109,"CAUSAL DE RECHAZO")</f>
        <v>OFERTA CON PRECIO ARTIFICIALMENTE BAJO</v>
      </c>
      <c r="P109" s="46"/>
      <c r="Q109" s="47" t="str">
        <f t="shared" si="4"/>
        <v/>
      </c>
      <c r="R109" s="48" t="str" cm="1">
        <f t="array" ref="R109">_xlfn.IFS(P109&lt;F109,"OFERTA CON PRECIO ARTIFICIALMENTE BAJO",P109&lt;=E109,"VALOR MÍNIMO ACEPTABLE",P109&gt;E109,"CAUSAL DE RECHAZO")</f>
        <v>OFERTA CON PRECIO ARTIFICIALMENTE BAJO</v>
      </c>
      <c r="S109" s="46"/>
      <c r="T109" s="47" t="str">
        <f t="shared" si="5"/>
        <v/>
      </c>
      <c r="U109" s="48" t="str" cm="1">
        <f t="array" ref="U109">_xlfn.IFS(S109&lt;F109,"OFERTA CON PRECIO ARTIFICIALMENTE BAJO",S109&lt;=E109,"VALOR MÍNIMO ACEPTABLE",S109&gt;E109,"CAUSAL DE RECHAZO")</f>
        <v>OFERTA CON PRECIO ARTIFICIALMENTE BAJO</v>
      </c>
      <c r="V109" s="8"/>
    </row>
    <row r="110" spans="1:22" s="5" customFormat="1" ht="24.75" customHeight="1" x14ac:dyDescent="0.25">
      <c r="A110" s="50"/>
      <c r="B110" s="55"/>
      <c r="C110" s="53"/>
      <c r="D110" s="44" t="s">
        <v>81</v>
      </c>
      <c r="E110" s="45">
        <v>1435000</v>
      </c>
      <c r="F110" s="46">
        <f t="shared" si="0"/>
        <v>1148000</v>
      </c>
      <c r="G110" s="46"/>
      <c r="H110" s="47" t="str">
        <f t="shared" si="1"/>
        <v/>
      </c>
      <c r="I110" s="48" t="str" cm="1">
        <f t="array" ref="I110">_xlfn.IFS(G110&lt;F110,"OFERTA CON PRECIO ARTIFICIALMENTE BAJO",G110&lt;=E110,"VALOR MÍNIMO ACEPTABLE",G110&gt;E110,"CAUSAL DE RECHAZO")</f>
        <v>OFERTA CON PRECIO ARTIFICIALMENTE BAJO</v>
      </c>
      <c r="J110" s="46"/>
      <c r="K110" s="47" t="str">
        <f t="shared" si="2"/>
        <v/>
      </c>
      <c r="L110" s="48" t="str" cm="1">
        <f t="array" ref="L110">_xlfn.IFS(J110&lt;F110,"OFERTA CON PRECIO ARTIFICIALMENTE BAJO",J110&lt;=E110,"VALOR MÍNIMO ACEPTABLE",J110&gt;E110,"CAUSAL DE RECHAZO")</f>
        <v>OFERTA CON PRECIO ARTIFICIALMENTE BAJO</v>
      </c>
      <c r="M110" s="46"/>
      <c r="N110" s="47" t="str">
        <f t="shared" si="3"/>
        <v/>
      </c>
      <c r="O110" s="48" t="str" cm="1">
        <f t="array" ref="O110">_xlfn.IFS(M110&lt;F110,"OFERTA CON PRECIO ARTIFICIALMENTE BAJO",M110&lt;=E110,"VALOR MÍNIMO ACEPTABLE",M110&gt;E110,"CAUSAL DE RECHAZO")</f>
        <v>OFERTA CON PRECIO ARTIFICIALMENTE BAJO</v>
      </c>
      <c r="P110" s="46"/>
      <c r="Q110" s="47" t="str">
        <f t="shared" si="4"/>
        <v/>
      </c>
      <c r="R110" s="48" t="str" cm="1">
        <f t="array" ref="R110">_xlfn.IFS(P110&lt;F110,"OFERTA CON PRECIO ARTIFICIALMENTE BAJO",P110&lt;=E110,"VALOR MÍNIMO ACEPTABLE",P110&gt;E110,"CAUSAL DE RECHAZO")</f>
        <v>OFERTA CON PRECIO ARTIFICIALMENTE BAJO</v>
      </c>
      <c r="S110" s="46"/>
      <c r="T110" s="47" t="str">
        <f t="shared" si="5"/>
        <v/>
      </c>
      <c r="U110" s="48" t="str" cm="1">
        <f t="array" ref="U110">_xlfn.IFS(S110&lt;F110,"OFERTA CON PRECIO ARTIFICIALMENTE BAJO",S110&lt;=E110,"VALOR MÍNIMO ACEPTABLE",S110&gt;E110,"CAUSAL DE RECHAZO")</f>
        <v>OFERTA CON PRECIO ARTIFICIALMENTE BAJO</v>
      </c>
      <c r="V110" s="8"/>
    </row>
    <row r="111" spans="1:22" s="5" customFormat="1" ht="24.75" customHeight="1" x14ac:dyDescent="0.25">
      <c r="A111" s="50"/>
      <c r="B111" s="55"/>
      <c r="C111" s="53"/>
      <c r="D111" s="44" t="s">
        <v>82</v>
      </c>
      <c r="E111" s="45">
        <v>1735000</v>
      </c>
      <c r="F111" s="46">
        <f t="shared" si="0"/>
        <v>1388000</v>
      </c>
      <c r="G111" s="46"/>
      <c r="H111" s="47" t="str">
        <f t="shared" si="1"/>
        <v/>
      </c>
      <c r="I111" s="48" t="str" cm="1">
        <f t="array" ref="I111">_xlfn.IFS(G111&lt;F111,"OFERTA CON PRECIO ARTIFICIALMENTE BAJO",G111&lt;=E111,"VALOR MÍNIMO ACEPTABLE",G111&gt;E111,"CAUSAL DE RECHAZO")</f>
        <v>OFERTA CON PRECIO ARTIFICIALMENTE BAJO</v>
      </c>
      <c r="J111" s="46"/>
      <c r="K111" s="47" t="str">
        <f t="shared" si="2"/>
        <v/>
      </c>
      <c r="L111" s="48" t="str" cm="1">
        <f t="array" ref="L111">_xlfn.IFS(J111&lt;F111,"OFERTA CON PRECIO ARTIFICIALMENTE BAJO",J111&lt;=E111,"VALOR MÍNIMO ACEPTABLE",J111&gt;E111,"CAUSAL DE RECHAZO")</f>
        <v>OFERTA CON PRECIO ARTIFICIALMENTE BAJO</v>
      </c>
      <c r="M111" s="46"/>
      <c r="N111" s="47" t="str">
        <f t="shared" si="3"/>
        <v/>
      </c>
      <c r="O111" s="48" t="str" cm="1">
        <f t="array" ref="O111">_xlfn.IFS(M111&lt;F111,"OFERTA CON PRECIO ARTIFICIALMENTE BAJO",M111&lt;=E111,"VALOR MÍNIMO ACEPTABLE",M111&gt;E111,"CAUSAL DE RECHAZO")</f>
        <v>OFERTA CON PRECIO ARTIFICIALMENTE BAJO</v>
      </c>
      <c r="P111" s="46"/>
      <c r="Q111" s="47" t="str">
        <f t="shared" si="4"/>
        <v/>
      </c>
      <c r="R111" s="48" t="str" cm="1">
        <f t="array" ref="R111">_xlfn.IFS(P111&lt;F111,"OFERTA CON PRECIO ARTIFICIALMENTE BAJO",P111&lt;=E111,"VALOR MÍNIMO ACEPTABLE",P111&gt;E111,"CAUSAL DE RECHAZO")</f>
        <v>OFERTA CON PRECIO ARTIFICIALMENTE BAJO</v>
      </c>
      <c r="S111" s="46"/>
      <c r="T111" s="47" t="str">
        <f t="shared" si="5"/>
        <v/>
      </c>
      <c r="U111" s="48" t="str" cm="1">
        <f t="array" ref="U111">_xlfn.IFS(S111&lt;F111,"OFERTA CON PRECIO ARTIFICIALMENTE BAJO",S111&lt;=E111,"VALOR MÍNIMO ACEPTABLE",S111&gt;E111,"CAUSAL DE RECHAZO")</f>
        <v>OFERTA CON PRECIO ARTIFICIALMENTE BAJO</v>
      </c>
      <c r="V111" s="8"/>
    </row>
    <row r="112" spans="1:22" s="5" customFormat="1" ht="24.75" customHeight="1" x14ac:dyDescent="0.25">
      <c r="A112" s="50"/>
      <c r="B112" s="55"/>
      <c r="C112" s="53"/>
      <c r="D112" s="44" t="s">
        <v>83</v>
      </c>
      <c r="E112" s="45">
        <v>3635000</v>
      </c>
      <c r="F112" s="46">
        <f t="shared" si="0"/>
        <v>2908000</v>
      </c>
      <c r="G112" s="46"/>
      <c r="H112" s="47" t="str">
        <f t="shared" si="1"/>
        <v/>
      </c>
      <c r="I112" s="48" t="str" cm="1">
        <f t="array" ref="I112">_xlfn.IFS(G112&lt;F112,"OFERTA CON PRECIO ARTIFICIALMENTE BAJO",G112&lt;=E112,"VALOR MÍNIMO ACEPTABLE",G112&gt;E112,"CAUSAL DE RECHAZO")</f>
        <v>OFERTA CON PRECIO ARTIFICIALMENTE BAJO</v>
      </c>
      <c r="J112" s="46"/>
      <c r="K112" s="47" t="str">
        <f t="shared" si="2"/>
        <v/>
      </c>
      <c r="L112" s="48" t="str" cm="1">
        <f t="array" ref="L112">_xlfn.IFS(J112&lt;F112,"OFERTA CON PRECIO ARTIFICIALMENTE BAJO",J112&lt;=E112,"VALOR MÍNIMO ACEPTABLE",J112&gt;E112,"CAUSAL DE RECHAZO")</f>
        <v>OFERTA CON PRECIO ARTIFICIALMENTE BAJO</v>
      </c>
      <c r="M112" s="46"/>
      <c r="N112" s="47" t="str">
        <f t="shared" si="3"/>
        <v/>
      </c>
      <c r="O112" s="48" t="str" cm="1">
        <f t="array" ref="O112">_xlfn.IFS(M112&lt;F112,"OFERTA CON PRECIO ARTIFICIALMENTE BAJO",M112&lt;=E112,"VALOR MÍNIMO ACEPTABLE",M112&gt;E112,"CAUSAL DE RECHAZO")</f>
        <v>OFERTA CON PRECIO ARTIFICIALMENTE BAJO</v>
      </c>
      <c r="P112" s="46"/>
      <c r="Q112" s="47" t="str">
        <f t="shared" si="4"/>
        <v/>
      </c>
      <c r="R112" s="48" t="str" cm="1">
        <f t="array" ref="R112">_xlfn.IFS(P112&lt;F112,"OFERTA CON PRECIO ARTIFICIALMENTE BAJO",P112&lt;=E112,"VALOR MÍNIMO ACEPTABLE",P112&gt;E112,"CAUSAL DE RECHAZO")</f>
        <v>OFERTA CON PRECIO ARTIFICIALMENTE BAJO</v>
      </c>
      <c r="S112" s="46"/>
      <c r="T112" s="47" t="str">
        <f t="shared" si="5"/>
        <v/>
      </c>
      <c r="U112" s="48" t="str" cm="1">
        <f t="array" ref="U112">_xlfn.IFS(S112&lt;F112,"OFERTA CON PRECIO ARTIFICIALMENTE BAJO",S112&lt;=E112,"VALOR MÍNIMO ACEPTABLE",S112&gt;E112,"CAUSAL DE RECHAZO")</f>
        <v>OFERTA CON PRECIO ARTIFICIALMENTE BAJO</v>
      </c>
      <c r="V112" s="8"/>
    </row>
    <row r="113" spans="1:22" s="5" customFormat="1" ht="24.75" customHeight="1" x14ac:dyDescent="0.25">
      <c r="A113" s="50"/>
      <c r="B113" s="55"/>
      <c r="C113" s="53"/>
      <c r="D113" s="44" t="s">
        <v>84</v>
      </c>
      <c r="E113" s="45">
        <v>4125000</v>
      </c>
      <c r="F113" s="46">
        <f t="shared" si="0"/>
        <v>3300000</v>
      </c>
      <c r="G113" s="46"/>
      <c r="H113" s="47" t="str">
        <f t="shared" si="1"/>
        <v/>
      </c>
      <c r="I113" s="48" t="str" cm="1">
        <f t="array" ref="I113">_xlfn.IFS(G113&lt;F113,"OFERTA CON PRECIO ARTIFICIALMENTE BAJO",G113&lt;=E113,"VALOR MÍNIMO ACEPTABLE",G113&gt;E113,"CAUSAL DE RECHAZO")</f>
        <v>OFERTA CON PRECIO ARTIFICIALMENTE BAJO</v>
      </c>
      <c r="J113" s="46"/>
      <c r="K113" s="47" t="str">
        <f t="shared" si="2"/>
        <v/>
      </c>
      <c r="L113" s="48" t="str" cm="1">
        <f t="array" ref="L113">_xlfn.IFS(J113&lt;F113,"OFERTA CON PRECIO ARTIFICIALMENTE BAJO",J113&lt;=E113,"VALOR MÍNIMO ACEPTABLE",J113&gt;E113,"CAUSAL DE RECHAZO")</f>
        <v>OFERTA CON PRECIO ARTIFICIALMENTE BAJO</v>
      </c>
      <c r="M113" s="46"/>
      <c r="N113" s="47" t="str">
        <f t="shared" si="3"/>
        <v/>
      </c>
      <c r="O113" s="48" t="str" cm="1">
        <f t="array" ref="O113">_xlfn.IFS(M113&lt;F113,"OFERTA CON PRECIO ARTIFICIALMENTE BAJO",M113&lt;=E113,"VALOR MÍNIMO ACEPTABLE",M113&gt;E113,"CAUSAL DE RECHAZO")</f>
        <v>OFERTA CON PRECIO ARTIFICIALMENTE BAJO</v>
      </c>
      <c r="P113" s="46"/>
      <c r="Q113" s="47" t="str">
        <f t="shared" si="4"/>
        <v/>
      </c>
      <c r="R113" s="48" t="str" cm="1">
        <f t="array" ref="R113">_xlfn.IFS(P113&lt;F113,"OFERTA CON PRECIO ARTIFICIALMENTE BAJO",P113&lt;=E113,"VALOR MÍNIMO ACEPTABLE",P113&gt;E113,"CAUSAL DE RECHAZO")</f>
        <v>OFERTA CON PRECIO ARTIFICIALMENTE BAJO</v>
      </c>
      <c r="S113" s="46"/>
      <c r="T113" s="47" t="str">
        <f t="shared" si="5"/>
        <v/>
      </c>
      <c r="U113" s="48" t="str" cm="1">
        <f t="array" ref="U113">_xlfn.IFS(S113&lt;F113,"OFERTA CON PRECIO ARTIFICIALMENTE BAJO",S113&lt;=E113,"VALOR MÍNIMO ACEPTABLE",S113&gt;E113,"CAUSAL DE RECHAZO")</f>
        <v>OFERTA CON PRECIO ARTIFICIALMENTE BAJO</v>
      </c>
      <c r="V113" s="8"/>
    </row>
    <row r="114" spans="1:22" s="5" customFormat="1" ht="24.75" customHeight="1" x14ac:dyDescent="0.25">
      <c r="A114" s="50"/>
      <c r="B114" s="55"/>
      <c r="C114" s="53"/>
      <c r="D114" s="44" t="s">
        <v>85</v>
      </c>
      <c r="E114" s="45">
        <v>5235000</v>
      </c>
      <c r="F114" s="46">
        <f t="shared" si="0"/>
        <v>4188000</v>
      </c>
      <c r="G114" s="46"/>
      <c r="H114" s="47" t="str">
        <f t="shared" si="1"/>
        <v/>
      </c>
      <c r="I114" s="48" t="str" cm="1">
        <f t="array" ref="I114">_xlfn.IFS(G114&lt;F114,"OFERTA CON PRECIO ARTIFICIALMENTE BAJO",G114&lt;=E114,"VALOR MÍNIMO ACEPTABLE",G114&gt;E114,"CAUSAL DE RECHAZO")</f>
        <v>OFERTA CON PRECIO ARTIFICIALMENTE BAJO</v>
      </c>
      <c r="J114" s="46"/>
      <c r="K114" s="47" t="str">
        <f t="shared" si="2"/>
        <v/>
      </c>
      <c r="L114" s="48" t="str" cm="1">
        <f t="array" ref="L114">_xlfn.IFS(J114&lt;F114,"OFERTA CON PRECIO ARTIFICIALMENTE BAJO",J114&lt;=E114,"VALOR MÍNIMO ACEPTABLE",J114&gt;E114,"CAUSAL DE RECHAZO")</f>
        <v>OFERTA CON PRECIO ARTIFICIALMENTE BAJO</v>
      </c>
      <c r="M114" s="46"/>
      <c r="N114" s="47" t="str">
        <f t="shared" si="3"/>
        <v/>
      </c>
      <c r="O114" s="48" t="str" cm="1">
        <f t="array" ref="O114">_xlfn.IFS(M114&lt;F114,"OFERTA CON PRECIO ARTIFICIALMENTE BAJO",M114&lt;=E114,"VALOR MÍNIMO ACEPTABLE",M114&gt;E114,"CAUSAL DE RECHAZO")</f>
        <v>OFERTA CON PRECIO ARTIFICIALMENTE BAJO</v>
      </c>
      <c r="P114" s="46"/>
      <c r="Q114" s="47" t="str">
        <f t="shared" si="4"/>
        <v/>
      </c>
      <c r="R114" s="48" t="str" cm="1">
        <f t="array" ref="R114">_xlfn.IFS(P114&lt;F114,"OFERTA CON PRECIO ARTIFICIALMENTE BAJO",P114&lt;=E114,"VALOR MÍNIMO ACEPTABLE",P114&gt;E114,"CAUSAL DE RECHAZO")</f>
        <v>OFERTA CON PRECIO ARTIFICIALMENTE BAJO</v>
      </c>
      <c r="S114" s="46"/>
      <c r="T114" s="47" t="str">
        <f t="shared" si="5"/>
        <v/>
      </c>
      <c r="U114" s="48" t="str" cm="1">
        <f t="array" ref="U114">_xlfn.IFS(S114&lt;F114,"OFERTA CON PRECIO ARTIFICIALMENTE BAJO",S114&lt;=E114,"VALOR MÍNIMO ACEPTABLE",S114&gt;E114,"CAUSAL DE RECHAZO")</f>
        <v>OFERTA CON PRECIO ARTIFICIALMENTE BAJO</v>
      </c>
      <c r="V114" s="8"/>
    </row>
    <row r="115" spans="1:22" s="5" customFormat="1" ht="24.75" customHeight="1" x14ac:dyDescent="0.25">
      <c r="A115" s="50"/>
      <c r="B115" s="55"/>
      <c r="C115" s="53"/>
      <c r="D115" s="44" t="s">
        <v>86</v>
      </c>
      <c r="E115" s="45">
        <v>1375000</v>
      </c>
      <c r="F115" s="46">
        <f t="shared" si="0"/>
        <v>1100000</v>
      </c>
      <c r="G115" s="46"/>
      <c r="H115" s="47" t="str">
        <f t="shared" si="1"/>
        <v/>
      </c>
      <c r="I115" s="48" t="str" cm="1">
        <f t="array" ref="I115">_xlfn.IFS(G115&lt;F115,"OFERTA CON PRECIO ARTIFICIALMENTE BAJO",G115&lt;=E115,"VALOR MÍNIMO ACEPTABLE",G115&gt;E115,"CAUSAL DE RECHAZO")</f>
        <v>OFERTA CON PRECIO ARTIFICIALMENTE BAJO</v>
      </c>
      <c r="J115" s="46"/>
      <c r="K115" s="47" t="str">
        <f t="shared" si="2"/>
        <v/>
      </c>
      <c r="L115" s="48" t="str" cm="1">
        <f t="array" ref="L115">_xlfn.IFS(J115&lt;F115,"OFERTA CON PRECIO ARTIFICIALMENTE BAJO",J115&lt;=E115,"VALOR MÍNIMO ACEPTABLE",J115&gt;E115,"CAUSAL DE RECHAZO")</f>
        <v>OFERTA CON PRECIO ARTIFICIALMENTE BAJO</v>
      </c>
      <c r="M115" s="46"/>
      <c r="N115" s="47" t="str">
        <f t="shared" si="3"/>
        <v/>
      </c>
      <c r="O115" s="48" t="str" cm="1">
        <f t="array" ref="O115">_xlfn.IFS(M115&lt;F115,"OFERTA CON PRECIO ARTIFICIALMENTE BAJO",M115&lt;=E115,"VALOR MÍNIMO ACEPTABLE",M115&gt;E115,"CAUSAL DE RECHAZO")</f>
        <v>OFERTA CON PRECIO ARTIFICIALMENTE BAJO</v>
      </c>
      <c r="P115" s="46"/>
      <c r="Q115" s="47" t="str">
        <f t="shared" si="4"/>
        <v/>
      </c>
      <c r="R115" s="48" t="str" cm="1">
        <f t="array" ref="R115">_xlfn.IFS(P115&lt;F115,"OFERTA CON PRECIO ARTIFICIALMENTE BAJO",P115&lt;=E115,"VALOR MÍNIMO ACEPTABLE",P115&gt;E115,"CAUSAL DE RECHAZO")</f>
        <v>OFERTA CON PRECIO ARTIFICIALMENTE BAJO</v>
      </c>
      <c r="S115" s="46"/>
      <c r="T115" s="47" t="str">
        <f t="shared" si="5"/>
        <v/>
      </c>
      <c r="U115" s="48" t="str" cm="1">
        <f t="array" ref="U115">_xlfn.IFS(S115&lt;F115,"OFERTA CON PRECIO ARTIFICIALMENTE BAJO",S115&lt;=E115,"VALOR MÍNIMO ACEPTABLE",S115&gt;E115,"CAUSAL DE RECHAZO")</f>
        <v>OFERTA CON PRECIO ARTIFICIALMENTE BAJO</v>
      </c>
      <c r="V115" s="8"/>
    </row>
    <row r="116" spans="1:22" s="5" customFormat="1" ht="24.75" customHeight="1" x14ac:dyDescent="0.25">
      <c r="A116" s="50"/>
      <c r="B116" s="55"/>
      <c r="C116" s="53"/>
      <c r="D116" s="44" t="s">
        <v>87</v>
      </c>
      <c r="E116" s="45">
        <v>1375000</v>
      </c>
      <c r="F116" s="46">
        <f t="shared" si="0"/>
        <v>1100000</v>
      </c>
      <c r="G116" s="46"/>
      <c r="H116" s="47" t="str">
        <f t="shared" si="1"/>
        <v/>
      </c>
      <c r="I116" s="48" t="str" cm="1">
        <f t="array" ref="I116">_xlfn.IFS(G116&lt;F116,"OFERTA CON PRECIO ARTIFICIALMENTE BAJO",G116&lt;=E116,"VALOR MÍNIMO ACEPTABLE",G116&gt;E116,"CAUSAL DE RECHAZO")</f>
        <v>OFERTA CON PRECIO ARTIFICIALMENTE BAJO</v>
      </c>
      <c r="J116" s="46"/>
      <c r="K116" s="47" t="str">
        <f t="shared" si="2"/>
        <v/>
      </c>
      <c r="L116" s="48" t="str" cm="1">
        <f t="array" ref="L116">_xlfn.IFS(J116&lt;F116,"OFERTA CON PRECIO ARTIFICIALMENTE BAJO",J116&lt;=E116,"VALOR MÍNIMO ACEPTABLE",J116&gt;E116,"CAUSAL DE RECHAZO")</f>
        <v>OFERTA CON PRECIO ARTIFICIALMENTE BAJO</v>
      </c>
      <c r="M116" s="46"/>
      <c r="N116" s="47" t="str">
        <f t="shared" si="3"/>
        <v/>
      </c>
      <c r="O116" s="48" t="str" cm="1">
        <f t="array" ref="O116">_xlfn.IFS(M116&lt;F116,"OFERTA CON PRECIO ARTIFICIALMENTE BAJO",M116&lt;=E116,"VALOR MÍNIMO ACEPTABLE",M116&gt;E116,"CAUSAL DE RECHAZO")</f>
        <v>OFERTA CON PRECIO ARTIFICIALMENTE BAJO</v>
      </c>
      <c r="P116" s="46"/>
      <c r="Q116" s="47" t="str">
        <f t="shared" si="4"/>
        <v/>
      </c>
      <c r="R116" s="48" t="str" cm="1">
        <f t="array" ref="R116">_xlfn.IFS(P116&lt;F116,"OFERTA CON PRECIO ARTIFICIALMENTE BAJO",P116&lt;=E116,"VALOR MÍNIMO ACEPTABLE",P116&gt;E116,"CAUSAL DE RECHAZO")</f>
        <v>OFERTA CON PRECIO ARTIFICIALMENTE BAJO</v>
      </c>
      <c r="S116" s="46"/>
      <c r="T116" s="47" t="str">
        <f t="shared" si="5"/>
        <v/>
      </c>
      <c r="U116" s="48" t="str" cm="1">
        <f t="array" ref="U116">_xlfn.IFS(S116&lt;F116,"OFERTA CON PRECIO ARTIFICIALMENTE BAJO",S116&lt;=E116,"VALOR MÍNIMO ACEPTABLE",S116&gt;E116,"CAUSAL DE RECHAZO")</f>
        <v>OFERTA CON PRECIO ARTIFICIALMENTE BAJO</v>
      </c>
      <c r="V116" s="8"/>
    </row>
    <row r="117" spans="1:22" s="5" customFormat="1" ht="24.75" customHeight="1" x14ac:dyDescent="0.25">
      <c r="A117" s="50"/>
      <c r="B117" s="55"/>
      <c r="C117" s="54"/>
      <c r="D117" s="44" t="s">
        <v>88</v>
      </c>
      <c r="E117" s="45">
        <v>1435000</v>
      </c>
      <c r="F117" s="46">
        <f t="shared" si="0"/>
        <v>1148000</v>
      </c>
      <c r="G117" s="46"/>
      <c r="H117" s="47" t="str">
        <f t="shared" si="1"/>
        <v/>
      </c>
      <c r="I117" s="48" t="str" cm="1">
        <f t="array" ref="I117">_xlfn.IFS(G117&lt;F117,"OFERTA CON PRECIO ARTIFICIALMENTE BAJO",G117&lt;=E117,"VALOR MÍNIMO ACEPTABLE",G117&gt;E117,"CAUSAL DE RECHAZO")</f>
        <v>OFERTA CON PRECIO ARTIFICIALMENTE BAJO</v>
      </c>
      <c r="J117" s="46"/>
      <c r="K117" s="47" t="str">
        <f t="shared" si="2"/>
        <v/>
      </c>
      <c r="L117" s="48" t="str" cm="1">
        <f t="array" ref="L117">_xlfn.IFS(J117&lt;F117,"OFERTA CON PRECIO ARTIFICIALMENTE BAJO",J117&lt;=E117,"VALOR MÍNIMO ACEPTABLE",J117&gt;E117,"CAUSAL DE RECHAZO")</f>
        <v>OFERTA CON PRECIO ARTIFICIALMENTE BAJO</v>
      </c>
      <c r="M117" s="46"/>
      <c r="N117" s="47" t="str">
        <f t="shared" si="3"/>
        <v/>
      </c>
      <c r="O117" s="48" t="str" cm="1">
        <f t="array" ref="O117">_xlfn.IFS(M117&lt;F117,"OFERTA CON PRECIO ARTIFICIALMENTE BAJO",M117&lt;=E117,"VALOR MÍNIMO ACEPTABLE",M117&gt;E117,"CAUSAL DE RECHAZO")</f>
        <v>OFERTA CON PRECIO ARTIFICIALMENTE BAJO</v>
      </c>
      <c r="P117" s="46"/>
      <c r="Q117" s="47" t="str">
        <f t="shared" si="4"/>
        <v/>
      </c>
      <c r="R117" s="48" t="str" cm="1">
        <f t="array" ref="R117">_xlfn.IFS(P117&lt;F117,"OFERTA CON PRECIO ARTIFICIALMENTE BAJO",P117&lt;=E117,"VALOR MÍNIMO ACEPTABLE",P117&gt;E117,"CAUSAL DE RECHAZO")</f>
        <v>OFERTA CON PRECIO ARTIFICIALMENTE BAJO</v>
      </c>
      <c r="S117" s="46"/>
      <c r="T117" s="47" t="str">
        <f t="shared" si="5"/>
        <v/>
      </c>
      <c r="U117" s="48" t="str" cm="1">
        <f t="array" ref="U117">_xlfn.IFS(S117&lt;F117,"OFERTA CON PRECIO ARTIFICIALMENTE BAJO",S117&lt;=E117,"VALOR MÍNIMO ACEPTABLE",S117&gt;E117,"CAUSAL DE RECHAZO")</f>
        <v>OFERTA CON PRECIO ARTIFICIALMENTE BAJO</v>
      </c>
      <c r="V117" s="8"/>
    </row>
    <row r="118" spans="1:22" s="5" customFormat="1" ht="24.75" customHeight="1" x14ac:dyDescent="0.25">
      <c r="A118" s="50"/>
      <c r="B118" s="55">
        <v>5</v>
      </c>
      <c r="C118" s="52" t="s">
        <v>93</v>
      </c>
      <c r="D118" s="44" t="s">
        <v>69</v>
      </c>
      <c r="E118" s="45">
        <v>1535000</v>
      </c>
      <c r="F118" s="46">
        <f t="shared" si="0"/>
        <v>1228000</v>
      </c>
      <c r="G118" s="46"/>
      <c r="H118" s="47" t="str">
        <f t="shared" si="1"/>
        <v/>
      </c>
      <c r="I118" s="48" t="str" cm="1">
        <f t="array" ref="I118">_xlfn.IFS(G118&lt;F118,"OFERTA CON PRECIO ARTIFICIALMENTE BAJO",G118&lt;=E118,"VALOR MÍNIMO ACEPTABLE",G118&gt;E118,"CAUSAL DE RECHAZO")</f>
        <v>OFERTA CON PRECIO ARTIFICIALMENTE BAJO</v>
      </c>
      <c r="J118" s="46"/>
      <c r="K118" s="47" t="str">
        <f t="shared" si="2"/>
        <v/>
      </c>
      <c r="L118" s="48" t="str" cm="1">
        <f t="array" ref="L118">_xlfn.IFS(J118&lt;F118,"OFERTA CON PRECIO ARTIFICIALMENTE BAJO",J118&lt;=E118,"VALOR MÍNIMO ACEPTABLE",J118&gt;E118,"CAUSAL DE RECHAZO")</f>
        <v>OFERTA CON PRECIO ARTIFICIALMENTE BAJO</v>
      </c>
      <c r="M118" s="46"/>
      <c r="N118" s="47" t="str">
        <f t="shared" si="3"/>
        <v/>
      </c>
      <c r="O118" s="48" t="str" cm="1">
        <f t="array" ref="O118">_xlfn.IFS(M118&lt;F118,"OFERTA CON PRECIO ARTIFICIALMENTE BAJO",M118&lt;=E118,"VALOR MÍNIMO ACEPTABLE",M118&gt;E118,"CAUSAL DE RECHAZO")</f>
        <v>OFERTA CON PRECIO ARTIFICIALMENTE BAJO</v>
      </c>
      <c r="P118" s="46"/>
      <c r="Q118" s="47" t="str">
        <f t="shared" si="4"/>
        <v/>
      </c>
      <c r="R118" s="48" t="str" cm="1">
        <f t="array" ref="R118">_xlfn.IFS(P118&lt;F118,"OFERTA CON PRECIO ARTIFICIALMENTE BAJO",P118&lt;=E118,"VALOR MÍNIMO ACEPTABLE",P118&gt;E118,"CAUSAL DE RECHAZO")</f>
        <v>OFERTA CON PRECIO ARTIFICIALMENTE BAJO</v>
      </c>
      <c r="S118" s="46"/>
      <c r="T118" s="47" t="str">
        <f t="shared" si="5"/>
        <v/>
      </c>
      <c r="U118" s="48" t="str" cm="1">
        <f t="array" ref="U118">_xlfn.IFS(S118&lt;F118,"OFERTA CON PRECIO ARTIFICIALMENTE BAJO",S118&lt;=E118,"VALOR MÍNIMO ACEPTABLE",S118&gt;E118,"CAUSAL DE RECHAZO")</f>
        <v>OFERTA CON PRECIO ARTIFICIALMENTE BAJO</v>
      </c>
      <c r="V118" s="8"/>
    </row>
    <row r="119" spans="1:22" s="5" customFormat="1" ht="24.75" customHeight="1" x14ac:dyDescent="0.25">
      <c r="A119" s="50"/>
      <c r="B119" s="55"/>
      <c r="C119" s="53"/>
      <c r="D119" s="44" t="s">
        <v>70</v>
      </c>
      <c r="E119" s="45">
        <v>1685000</v>
      </c>
      <c r="F119" s="46">
        <f t="shared" si="0"/>
        <v>1348000</v>
      </c>
      <c r="G119" s="46"/>
      <c r="H119" s="47" t="str">
        <f t="shared" si="1"/>
        <v/>
      </c>
      <c r="I119" s="48" t="str" cm="1">
        <f t="array" ref="I119">_xlfn.IFS(G119&lt;F119,"OFERTA CON PRECIO ARTIFICIALMENTE BAJO",G119&lt;=E119,"VALOR MÍNIMO ACEPTABLE",G119&gt;E119,"CAUSAL DE RECHAZO")</f>
        <v>OFERTA CON PRECIO ARTIFICIALMENTE BAJO</v>
      </c>
      <c r="J119" s="46"/>
      <c r="K119" s="47" t="str">
        <f t="shared" si="2"/>
        <v/>
      </c>
      <c r="L119" s="48" t="str" cm="1">
        <f t="array" ref="L119">_xlfn.IFS(J119&lt;F119,"OFERTA CON PRECIO ARTIFICIALMENTE BAJO",J119&lt;=E119,"VALOR MÍNIMO ACEPTABLE",J119&gt;E119,"CAUSAL DE RECHAZO")</f>
        <v>OFERTA CON PRECIO ARTIFICIALMENTE BAJO</v>
      </c>
      <c r="M119" s="46"/>
      <c r="N119" s="47" t="str">
        <f t="shared" si="3"/>
        <v/>
      </c>
      <c r="O119" s="48" t="str" cm="1">
        <f t="array" ref="O119">_xlfn.IFS(M119&lt;F119,"OFERTA CON PRECIO ARTIFICIALMENTE BAJO",M119&lt;=E119,"VALOR MÍNIMO ACEPTABLE",M119&gt;E119,"CAUSAL DE RECHAZO")</f>
        <v>OFERTA CON PRECIO ARTIFICIALMENTE BAJO</v>
      </c>
      <c r="P119" s="46"/>
      <c r="Q119" s="47" t="str">
        <f t="shared" si="4"/>
        <v/>
      </c>
      <c r="R119" s="48" t="str" cm="1">
        <f t="array" ref="R119">_xlfn.IFS(P119&lt;F119,"OFERTA CON PRECIO ARTIFICIALMENTE BAJO",P119&lt;=E119,"VALOR MÍNIMO ACEPTABLE",P119&gt;E119,"CAUSAL DE RECHAZO")</f>
        <v>OFERTA CON PRECIO ARTIFICIALMENTE BAJO</v>
      </c>
      <c r="S119" s="46"/>
      <c r="T119" s="47" t="str">
        <f t="shared" si="5"/>
        <v/>
      </c>
      <c r="U119" s="48" t="str" cm="1">
        <f t="array" ref="U119">_xlfn.IFS(S119&lt;F119,"OFERTA CON PRECIO ARTIFICIALMENTE BAJO",S119&lt;=E119,"VALOR MÍNIMO ACEPTABLE",S119&gt;E119,"CAUSAL DE RECHAZO")</f>
        <v>OFERTA CON PRECIO ARTIFICIALMENTE BAJO</v>
      </c>
      <c r="V119" s="8"/>
    </row>
    <row r="120" spans="1:22" s="5" customFormat="1" ht="24.75" customHeight="1" x14ac:dyDescent="0.25">
      <c r="A120" s="50"/>
      <c r="B120" s="55"/>
      <c r="C120" s="53"/>
      <c r="D120" s="44" t="s">
        <v>71</v>
      </c>
      <c r="E120" s="45">
        <v>1835000</v>
      </c>
      <c r="F120" s="46">
        <f t="shared" si="0"/>
        <v>1468000</v>
      </c>
      <c r="G120" s="46"/>
      <c r="H120" s="47" t="str">
        <f t="shared" si="1"/>
        <v/>
      </c>
      <c r="I120" s="48" t="str" cm="1">
        <f t="array" ref="I120">_xlfn.IFS(G120&lt;F120,"OFERTA CON PRECIO ARTIFICIALMENTE BAJO",G120&lt;=E120,"VALOR MÍNIMO ACEPTABLE",G120&gt;E120,"CAUSAL DE RECHAZO")</f>
        <v>OFERTA CON PRECIO ARTIFICIALMENTE BAJO</v>
      </c>
      <c r="J120" s="46"/>
      <c r="K120" s="47" t="str">
        <f t="shared" si="2"/>
        <v/>
      </c>
      <c r="L120" s="48" t="str" cm="1">
        <f t="array" ref="L120">_xlfn.IFS(J120&lt;F120,"OFERTA CON PRECIO ARTIFICIALMENTE BAJO",J120&lt;=E120,"VALOR MÍNIMO ACEPTABLE",J120&gt;E120,"CAUSAL DE RECHAZO")</f>
        <v>OFERTA CON PRECIO ARTIFICIALMENTE BAJO</v>
      </c>
      <c r="M120" s="46"/>
      <c r="N120" s="47" t="str">
        <f t="shared" si="3"/>
        <v/>
      </c>
      <c r="O120" s="48" t="str" cm="1">
        <f t="array" ref="O120">_xlfn.IFS(M120&lt;F120,"OFERTA CON PRECIO ARTIFICIALMENTE BAJO",M120&lt;=E120,"VALOR MÍNIMO ACEPTABLE",M120&gt;E120,"CAUSAL DE RECHAZO")</f>
        <v>OFERTA CON PRECIO ARTIFICIALMENTE BAJO</v>
      </c>
      <c r="P120" s="46"/>
      <c r="Q120" s="47" t="str">
        <f t="shared" si="4"/>
        <v/>
      </c>
      <c r="R120" s="48" t="str" cm="1">
        <f t="array" ref="R120">_xlfn.IFS(P120&lt;F120,"OFERTA CON PRECIO ARTIFICIALMENTE BAJO",P120&lt;=E120,"VALOR MÍNIMO ACEPTABLE",P120&gt;E120,"CAUSAL DE RECHAZO")</f>
        <v>OFERTA CON PRECIO ARTIFICIALMENTE BAJO</v>
      </c>
      <c r="S120" s="46"/>
      <c r="T120" s="47" t="str">
        <f t="shared" si="5"/>
        <v/>
      </c>
      <c r="U120" s="48" t="str" cm="1">
        <f t="array" ref="U120">_xlfn.IFS(S120&lt;F120,"OFERTA CON PRECIO ARTIFICIALMENTE BAJO",S120&lt;=E120,"VALOR MÍNIMO ACEPTABLE",S120&gt;E120,"CAUSAL DE RECHAZO")</f>
        <v>OFERTA CON PRECIO ARTIFICIALMENTE BAJO</v>
      </c>
      <c r="V120" s="8"/>
    </row>
    <row r="121" spans="1:22" s="5" customFormat="1" ht="24.75" customHeight="1" x14ac:dyDescent="0.25">
      <c r="A121" s="50"/>
      <c r="B121" s="55"/>
      <c r="C121" s="53"/>
      <c r="D121" s="44" t="s">
        <v>72</v>
      </c>
      <c r="E121" s="45">
        <v>1535000</v>
      </c>
      <c r="F121" s="46">
        <f t="shared" si="0"/>
        <v>1228000</v>
      </c>
      <c r="G121" s="46"/>
      <c r="H121" s="47" t="str">
        <f t="shared" si="1"/>
        <v/>
      </c>
      <c r="I121" s="48" t="str" cm="1">
        <f t="array" ref="I121">_xlfn.IFS(G121&lt;F121,"OFERTA CON PRECIO ARTIFICIALMENTE BAJO",G121&lt;=E121,"VALOR MÍNIMO ACEPTABLE",G121&gt;E121,"CAUSAL DE RECHAZO")</f>
        <v>OFERTA CON PRECIO ARTIFICIALMENTE BAJO</v>
      </c>
      <c r="J121" s="46"/>
      <c r="K121" s="47" t="str">
        <f t="shared" si="2"/>
        <v/>
      </c>
      <c r="L121" s="48" t="str" cm="1">
        <f t="array" ref="L121">_xlfn.IFS(J121&lt;F121,"OFERTA CON PRECIO ARTIFICIALMENTE BAJO",J121&lt;=E121,"VALOR MÍNIMO ACEPTABLE",J121&gt;E121,"CAUSAL DE RECHAZO")</f>
        <v>OFERTA CON PRECIO ARTIFICIALMENTE BAJO</v>
      </c>
      <c r="M121" s="46"/>
      <c r="N121" s="47" t="str">
        <f t="shared" si="3"/>
        <v/>
      </c>
      <c r="O121" s="48" t="str" cm="1">
        <f t="array" ref="O121">_xlfn.IFS(M121&lt;F121,"OFERTA CON PRECIO ARTIFICIALMENTE BAJO",M121&lt;=E121,"VALOR MÍNIMO ACEPTABLE",M121&gt;E121,"CAUSAL DE RECHAZO")</f>
        <v>OFERTA CON PRECIO ARTIFICIALMENTE BAJO</v>
      </c>
      <c r="P121" s="46"/>
      <c r="Q121" s="47" t="str">
        <f t="shared" si="4"/>
        <v/>
      </c>
      <c r="R121" s="48" t="str" cm="1">
        <f t="array" ref="R121">_xlfn.IFS(P121&lt;F121,"OFERTA CON PRECIO ARTIFICIALMENTE BAJO",P121&lt;=E121,"VALOR MÍNIMO ACEPTABLE",P121&gt;E121,"CAUSAL DE RECHAZO")</f>
        <v>OFERTA CON PRECIO ARTIFICIALMENTE BAJO</v>
      </c>
      <c r="S121" s="46"/>
      <c r="T121" s="47" t="str">
        <f t="shared" si="5"/>
        <v/>
      </c>
      <c r="U121" s="48" t="str" cm="1">
        <f t="array" ref="U121">_xlfn.IFS(S121&lt;F121,"OFERTA CON PRECIO ARTIFICIALMENTE BAJO",S121&lt;=E121,"VALOR MÍNIMO ACEPTABLE",S121&gt;E121,"CAUSAL DE RECHAZO")</f>
        <v>OFERTA CON PRECIO ARTIFICIALMENTE BAJO</v>
      </c>
      <c r="V121" s="8"/>
    </row>
    <row r="122" spans="1:22" s="5" customFormat="1" ht="24.75" customHeight="1" x14ac:dyDescent="0.25">
      <c r="A122" s="50"/>
      <c r="B122" s="55"/>
      <c r="C122" s="53"/>
      <c r="D122" s="44" t="s">
        <v>73</v>
      </c>
      <c r="E122" s="45">
        <v>1935000</v>
      </c>
      <c r="F122" s="46">
        <f t="shared" si="0"/>
        <v>1548000</v>
      </c>
      <c r="G122" s="46"/>
      <c r="H122" s="47" t="str">
        <f t="shared" si="1"/>
        <v/>
      </c>
      <c r="I122" s="48" t="str" cm="1">
        <f t="array" ref="I122">_xlfn.IFS(G122&lt;F122,"OFERTA CON PRECIO ARTIFICIALMENTE BAJO",G122&lt;=E122,"VALOR MÍNIMO ACEPTABLE",G122&gt;E122,"CAUSAL DE RECHAZO")</f>
        <v>OFERTA CON PRECIO ARTIFICIALMENTE BAJO</v>
      </c>
      <c r="J122" s="46"/>
      <c r="K122" s="47" t="str">
        <f t="shared" si="2"/>
        <v/>
      </c>
      <c r="L122" s="48" t="str" cm="1">
        <f t="array" ref="L122">_xlfn.IFS(J122&lt;F122,"OFERTA CON PRECIO ARTIFICIALMENTE BAJO",J122&lt;=E122,"VALOR MÍNIMO ACEPTABLE",J122&gt;E122,"CAUSAL DE RECHAZO")</f>
        <v>OFERTA CON PRECIO ARTIFICIALMENTE BAJO</v>
      </c>
      <c r="M122" s="46"/>
      <c r="N122" s="47" t="str">
        <f t="shared" si="3"/>
        <v/>
      </c>
      <c r="O122" s="48" t="str" cm="1">
        <f t="array" ref="O122">_xlfn.IFS(M122&lt;F122,"OFERTA CON PRECIO ARTIFICIALMENTE BAJO",M122&lt;=E122,"VALOR MÍNIMO ACEPTABLE",M122&gt;E122,"CAUSAL DE RECHAZO")</f>
        <v>OFERTA CON PRECIO ARTIFICIALMENTE BAJO</v>
      </c>
      <c r="P122" s="46"/>
      <c r="Q122" s="47" t="str">
        <f t="shared" si="4"/>
        <v/>
      </c>
      <c r="R122" s="48" t="str" cm="1">
        <f t="array" ref="R122">_xlfn.IFS(P122&lt;F122,"OFERTA CON PRECIO ARTIFICIALMENTE BAJO",P122&lt;=E122,"VALOR MÍNIMO ACEPTABLE",P122&gt;E122,"CAUSAL DE RECHAZO")</f>
        <v>OFERTA CON PRECIO ARTIFICIALMENTE BAJO</v>
      </c>
      <c r="S122" s="46"/>
      <c r="T122" s="47" t="str">
        <f t="shared" si="5"/>
        <v/>
      </c>
      <c r="U122" s="48" t="str" cm="1">
        <f t="array" ref="U122">_xlfn.IFS(S122&lt;F122,"OFERTA CON PRECIO ARTIFICIALMENTE BAJO",S122&lt;=E122,"VALOR MÍNIMO ACEPTABLE",S122&gt;E122,"CAUSAL DE RECHAZO")</f>
        <v>OFERTA CON PRECIO ARTIFICIALMENTE BAJO</v>
      </c>
      <c r="V122" s="8"/>
    </row>
    <row r="123" spans="1:22" s="5" customFormat="1" ht="24.75" customHeight="1" x14ac:dyDescent="0.25">
      <c r="A123" s="50"/>
      <c r="B123" s="55"/>
      <c r="C123" s="53"/>
      <c r="D123" s="44" t="s">
        <v>74</v>
      </c>
      <c r="E123" s="45">
        <v>1535000</v>
      </c>
      <c r="F123" s="46">
        <f t="shared" si="0"/>
        <v>1228000</v>
      </c>
      <c r="G123" s="46"/>
      <c r="H123" s="47" t="str">
        <f t="shared" si="1"/>
        <v/>
      </c>
      <c r="I123" s="48" t="str" cm="1">
        <f t="array" ref="I123">_xlfn.IFS(G123&lt;F123,"OFERTA CON PRECIO ARTIFICIALMENTE BAJO",G123&lt;=E123,"VALOR MÍNIMO ACEPTABLE",G123&gt;E123,"CAUSAL DE RECHAZO")</f>
        <v>OFERTA CON PRECIO ARTIFICIALMENTE BAJO</v>
      </c>
      <c r="J123" s="46"/>
      <c r="K123" s="47" t="str">
        <f t="shared" si="2"/>
        <v/>
      </c>
      <c r="L123" s="48" t="str" cm="1">
        <f t="array" ref="L123">_xlfn.IFS(J123&lt;F123,"OFERTA CON PRECIO ARTIFICIALMENTE BAJO",J123&lt;=E123,"VALOR MÍNIMO ACEPTABLE",J123&gt;E123,"CAUSAL DE RECHAZO")</f>
        <v>OFERTA CON PRECIO ARTIFICIALMENTE BAJO</v>
      </c>
      <c r="M123" s="46"/>
      <c r="N123" s="47" t="str">
        <f t="shared" si="3"/>
        <v/>
      </c>
      <c r="O123" s="48" t="str" cm="1">
        <f t="array" ref="O123">_xlfn.IFS(M123&lt;F123,"OFERTA CON PRECIO ARTIFICIALMENTE BAJO",M123&lt;=E123,"VALOR MÍNIMO ACEPTABLE",M123&gt;E123,"CAUSAL DE RECHAZO")</f>
        <v>OFERTA CON PRECIO ARTIFICIALMENTE BAJO</v>
      </c>
      <c r="P123" s="46"/>
      <c r="Q123" s="47" t="str">
        <f t="shared" si="4"/>
        <v/>
      </c>
      <c r="R123" s="48" t="str" cm="1">
        <f t="array" ref="R123">_xlfn.IFS(P123&lt;F123,"OFERTA CON PRECIO ARTIFICIALMENTE BAJO",P123&lt;=E123,"VALOR MÍNIMO ACEPTABLE",P123&gt;E123,"CAUSAL DE RECHAZO")</f>
        <v>OFERTA CON PRECIO ARTIFICIALMENTE BAJO</v>
      </c>
      <c r="S123" s="46"/>
      <c r="T123" s="47" t="str">
        <f t="shared" si="5"/>
        <v/>
      </c>
      <c r="U123" s="48" t="str" cm="1">
        <f t="array" ref="U123">_xlfn.IFS(S123&lt;F123,"OFERTA CON PRECIO ARTIFICIALMENTE BAJO",S123&lt;=E123,"VALOR MÍNIMO ACEPTABLE",S123&gt;E123,"CAUSAL DE RECHAZO")</f>
        <v>OFERTA CON PRECIO ARTIFICIALMENTE BAJO</v>
      </c>
      <c r="V123" s="8"/>
    </row>
    <row r="124" spans="1:22" s="5" customFormat="1" ht="24.75" customHeight="1" x14ac:dyDescent="0.25">
      <c r="A124" s="50"/>
      <c r="B124" s="55"/>
      <c r="C124" s="53"/>
      <c r="D124" s="44" t="s">
        <v>75</v>
      </c>
      <c r="E124" s="45">
        <v>1500000</v>
      </c>
      <c r="F124" s="46">
        <f t="shared" si="0"/>
        <v>1200000</v>
      </c>
      <c r="G124" s="46"/>
      <c r="H124" s="47" t="str">
        <f t="shared" si="1"/>
        <v/>
      </c>
      <c r="I124" s="48" t="str" cm="1">
        <f t="array" ref="I124">_xlfn.IFS(G124&lt;F124,"OFERTA CON PRECIO ARTIFICIALMENTE BAJO",G124&lt;=E124,"VALOR MÍNIMO ACEPTABLE",G124&gt;E124,"CAUSAL DE RECHAZO")</f>
        <v>OFERTA CON PRECIO ARTIFICIALMENTE BAJO</v>
      </c>
      <c r="J124" s="46"/>
      <c r="K124" s="47" t="str">
        <f t="shared" si="2"/>
        <v/>
      </c>
      <c r="L124" s="48" t="str" cm="1">
        <f t="array" ref="L124">_xlfn.IFS(J124&lt;F124,"OFERTA CON PRECIO ARTIFICIALMENTE BAJO",J124&lt;=E124,"VALOR MÍNIMO ACEPTABLE",J124&gt;E124,"CAUSAL DE RECHAZO")</f>
        <v>OFERTA CON PRECIO ARTIFICIALMENTE BAJO</v>
      </c>
      <c r="M124" s="46"/>
      <c r="N124" s="47" t="str">
        <f t="shared" si="3"/>
        <v/>
      </c>
      <c r="O124" s="48" t="str" cm="1">
        <f t="array" ref="O124">_xlfn.IFS(M124&lt;F124,"OFERTA CON PRECIO ARTIFICIALMENTE BAJO",M124&lt;=E124,"VALOR MÍNIMO ACEPTABLE",M124&gt;E124,"CAUSAL DE RECHAZO")</f>
        <v>OFERTA CON PRECIO ARTIFICIALMENTE BAJO</v>
      </c>
      <c r="P124" s="46"/>
      <c r="Q124" s="47" t="str">
        <f t="shared" si="4"/>
        <v/>
      </c>
      <c r="R124" s="48" t="str" cm="1">
        <f t="array" ref="R124">_xlfn.IFS(P124&lt;F124,"OFERTA CON PRECIO ARTIFICIALMENTE BAJO",P124&lt;=E124,"VALOR MÍNIMO ACEPTABLE",P124&gt;E124,"CAUSAL DE RECHAZO")</f>
        <v>OFERTA CON PRECIO ARTIFICIALMENTE BAJO</v>
      </c>
      <c r="S124" s="46"/>
      <c r="T124" s="47" t="str">
        <f t="shared" si="5"/>
        <v/>
      </c>
      <c r="U124" s="48" t="str" cm="1">
        <f t="array" ref="U124">_xlfn.IFS(S124&lt;F124,"OFERTA CON PRECIO ARTIFICIALMENTE BAJO",S124&lt;=E124,"VALOR MÍNIMO ACEPTABLE",S124&gt;E124,"CAUSAL DE RECHAZO")</f>
        <v>OFERTA CON PRECIO ARTIFICIALMENTE BAJO</v>
      </c>
      <c r="V124" s="8"/>
    </row>
    <row r="125" spans="1:22" s="5" customFormat="1" ht="24.75" customHeight="1" x14ac:dyDescent="0.25">
      <c r="A125" s="50"/>
      <c r="B125" s="55"/>
      <c r="C125" s="53"/>
      <c r="D125" s="44" t="s">
        <v>76</v>
      </c>
      <c r="E125" s="45">
        <v>1575000</v>
      </c>
      <c r="F125" s="46">
        <f t="shared" si="0"/>
        <v>1260000</v>
      </c>
      <c r="G125" s="46"/>
      <c r="H125" s="47" t="str">
        <f t="shared" si="1"/>
        <v/>
      </c>
      <c r="I125" s="48" t="str" cm="1">
        <f t="array" ref="I125">_xlfn.IFS(G125&lt;F125,"OFERTA CON PRECIO ARTIFICIALMENTE BAJO",G125&lt;=E125,"VALOR MÍNIMO ACEPTABLE",G125&gt;E125,"CAUSAL DE RECHAZO")</f>
        <v>OFERTA CON PRECIO ARTIFICIALMENTE BAJO</v>
      </c>
      <c r="J125" s="46"/>
      <c r="K125" s="47" t="str">
        <f t="shared" si="2"/>
        <v/>
      </c>
      <c r="L125" s="48" t="str" cm="1">
        <f t="array" ref="L125">_xlfn.IFS(J125&lt;F125,"OFERTA CON PRECIO ARTIFICIALMENTE BAJO",J125&lt;=E125,"VALOR MÍNIMO ACEPTABLE",J125&gt;E125,"CAUSAL DE RECHAZO")</f>
        <v>OFERTA CON PRECIO ARTIFICIALMENTE BAJO</v>
      </c>
      <c r="M125" s="46"/>
      <c r="N125" s="47" t="str">
        <f t="shared" si="3"/>
        <v/>
      </c>
      <c r="O125" s="48" t="str" cm="1">
        <f t="array" ref="O125">_xlfn.IFS(M125&lt;F125,"OFERTA CON PRECIO ARTIFICIALMENTE BAJO",M125&lt;=E125,"VALOR MÍNIMO ACEPTABLE",M125&gt;E125,"CAUSAL DE RECHAZO")</f>
        <v>OFERTA CON PRECIO ARTIFICIALMENTE BAJO</v>
      </c>
      <c r="P125" s="46"/>
      <c r="Q125" s="47" t="str">
        <f t="shared" si="4"/>
        <v/>
      </c>
      <c r="R125" s="48" t="str" cm="1">
        <f t="array" ref="R125">_xlfn.IFS(P125&lt;F125,"OFERTA CON PRECIO ARTIFICIALMENTE BAJO",P125&lt;=E125,"VALOR MÍNIMO ACEPTABLE",P125&gt;E125,"CAUSAL DE RECHAZO")</f>
        <v>OFERTA CON PRECIO ARTIFICIALMENTE BAJO</v>
      </c>
      <c r="S125" s="46"/>
      <c r="T125" s="47" t="str">
        <f t="shared" si="5"/>
        <v/>
      </c>
      <c r="U125" s="48" t="str" cm="1">
        <f t="array" ref="U125">_xlfn.IFS(S125&lt;F125,"OFERTA CON PRECIO ARTIFICIALMENTE BAJO",S125&lt;=E125,"VALOR MÍNIMO ACEPTABLE",S125&gt;E125,"CAUSAL DE RECHAZO")</f>
        <v>OFERTA CON PRECIO ARTIFICIALMENTE BAJO</v>
      </c>
      <c r="V125" s="8"/>
    </row>
    <row r="126" spans="1:22" s="5" customFormat="1" ht="24.75" customHeight="1" x14ac:dyDescent="0.25">
      <c r="A126" s="50"/>
      <c r="B126" s="55"/>
      <c r="C126" s="53"/>
      <c r="D126" s="44" t="s">
        <v>77</v>
      </c>
      <c r="E126" s="45">
        <v>1630000</v>
      </c>
      <c r="F126" s="46">
        <f t="shared" si="0"/>
        <v>1304000</v>
      </c>
      <c r="G126" s="46"/>
      <c r="H126" s="47" t="str">
        <f t="shared" si="1"/>
        <v/>
      </c>
      <c r="I126" s="48" t="str" cm="1">
        <f t="array" ref="I126">_xlfn.IFS(G126&lt;F126,"OFERTA CON PRECIO ARTIFICIALMENTE BAJO",G126&lt;=E126,"VALOR MÍNIMO ACEPTABLE",G126&gt;E126,"CAUSAL DE RECHAZO")</f>
        <v>OFERTA CON PRECIO ARTIFICIALMENTE BAJO</v>
      </c>
      <c r="J126" s="46"/>
      <c r="K126" s="47" t="str">
        <f t="shared" si="2"/>
        <v/>
      </c>
      <c r="L126" s="48" t="str" cm="1">
        <f t="array" ref="L126">_xlfn.IFS(J126&lt;F126,"OFERTA CON PRECIO ARTIFICIALMENTE BAJO",J126&lt;=E126,"VALOR MÍNIMO ACEPTABLE",J126&gt;E126,"CAUSAL DE RECHAZO")</f>
        <v>OFERTA CON PRECIO ARTIFICIALMENTE BAJO</v>
      </c>
      <c r="M126" s="46"/>
      <c r="N126" s="47" t="str">
        <f t="shared" si="3"/>
        <v/>
      </c>
      <c r="O126" s="48" t="str" cm="1">
        <f t="array" ref="O126">_xlfn.IFS(M126&lt;F126,"OFERTA CON PRECIO ARTIFICIALMENTE BAJO",M126&lt;=E126,"VALOR MÍNIMO ACEPTABLE",M126&gt;E126,"CAUSAL DE RECHAZO")</f>
        <v>OFERTA CON PRECIO ARTIFICIALMENTE BAJO</v>
      </c>
      <c r="P126" s="46"/>
      <c r="Q126" s="47" t="str">
        <f t="shared" si="4"/>
        <v/>
      </c>
      <c r="R126" s="48" t="str" cm="1">
        <f t="array" ref="R126">_xlfn.IFS(P126&lt;F126,"OFERTA CON PRECIO ARTIFICIALMENTE BAJO",P126&lt;=E126,"VALOR MÍNIMO ACEPTABLE",P126&gt;E126,"CAUSAL DE RECHAZO")</f>
        <v>OFERTA CON PRECIO ARTIFICIALMENTE BAJO</v>
      </c>
      <c r="S126" s="46"/>
      <c r="T126" s="47" t="str">
        <f t="shared" si="5"/>
        <v/>
      </c>
      <c r="U126" s="48" t="str" cm="1">
        <f t="array" ref="U126">_xlfn.IFS(S126&lt;F126,"OFERTA CON PRECIO ARTIFICIALMENTE BAJO",S126&lt;=E126,"VALOR MÍNIMO ACEPTABLE",S126&gt;E126,"CAUSAL DE RECHAZO")</f>
        <v>OFERTA CON PRECIO ARTIFICIALMENTE BAJO</v>
      </c>
      <c r="V126" s="8"/>
    </row>
    <row r="127" spans="1:22" s="5" customFormat="1" ht="24.75" customHeight="1" x14ac:dyDescent="0.25">
      <c r="A127" s="50"/>
      <c r="B127" s="55"/>
      <c r="C127" s="53"/>
      <c r="D127" s="44" t="s">
        <v>78</v>
      </c>
      <c r="E127" s="45">
        <v>1475000</v>
      </c>
      <c r="F127" s="46">
        <f t="shared" si="0"/>
        <v>1180000</v>
      </c>
      <c r="G127" s="46"/>
      <c r="H127" s="47" t="str">
        <f t="shared" si="1"/>
        <v/>
      </c>
      <c r="I127" s="48" t="str" cm="1">
        <f t="array" ref="I127">_xlfn.IFS(G127&lt;F127,"OFERTA CON PRECIO ARTIFICIALMENTE BAJO",G127&lt;=E127,"VALOR MÍNIMO ACEPTABLE",G127&gt;E127,"CAUSAL DE RECHAZO")</f>
        <v>OFERTA CON PRECIO ARTIFICIALMENTE BAJO</v>
      </c>
      <c r="J127" s="46"/>
      <c r="K127" s="47" t="str">
        <f t="shared" si="2"/>
        <v/>
      </c>
      <c r="L127" s="48" t="str" cm="1">
        <f t="array" ref="L127">_xlfn.IFS(J127&lt;F127,"OFERTA CON PRECIO ARTIFICIALMENTE BAJO",J127&lt;=E127,"VALOR MÍNIMO ACEPTABLE",J127&gt;E127,"CAUSAL DE RECHAZO")</f>
        <v>OFERTA CON PRECIO ARTIFICIALMENTE BAJO</v>
      </c>
      <c r="M127" s="46"/>
      <c r="N127" s="47" t="str">
        <f t="shared" si="3"/>
        <v/>
      </c>
      <c r="O127" s="48" t="str" cm="1">
        <f t="array" ref="O127">_xlfn.IFS(M127&lt;F127,"OFERTA CON PRECIO ARTIFICIALMENTE BAJO",M127&lt;=E127,"VALOR MÍNIMO ACEPTABLE",M127&gt;E127,"CAUSAL DE RECHAZO")</f>
        <v>OFERTA CON PRECIO ARTIFICIALMENTE BAJO</v>
      </c>
      <c r="P127" s="46"/>
      <c r="Q127" s="47" t="str">
        <f t="shared" si="4"/>
        <v/>
      </c>
      <c r="R127" s="48" t="str" cm="1">
        <f t="array" ref="R127">_xlfn.IFS(P127&lt;F127,"OFERTA CON PRECIO ARTIFICIALMENTE BAJO",P127&lt;=E127,"VALOR MÍNIMO ACEPTABLE",P127&gt;E127,"CAUSAL DE RECHAZO")</f>
        <v>OFERTA CON PRECIO ARTIFICIALMENTE BAJO</v>
      </c>
      <c r="S127" s="46"/>
      <c r="T127" s="47" t="str">
        <f t="shared" si="5"/>
        <v/>
      </c>
      <c r="U127" s="48" t="str" cm="1">
        <f t="array" ref="U127">_xlfn.IFS(S127&lt;F127,"OFERTA CON PRECIO ARTIFICIALMENTE BAJO",S127&lt;=E127,"VALOR MÍNIMO ACEPTABLE",S127&gt;E127,"CAUSAL DE RECHAZO")</f>
        <v>OFERTA CON PRECIO ARTIFICIALMENTE BAJO</v>
      </c>
      <c r="V127" s="8"/>
    </row>
    <row r="128" spans="1:22" s="5" customFormat="1" ht="24.75" customHeight="1" x14ac:dyDescent="0.25">
      <c r="A128" s="50"/>
      <c r="B128" s="55"/>
      <c r="C128" s="53"/>
      <c r="D128" s="44" t="s">
        <v>79</v>
      </c>
      <c r="E128" s="45">
        <v>1505000</v>
      </c>
      <c r="F128" s="46">
        <f t="shared" si="0"/>
        <v>1204000</v>
      </c>
      <c r="G128" s="46"/>
      <c r="H128" s="47" t="str">
        <f t="shared" si="1"/>
        <v/>
      </c>
      <c r="I128" s="48" t="str" cm="1">
        <f t="array" ref="I128">_xlfn.IFS(G128&lt;F128,"OFERTA CON PRECIO ARTIFICIALMENTE BAJO",G128&lt;=E128,"VALOR MÍNIMO ACEPTABLE",G128&gt;E128,"CAUSAL DE RECHAZO")</f>
        <v>OFERTA CON PRECIO ARTIFICIALMENTE BAJO</v>
      </c>
      <c r="J128" s="46"/>
      <c r="K128" s="47" t="str">
        <f t="shared" si="2"/>
        <v/>
      </c>
      <c r="L128" s="48" t="str" cm="1">
        <f t="array" ref="L128">_xlfn.IFS(J128&lt;F128,"OFERTA CON PRECIO ARTIFICIALMENTE BAJO",J128&lt;=E128,"VALOR MÍNIMO ACEPTABLE",J128&gt;E128,"CAUSAL DE RECHAZO")</f>
        <v>OFERTA CON PRECIO ARTIFICIALMENTE BAJO</v>
      </c>
      <c r="M128" s="46"/>
      <c r="N128" s="47" t="str">
        <f t="shared" si="3"/>
        <v/>
      </c>
      <c r="O128" s="48" t="str" cm="1">
        <f t="array" ref="O128">_xlfn.IFS(M128&lt;F128,"OFERTA CON PRECIO ARTIFICIALMENTE BAJO",M128&lt;=E128,"VALOR MÍNIMO ACEPTABLE",M128&gt;E128,"CAUSAL DE RECHAZO")</f>
        <v>OFERTA CON PRECIO ARTIFICIALMENTE BAJO</v>
      </c>
      <c r="P128" s="46"/>
      <c r="Q128" s="47" t="str">
        <f t="shared" si="4"/>
        <v/>
      </c>
      <c r="R128" s="48" t="str" cm="1">
        <f t="array" ref="R128">_xlfn.IFS(P128&lt;F128,"OFERTA CON PRECIO ARTIFICIALMENTE BAJO",P128&lt;=E128,"VALOR MÍNIMO ACEPTABLE",P128&gt;E128,"CAUSAL DE RECHAZO")</f>
        <v>OFERTA CON PRECIO ARTIFICIALMENTE BAJO</v>
      </c>
      <c r="S128" s="46"/>
      <c r="T128" s="47" t="str">
        <f t="shared" si="5"/>
        <v/>
      </c>
      <c r="U128" s="48" t="str" cm="1">
        <f t="array" ref="U128">_xlfn.IFS(S128&lt;F128,"OFERTA CON PRECIO ARTIFICIALMENTE BAJO",S128&lt;=E128,"VALOR MÍNIMO ACEPTABLE",S128&gt;E128,"CAUSAL DE RECHAZO")</f>
        <v>OFERTA CON PRECIO ARTIFICIALMENTE BAJO</v>
      </c>
      <c r="V128" s="8"/>
    </row>
    <row r="129" spans="1:22" s="5" customFormat="1" ht="24.75" customHeight="1" x14ac:dyDescent="0.25">
      <c r="A129" s="50"/>
      <c r="B129" s="55"/>
      <c r="C129" s="53"/>
      <c r="D129" s="44" t="s">
        <v>80</v>
      </c>
      <c r="E129" s="45">
        <v>1975000</v>
      </c>
      <c r="F129" s="46">
        <f t="shared" si="0"/>
        <v>1580000</v>
      </c>
      <c r="G129" s="46"/>
      <c r="H129" s="47" t="str">
        <f t="shared" si="1"/>
        <v/>
      </c>
      <c r="I129" s="48" t="str" cm="1">
        <f t="array" ref="I129">_xlfn.IFS(G129&lt;F129,"OFERTA CON PRECIO ARTIFICIALMENTE BAJO",G129&lt;=E129,"VALOR MÍNIMO ACEPTABLE",G129&gt;E129,"CAUSAL DE RECHAZO")</f>
        <v>OFERTA CON PRECIO ARTIFICIALMENTE BAJO</v>
      </c>
      <c r="J129" s="46"/>
      <c r="K129" s="47" t="str">
        <f t="shared" si="2"/>
        <v/>
      </c>
      <c r="L129" s="48" t="str" cm="1">
        <f t="array" ref="L129">_xlfn.IFS(J129&lt;F129,"OFERTA CON PRECIO ARTIFICIALMENTE BAJO",J129&lt;=E129,"VALOR MÍNIMO ACEPTABLE",J129&gt;E129,"CAUSAL DE RECHAZO")</f>
        <v>OFERTA CON PRECIO ARTIFICIALMENTE BAJO</v>
      </c>
      <c r="M129" s="46"/>
      <c r="N129" s="47" t="str">
        <f t="shared" si="3"/>
        <v/>
      </c>
      <c r="O129" s="48" t="str" cm="1">
        <f t="array" ref="O129">_xlfn.IFS(M129&lt;F129,"OFERTA CON PRECIO ARTIFICIALMENTE BAJO",M129&lt;=E129,"VALOR MÍNIMO ACEPTABLE",M129&gt;E129,"CAUSAL DE RECHAZO")</f>
        <v>OFERTA CON PRECIO ARTIFICIALMENTE BAJO</v>
      </c>
      <c r="P129" s="46"/>
      <c r="Q129" s="47" t="str">
        <f t="shared" si="4"/>
        <v/>
      </c>
      <c r="R129" s="48" t="str" cm="1">
        <f t="array" ref="R129">_xlfn.IFS(P129&lt;F129,"OFERTA CON PRECIO ARTIFICIALMENTE BAJO",P129&lt;=E129,"VALOR MÍNIMO ACEPTABLE",P129&gt;E129,"CAUSAL DE RECHAZO")</f>
        <v>OFERTA CON PRECIO ARTIFICIALMENTE BAJO</v>
      </c>
      <c r="S129" s="46"/>
      <c r="T129" s="47" t="str">
        <f t="shared" si="5"/>
        <v/>
      </c>
      <c r="U129" s="48" t="str" cm="1">
        <f t="array" ref="U129">_xlfn.IFS(S129&lt;F129,"OFERTA CON PRECIO ARTIFICIALMENTE BAJO",S129&lt;=E129,"VALOR MÍNIMO ACEPTABLE",S129&gt;E129,"CAUSAL DE RECHAZO")</f>
        <v>OFERTA CON PRECIO ARTIFICIALMENTE BAJO</v>
      </c>
      <c r="V129" s="8"/>
    </row>
    <row r="130" spans="1:22" s="5" customFormat="1" ht="24.75" customHeight="1" x14ac:dyDescent="0.25">
      <c r="A130" s="50"/>
      <c r="B130" s="55"/>
      <c r="C130" s="53"/>
      <c r="D130" s="44" t="s">
        <v>81</v>
      </c>
      <c r="E130" s="45">
        <v>1975000</v>
      </c>
      <c r="F130" s="46">
        <f t="shared" si="0"/>
        <v>1580000</v>
      </c>
      <c r="G130" s="46"/>
      <c r="H130" s="47" t="str">
        <f t="shared" si="1"/>
        <v/>
      </c>
      <c r="I130" s="48" t="str" cm="1">
        <f t="array" ref="I130">_xlfn.IFS(G130&lt;F130,"OFERTA CON PRECIO ARTIFICIALMENTE BAJO",G130&lt;=E130,"VALOR MÍNIMO ACEPTABLE",G130&gt;E130,"CAUSAL DE RECHAZO")</f>
        <v>OFERTA CON PRECIO ARTIFICIALMENTE BAJO</v>
      </c>
      <c r="J130" s="46"/>
      <c r="K130" s="47" t="str">
        <f t="shared" si="2"/>
        <v/>
      </c>
      <c r="L130" s="48" t="str" cm="1">
        <f t="array" ref="L130">_xlfn.IFS(J130&lt;F130,"OFERTA CON PRECIO ARTIFICIALMENTE BAJO",J130&lt;=E130,"VALOR MÍNIMO ACEPTABLE",J130&gt;E130,"CAUSAL DE RECHAZO")</f>
        <v>OFERTA CON PRECIO ARTIFICIALMENTE BAJO</v>
      </c>
      <c r="M130" s="46"/>
      <c r="N130" s="47" t="str">
        <f t="shared" si="3"/>
        <v/>
      </c>
      <c r="O130" s="48" t="str" cm="1">
        <f t="array" ref="O130">_xlfn.IFS(M130&lt;F130,"OFERTA CON PRECIO ARTIFICIALMENTE BAJO",M130&lt;=E130,"VALOR MÍNIMO ACEPTABLE",M130&gt;E130,"CAUSAL DE RECHAZO")</f>
        <v>OFERTA CON PRECIO ARTIFICIALMENTE BAJO</v>
      </c>
      <c r="P130" s="46"/>
      <c r="Q130" s="47" t="str">
        <f t="shared" si="4"/>
        <v/>
      </c>
      <c r="R130" s="48" t="str" cm="1">
        <f t="array" ref="R130">_xlfn.IFS(P130&lt;F130,"OFERTA CON PRECIO ARTIFICIALMENTE BAJO",P130&lt;=E130,"VALOR MÍNIMO ACEPTABLE",P130&gt;E130,"CAUSAL DE RECHAZO")</f>
        <v>OFERTA CON PRECIO ARTIFICIALMENTE BAJO</v>
      </c>
      <c r="S130" s="46"/>
      <c r="T130" s="47" t="str">
        <f t="shared" si="5"/>
        <v/>
      </c>
      <c r="U130" s="48" t="str" cm="1">
        <f t="array" ref="U130">_xlfn.IFS(S130&lt;F130,"OFERTA CON PRECIO ARTIFICIALMENTE BAJO",S130&lt;=E130,"VALOR MÍNIMO ACEPTABLE",S130&gt;E130,"CAUSAL DE RECHAZO")</f>
        <v>OFERTA CON PRECIO ARTIFICIALMENTE BAJO</v>
      </c>
      <c r="V130" s="8"/>
    </row>
    <row r="131" spans="1:22" s="5" customFormat="1" ht="24.75" customHeight="1" x14ac:dyDescent="0.25">
      <c r="A131" s="50"/>
      <c r="B131" s="55"/>
      <c r="C131" s="53"/>
      <c r="D131" s="44" t="s">
        <v>82</v>
      </c>
      <c r="E131" s="45">
        <v>2335000</v>
      </c>
      <c r="F131" s="46">
        <f t="shared" si="0"/>
        <v>1868000</v>
      </c>
      <c r="G131" s="46"/>
      <c r="H131" s="47" t="str">
        <f t="shared" si="1"/>
        <v/>
      </c>
      <c r="I131" s="48" t="str" cm="1">
        <f t="array" ref="I131">_xlfn.IFS(G131&lt;F131,"OFERTA CON PRECIO ARTIFICIALMENTE BAJO",G131&lt;=E131,"VALOR MÍNIMO ACEPTABLE",G131&gt;E131,"CAUSAL DE RECHAZO")</f>
        <v>OFERTA CON PRECIO ARTIFICIALMENTE BAJO</v>
      </c>
      <c r="J131" s="46"/>
      <c r="K131" s="47" t="str">
        <f t="shared" si="2"/>
        <v/>
      </c>
      <c r="L131" s="48" t="str" cm="1">
        <f t="array" ref="L131">_xlfn.IFS(J131&lt;F131,"OFERTA CON PRECIO ARTIFICIALMENTE BAJO",J131&lt;=E131,"VALOR MÍNIMO ACEPTABLE",J131&gt;E131,"CAUSAL DE RECHAZO")</f>
        <v>OFERTA CON PRECIO ARTIFICIALMENTE BAJO</v>
      </c>
      <c r="M131" s="46"/>
      <c r="N131" s="47" t="str">
        <f t="shared" si="3"/>
        <v/>
      </c>
      <c r="O131" s="48" t="str" cm="1">
        <f t="array" ref="O131">_xlfn.IFS(M131&lt;F131,"OFERTA CON PRECIO ARTIFICIALMENTE BAJO",M131&lt;=E131,"VALOR MÍNIMO ACEPTABLE",M131&gt;E131,"CAUSAL DE RECHAZO")</f>
        <v>OFERTA CON PRECIO ARTIFICIALMENTE BAJO</v>
      </c>
      <c r="P131" s="46"/>
      <c r="Q131" s="47" t="str">
        <f t="shared" si="4"/>
        <v/>
      </c>
      <c r="R131" s="48" t="str" cm="1">
        <f t="array" ref="R131">_xlfn.IFS(P131&lt;F131,"OFERTA CON PRECIO ARTIFICIALMENTE BAJO",P131&lt;=E131,"VALOR MÍNIMO ACEPTABLE",P131&gt;E131,"CAUSAL DE RECHAZO")</f>
        <v>OFERTA CON PRECIO ARTIFICIALMENTE BAJO</v>
      </c>
      <c r="S131" s="46"/>
      <c r="T131" s="47" t="str">
        <f t="shared" si="5"/>
        <v/>
      </c>
      <c r="U131" s="48" t="str" cm="1">
        <f t="array" ref="U131">_xlfn.IFS(S131&lt;F131,"OFERTA CON PRECIO ARTIFICIALMENTE BAJO",S131&lt;=E131,"VALOR MÍNIMO ACEPTABLE",S131&gt;E131,"CAUSAL DE RECHAZO")</f>
        <v>OFERTA CON PRECIO ARTIFICIALMENTE BAJO</v>
      </c>
      <c r="V131" s="8"/>
    </row>
    <row r="132" spans="1:22" s="5" customFormat="1" ht="24.75" customHeight="1" x14ac:dyDescent="0.25">
      <c r="A132" s="50"/>
      <c r="B132" s="55"/>
      <c r="C132" s="53"/>
      <c r="D132" s="44" t="s">
        <v>83</v>
      </c>
      <c r="E132" s="45">
        <v>4925000</v>
      </c>
      <c r="F132" s="46">
        <f t="shared" si="0"/>
        <v>3940000</v>
      </c>
      <c r="G132" s="46"/>
      <c r="H132" s="47" t="str">
        <f t="shared" si="1"/>
        <v/>
      </c>
      <c r="I132" s="48" t="str" cm="1">
        <f t="array" ref="I132">_xlfn.IFS(G132&lt;F132,"OFERTA CON PRECIO ARTIFICIALMENTE BAJO",G132&lt;=E132,"VALOR MÍNIMO ACEPTABLE",G132&gt;E132,"CAUSAL DE RECHAZO")</f>
        <v>OFERTA CON PRECIO ARTIFICIALMENTE BAJO</v>
      </c>
      <c r="J132" s="46"/>
      <c r="K132" s="47" t="str">
        <f t="shared" si="2"/>
        <v/>
      </c>
      <c r="L132" s="48" t="str" cm="1">
        <f t="array" ref="L132">_xlfn.IFS(J132&lt;F132,"OFERTA CON PRECIO ARTIFICIALMENTE BAJO",J132&lt;=E132,"VALOR MÍNIMO ACEPTABLE",J132&gt;E132,"CAUSAL DE RECHAZO")</f>
        <v>OFERTA CON PRECIO ARTIFICIALMENTE BAJO</v>
      </c>
      <c r="M132" s="46"/>
      <c r="N132" s="47" t="str">
        <f t="shared" si="3"/>
        <v/>
      </c>
      <c r="O132" s="48" t="str" cm="1">
        <f t="array" ref="O132">_xlfn.IFS(M132&lt;F132,"OFERTA CON PRECIO ARTIFICIALMENTE BAJO",M132&lt;=E132,"VALOR MÍNIMO ACEPTABLE",M132&gt;E132,"CAUSAL DE RECHAZO")</f>
        <v>OFERTA CON PRECIO ARTIFICIALMENTE BAJO</v>
      </c>
      <c r="P132" s="46"/>
      <c r="Q132" s="47" t="str">
        <f t="shared" si="4"/>
        <v/>
      </c>
      <c r="R132" s="48" t="str" cm="1">
        <f t="array" ref="R132">_xlfn.IFS(P132&lt;F132,"OFERTA CON PRECIO ARTIFICIALMENTE BAJO",P132&lt;=E132,"VALOR MÍNIMO ACEPTABLE",P132&gt;E132,"CAUSAL DE RECHAZO")</f>
        <v>OFERTA CON PRECIO ARTIFICIALMENTE BAJO</v>
      </c>
      <c r="S132" s="46"/>
      <c r="T132" s="47" t="str">
        <f t="shared" si="5"/>
        <v/>
      </c>
      <c r="U132" s="48" t="str" cm="1">
        <f t="array" ref="U132">_xlfn.IFS(S132&lt;F132,"OFERTA CON PRECIO ARTIFICIALMENTE BAJO",S132&lt;=E132,"VALOR MÍNIMO ACEPTABLE",S132&gt;E132,"CAUSAL DE RECHAZO")</f>
        <v>OFERTA CON PRECIO ARTIFICIALMENTE BAJO</v>
      </c>
      <c r="V132" s="8"/>
    </row>
    <row r="133" spans="1:22" s="5" customFormat="1" ht="24.75" customHeight="1" x14ac:dyDescent="0.25">
      <c r="A133" s="50"/>
      <c r="B133" s="55"/>
      <c r="C133" s="53"/>
      <c r="D133" s="44" t="s">
        <v>84</v>
      </c>
      <c r="E133" s="45">
        <v>5825000</v>
      </c>
      <c r="F133" s="46">
        <f t="shared" si="0"/>
        <v>4660000</v>
      </c>
      <c r="G133" s="46"/>
      <c r="H133" s="47" t="str">
        <f t="shared" si="1"/>
        <v/>
      </c>
      <c r="I133" s="48" t="str" cm="1">
        <f t="array" ref="I133">_xlfn.IFS(G133&lt;F133,"OFERTA CON PRECIO ARTIFICIALMENTE BAJO",G133&lt;=E133,"VALOR MÍNIMO ACEPTABLE",G133&gt;E133,"CAUSAL DE RECHAZO")</f>
        <v>OFERTA CON PRECIO ARTIFICIALMENTE BAJO</v>
      </c>
      <c r="J133" s="46"/>
      <c r="K133" s="47" t="str">
        <f t="shared" si="2"/>
        <v/>
      </c>
      <c r="L133" s="48" t="str" cm="1">
        <f t="array" ref="L133">_xlfn.IFS(J133&lt;F133,"OFERTA CON PRECIO ARTIFICIALMENTE BAJO",J133&lt;=E133,"VALOR MÍNIMO ACEPTABLE",J133&gt;E133,"CAUSAL DE RECHAZO")</f>
        <v>OFERTA CON PRECIO ARTIFICIALMENTE BAJO</v>
      </c>
      <c r="M133" s="46"/>
      <c r="N133" s="47" t="str">
        <f t="shared" si="3"/>
        <v/>
      </c>
      <c r="O133" s="48" t="str" cm="1">
        <f t="array" ref="O133">_xlfn.IFS(M133&lt;F133,"OFERTA CON PRECIO ARTIFICIALMENTE BAJO",M133&lt;=E133,"VALOR MÍNIMO ACEPTABLE",M133&gt;E133,"CAUSAL DE RECHAZO")</f>
        <v>OFERTA CON PRECIO ARTIFICIALMENTE BAJO</v>
      </c>
      <c r="P133" s="46"/>
      <c r="Q133" s="47" t="str">
        <f t="shared" si="4"/>
        <v/>
      </c>
      <c r="R133" s="48" t="str" cm="1">
        <f t="array" ref="R133">_xlfn.IFS(P133&lt;F133,"OFERTA CON PRECIO ARTIFICIALMENTE BAJO",P133&lt;=E133,"VALOR MÍNIMO ACEPTABLE",P133&gt;E133,"CAUSAL DE RECHAZO")</f>
        <v>OFERTA CON PRECIO ARTIFICIALMENTE BAJO</v>
      </c>
      <c r="S133" s="46"/>
      <c r="T133" s="47" t="str">
        <f t="shared" si="5"/>
        <v/>
      </c>
      <c r="U133" s="48" t="str" cm="1">
        <f t="array" ref="U133">_xlfn.IFS(S133&lt;F133,"OFERTA CON PRECIO ARTIFICIALMENTE BAJO",S133&lt;=E133,"VALOR MÍNIMO ACEPTABLE",S133&gt;E133,"CAUSAL DE RECHAZO")</f>
        <v>OFERTA CON PRECIO ARTIFICIALMENTE BAJO</v>
      </c>
      <c r="V133" s="8"/>
    </row>
    <row r="134" spans="1:22" s="5" customFormat="1" ht="24.75" customHeight="1" x14ac:dyDescent="0.25">
      <c r="A134" s="50"/>
      <c r="B134" s="55"/>
      <c r="C134" s="53"/>
      <c r="D134" s="44" t="s">
        <v>85</v>
      </c>
      <c r="E134" s="45">
        <v>7825000</v>
      </c>
      <c r="F134" s="46">
        <f t="shared" si="0"/>
        <v>6260000</v>
      </c>
      <c r="G134" s="46"/>
      <c r="H134" s="47" t="str">
        <f t="shared" si="1"/>
        <v/>
      </c>
      <c r="I134" s="48" t="str" cm="1">
        <f t="array" ref="I134">_xlfn.IFS(G134&lt;F134,"OFERTA CON PRECIO ARTIFICIALMENTE BAJO",G134&lt;=E134,"VALOR MÍNIMO ACEPTABLE",G134&gt;E134,"CAUSAL DE RECHAZO")</f>
        <v>OFERTA CON PRECIO ARTIFICIALMENTE BAJO</v>
      </c>
      <c r="J134" s="46"/>
      <c r="K134" s="47" t="str">
        <f t="shared" si="2"/>
        <v/>
      </c>
      <c r="L134" s="48" t="str" cm="1">
        <f t="array" ref="L134">_xlfn.IFS(J134&lt;F134,"OFERTA CON PRECIO ARTIFICIALMENTE BAJO",J134&lt;=E134,"VALOR MÍNIMO ACEPTABLE",J134&gt;E134,"CAUSAL DE RECHAZO")</f>
        <v>OFERTA CON PRECIO ARTIFICIALMENTE BAJO</v>
      </c>
      <c r="M134" s="46"/>
      <c r="N134" s="47" t="str">
        <f t="shared" si="3"/>
        <v/>
      </c>
      <c r="O134" s="48" t="str" cm="1">
        <f t="array" ref="O134">_xlfn.IFS(M134&lt;F134,"OFERTA CON PRECIO ARTIFICIALMENTE BAJO",M134&lt;=E134,"VALOR MÍNIMO ACEPTABLE",M134&gt;E134,"CAUSAL DE RECHAZO")</f>
        <v>OFERTA CON PRECIO ARTIFICIALMENTE BAJO</v>
      </c>
      <c r="P134" s="46"/>
      <c r="Q134" s="47" t="str">
        <f t="shared" si="4"/>
        <v/>
      </c>
      <c r="R134" s="48" t="str" cm="1">
        <f t="array" ref="R134">_xlfn.IFS(P134&lt;F134,"OFERTA CON PRECIO ARTIFICIALMENTE BAJO",P134&lt;=E134,"VALOR MÍNIMO ACEPTABLE",P134&gt;E134,"CAUSAL DE RECHAZO")</f>
        <v>OFERTA CON PRECIO ARTIFICIALMENTE BAJO</v>
      </c>
      <c r="S134" s="46"/>
      <c r="T134" s="47" t="str">
        <f t="shared" si="5"/>
        <v/>
      </c>
      <c r="U134" s="48" t="str" cm="1">
        <f t="array" ref="U134">_xlfn.IFS(S134&lt;F134,"OFERTA CON PRECIO ARTIFICIALMENTE BAJO",S134&lt;=E134,"VALOR MÍNIMO ACEPTABLE",S134&gt;E134,"CAUSAL DE RECHAZO")</f>
        <v>OFERTA CON PRECIO ARTIFICIALMENTE BAJO</v>
      </c>
      <c r="V134" s="8"/>
    </row>
    <row r="135" spans="1:22" s="5" customFormat="1" ht="24.75" customHeight="1" x14ac:dyDescent="0.25">
      <c r="A135" s="50"/>
      <c r="B135" s="55"/>
      <c r="C135" s="53"/>
      <c r="D135" s="44" t="s">
        <v>86</v>
      </c>
      <c r="E135" s="45">
        <v>1835000</v>
      </c>
      <c r="F135" s="46">
        <f t="shared" si="0"/>
        <v>1468000</v>
      </c>
      <c r="G135" s="46"/>
      <c r="H135" s="47" t="str">
        <f t="shared" si="1"/>
        <v/>
      </c>
      <c r="I135" s="48" t="str" cm="1">
        <f t="array" ref="I135">_xlfn.IFS(G135&lt;F135,"OFERTA CON PRECIO ARTIFICIALMENTE BAJO",G135&lt;=E135,"VALOR MÍNIMO ACEPTABLE",G135&gt;E135,"CAUSAL DE RECHAZO")</f>
        <v>OFERTA CON PRECIO ARTIFICIALMENTE BAJO</v>
      </c>
      <c r="J135" s="46"/>
      <c r="K135" s="47" t="str">
        <f t="shared" si="2"/>
        <v/>
      </c>
      <c r="L135" s="48" t="str" cm="1">
        <f t="array" ref="L135">_xlfn.IFS(J135&lt;F135,"OFERTA CON PRECIO ARTIFICIALMENTE BAJO",J135&lt;=E135,"VALOR MÍNIMO ACEPTABLE",J135&gt;E135,"CAUSAL DE RECHAZO")</f>
        <v>OFERTA CON PRECIO ARTIFICIALMENTE BAJO</v>
      </c>
      <c r="M135" s="46"/>
      <c r="N135" s="47" t="str">
        <f t="shared" si="3"/>
        <v/>
      </c>
      <c r="O135" s="48" t="str" cm="1">
        <f t="array" ref="O135">_xlfn.IFS(M135&lt;F135,"OFERTA CON PRECIO ARTIFICIALMENTE BAJO",M135&lt;=E135,"VALOR MÍNIMO ACEPTABLE",M135&gt;E135,"CAUSAL DE RECHAZO")</f>
        <v>OFERTA CON PRECIO ARTIFICIALMENTE BAJO</v>
      </c>
      <c r="P135" s="46"/>
      <c r="Q135" s="47" t="str">
        <f t="shared" si="4"/>
        <v/>
      </c>
      <c r="R135" s="48" t="str" cm="1">
        <f t="array" ref="R135">_xlfn.IFS(P135&lt;F135,"OFERTA CON PRECIO ARTIFICIALMENTE BAJO",P135&lt;=E135,"VALOR MÍNIMO ACEPTABLE",P135&gt;E135,"CAUSAL DE RECHAZO")</f>
        <v>OFERTA CON PRECIO ARTIFICIALMENTE BAJO</v>
      </c>
      <c r="S135" s="46"/>
      <c r="T135" s="47" t="str">
        <f t="shared" si="5"/>
        <v/>
      </c>
      <c r="U135" s="48" t="str" cm="1">
        <f t="array" ref="U135">_xlfn.IFS(S135&lt;F135,"OFERTA CON PRECIO ARTIFICIALMENTE BAJO",S135&lt;=E135,"VALOR MÍNIMO ACEPTABLE",S135&gt;E135,"CAUSAL DE RECHAZO")</f>
        <v>OFERTA CON PRECIO ARTIFICIALMENTE BAJO</v>
      </c>
      <c r="V135" s="8"/>
    </row>
    <row r="136" spans="1:22" s="5" customFormat="1" ht="24.75" customHeight="1" x14ac:dyDescent="0.25">
      <c r="A136" s="50"/>
      <c r="B136" s="55"/>
      <c r="C136" s="53"/>
      <c r="D136" s="44" t="s">
        <v>87</v>
      </c>
      <c r="E136" s="45">
        <v>1905000</v>
      </c>
      <c r="F136" s="46">
        <f t="shared" si="0"/>
        <v>1524000</v>
      </c>
      <c r="G136" s="46"/>
      <c r="H136" s="47" t="str">
        <f t="shared" si="1"/>
        <v/>
      </c>
      <c r="I136" s="48" t="str" cm="1">
        <f t="array" ref="I136">_xlfn.IFS(G136&lt;F136,"OFERTA CON PRECIO ARTIFICIALMENTE BAJO",G136&lt;=E136,"VALOR MÍNIMO ACEPTABLE",G136&gt;E136,"CAUSAL DE RECHAZO")</f>
        <v>OFERTA CON PRECIO ARTIFICIALMENTE BAJO</v>
      </c>
      <c r="J136" s="46"/>
      <c r="K136" s="47" t="str">
        <f t="shared" si="2"/>
        <v/>
      </c>
      <c r="L136" s="48" t="str" cm="1">
        <f t="array" ref="L136">_xlfn.IFS(J136&lt;F136,"OFERTA CON PRECIO ARTIFICIALMENTE BAJO",J136&lt;=E136,"VALOR MÍNIMO ACEPTABLE",J136&gt;E136,"CAUSAL DE RECHAZO")</f>
        <v>OFERTA CON PRECIO ARTIFICIALMENTE BAJO</v>
      </c>
      <c r="M136" s="46"/>
      <c r="N136" s="47" t="str">
        <f t="shared" si="3"/>
        <v/>
      </c>
      <c r="O136" s="48" t="str" cm="1">
        <f t="array" ref="O136">_xlfn.IFS(M136&lt;F136,"OFERTA CON PRECIO ARTIFICIALMENTE BAJO",M136&lt;=E136,"VALOR MÍNIMO ACEPTABLE",M136&gt;E136,"CAUSAL DE RECHAZO")</f>
        <v>OFERTA CON PRECIO ARTIFICIALMENTE BAJO</v>
      </c>
      <c r="P136" s="46"/>
      <c r="Q136" s="47" t="str">
        <f t="shared" si="4"/>
        <v/>
      </c>
      <c r="R136" s="48" t="str" cm="1">
        <f t="array" ref="R136">_xlfn.IFS(P136&lt;F136,"OFERTA CON PRECIO ARTIFICIALMENTE BAJO",P136&lt;=E136,"VALOR MÍNIMO ACEPTABLE",P136&gt;E136,"CAUSAL DE RECHAZO")</f>
        <v>OFERTA CON PRECIO ARTIFICIALMENTE BAJO</v>
      </c>
      <c r="S136" s="46"/>
      <c r="T136" s="47" t="str">
        <f t="shared" si="5"/>
        <v/>
      </c>
      <c r="U136" s="48" t="str" cm="1">
        <f t="array" ref="U136">_xlfn.IFS(S136&lt;F136,"OFERTA CON PRECIO ARTIFICIALMENTE BAJO",S136&lt;=E136,"VALOR MÍNIMO ACEPTABLE",S136&gt;E136,"CAUSAL DE RECHAZO")</f>
        <v>OFERTA CON PRECIO ARTIFICIALMENTE BAJO</v>
      </c>
      <c r="V136" s="8"/>
    </row>
    <row r="137" spans="1:22" s="5" customFormat="1" ht="24.75" customHeight="1" x14ac:dyDescent="0.25">
      <c r="A137" s="50"/>
      <c r="B137" s="55"/>
      <c r="C137" s="54"/>
      <c r="D137" s="44" t="s">
        <v>88</v>
      </c>
      <c r="E137" s="45">
        <v>1935000</v>
      </c>
      <c r="F137" s="46">
        <f t="shared" si="0"/>
        <v>1548000</v>
      </c>
      <c r="G137" s="46"/>
      <c r="H137" s="47" t="str">
        <f t="shared" si="1"/>
        <v/>
      </c>
      <c r="I137" s="48" t="str" cm="1">
        <f t="array" ref="I137">_xlfn.IFS(G137&lt;F137,"OFERTA CON PRECIO ARTIFICIALMENTE BAJO",G137&lt;=E137,"VALOR MÍNIMO ACEPTABLE",G137&gt;E137,"CAUSAL DE RECHAZO")</f>
        <v>OFERTA CON PRECIO ARTIFICIALMENTE BAJO</v>
      </c>
      <c r="J137" s="46"/>
      <c r="K137" s="47" t="str">
        <f t="shared" si="2"/>
        <v/>
      </c>
      <c r="L137" s="48" t="str" cm="1">
        <f t="array" ref="L137">_xlfn.IFS(J137&lt;F137,"OFERTA CON PRECIO ARTIFICIALMENTE BAJO",J137&lt;=E137,"VALOR MÍNIMO ACEPTABLE",J137&gt;E137,"CAUSAL DE RECHAZO")</f>
        <v>OFERTA CON PRECIO ARTIFICIALMENTE BAJO</v>
      </c>
      <c r="M137" s="46"/>
      <c r="N137" s="47" t="str">
        <f t="shared" si="3"/>
        <v/>
      </c>
      <c r="O137" s="48" t="str" cm="1">
        <f t="array" ref="O137">_xlfn.IFS(M137&lt;F137,"OFERTA CON PRECIO ARTIFICIALMENTE BAJO",M137&lt;=E137,"VALOR MÍNIMO ACEPTABLE",M137&gt;E137,"CAUSAL DE RECHAZO")</f>
        <v>OFERTA CON PRECIO ARTIFICIALMENTE BAJO</v>
      </c>
      <c r="P137" s="46"/>
      <c r="Q137" s="47" t="str">
        <f t="shared" si="4"/>
        <v/>
      </c>
      <c r="R137" s="48" t="str" cm="1">
        <f t="array" ref="R137">_xlfn.IFS(P137&lt;F137,"OFERTA CON PRECIO ARTIFICIALMENTE BAJO",P137&lt;=E137,"VALOR MÍNIMO ACEPTABLE",P137&gt;E137,"CAUSAL DE RECHAZO")</f>
        <v>OFERTA CON PRECIO ARTIFICIALMENTE BAJO</v>
      </c>
      <c r="S137" s="46"/>
      <c r="T137" s="47" t="str">
        <f t="shared" si="5"/>
        <v/>
      </c>
      <c r="U137" s="48" t="str" cm="1">
        <f t="array" ref="U137">_xlfn.IFS(S137&lt;F137,"OFERTA CON PRECIO ARTIFICIALMENTE BAJO",S137&lt;=E137,"VALOR MÍNIMO ACEPTABLE",S137&gt;E137,"CAUSAL DE RECHAZO")</f>
        <v>OFERTA CON PRECIO ARTIFICIALMENTE BAJO</v>
      </c>
      <c r="V137" s="8"/>
    </row>
    <row r="138" spans="1:22" s="5" customFormat="1" ht="15" x14ac:dyDescent="0.25">
      <c r="C138" s="2"/>
      <c r="D138" s="2"/>
      <c r="E138" s="2"/>
      <c r="F138" s="3"/>
      <c r="V138" s="2"/>
    </row>
    <row r="139" spans="1:22" s="10" customFormat="1" ht="13.5" customHeight="1" x14ac:dyDescent="0.25">
      <c r="A139" s="9"/>
      <c r="B139" s="9"/>
      <c r="C139" s="11"/>
      <c r="D139" s="11"/>
      <c r="E139" s="11"/>
    </row>
    <row r="140" spans="1:22" s="10" customFormat="1" ht="170.25" customHeight="1" x14ac:dyDescent="0.25">
      <c r="A140" s="9"/>
      <c r="B140" s="9"/>
      <c r="C140" s="92" t="s">
        <v>65</v>
      </c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4"/>
    </row>
    <row r="141" spans="1:22" s="10" customFormat="1" ht="13.5" customHeight="1" x14ac:dyDescent="0.25">
      <c r="A141" s="9"/>
      <c r="B141" s="9"/>
      <c r="C141" s="11"/>
      <c r="D141" s="11"/>
      <c r="E141" s="11"/>
    </row>
    <row r="142" spans="1:22" s="10" customFormat="1" ht="13.5" customHeight="1" x14ac:dyDescent="0.25">
      <c r="A142" s="9"/>
      <c r="B142" s="9"/>
      <c r="C142" s="11"/>
      <c r="D142" s="39"/>
      <c r="E142" s="28"/>
      <c r="F142" s="28"/>
      <c r="G142" s="28"/>
    </row>
    <row r="143" spans="1:22" s="10" customFormat="1" ht="13.5" customHeight="1" thickBot="1" x14ac:dyDescent="0.3">
      <c r="A143" s="9"/>
      <c r="B143" s="9"/>
      <c r="C143" s="11"/>
      <c r="D143" s="17"/>
      <c r="G143" s="28"/>
      <c r="H143" s="97"/>
      <c r="I143" s="97"/>
    </row>
    <row r="144" spans="1:22" s="10" customFormat="1" ht="13.5" customHeight="1" x14ac:dyDescent="0.25">
      <c r="A144" s="9"/>
      <c r="B144" s="9"/>
      <c r="C144" s="11"/>
      <c r="D144" s="19" t="s">
        <v>38</v>
      </c>
      <c r="G144" s="16"/>
      <c r="H144" s="96"/>
      <c r="I144" s="96"/>
    </row>
    <row r="145" spans="1:23" s="10" customFormat="1" ht="13.5" customHeight="1" x14ac:dyDescent="0.25">
      <c r="A145" s="9"/>
      <c r="B145" s="9"/>
      <c r="C145" s="11"/>
      <c r="D145" s="14"/>
      <c r="E145" s="15"/>
      <c r="F145" s="15"/>
      <c r="G145" s="16"/>
      <c r="H145" s="16"/>
      <c r="I145" s="16"/>
    </row>
    <row r="146" spans="1:23" s="10" customFormat="1" ht="13.5" customHeight="1" x14ac:dyDescent="0.25">
      <c r="A146" s="9"/>
      <c r="B146" s="9"/>
      <c r="C146" s="13" t="s">
        <v>13</v>
      </c>
      <c r="D146" s="14"/>
      <c r="F146" s="16"/>
      <c r="G146" s="16"/>
      <c r="H146" s="16"/>
      <c r="I146" s="16"/>
    </row>
    <row r="147" spans="1:23" ht="50.25" customHeight="1" x14ac:dyDescent="0.25">
      <c r="C147" s="98" t="s">
        <v>9</v>
      </c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34"/>
      <c r="W147" s="34"/>
    </row>
    <row r="148" spans="1:23" ht="15" customHeight="1" x14ac:dyDescent="0.25">
      <c r="C148" s="99" t="s">
        <v>10</v>
      </c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34"/>
      <c r="W148" s="34"/>
    </row>
    <row r="149" spans="1:23" ht="15" customHeight="1" x14ac:dyDescent="0.25"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34"/>
      <c r="W149" s="34"/>
    </row>
    <row r="150" spans="1:23" ht="15" customHeight="1" x14ac:dyDescent="0.25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</row>
  </sheetData>
  <sheetProtection insertHyperlinks="0"/>
  <mergeCells count="39">
    <mergeCell ref="C140:U140"/>
    <mergeCell ref="C150:W150"/>
    <mergeCell ref="H144:I144"/>
    <mergeCell ref="H143:I143"/>
    <mergeCell ref="C147:U147"/>
    <mergeCell ref="C148:U149"/>
    <mergeCell ref="V13:V14"/>
    <mergeCell ref="M14:O14"/>
    <mergeCell ref="P14:R14"/>
    <mergeCell ref="S14:U14"/>
    <mergeCell ref="H9:I9"/>
    <mergeCell ref="R9:T9"/>
    <mergeCell ref="O9:Q9"/>
    <mergeCell ref="E13:E14"/>
    <mergeCell ref="F13:F14"/>
    <mergeCell ref="J14:L14"/>
    <mergeCell ref="G14:I14"/>
    <mergeCell ref="F9:G9"/>
    <mergeCell ref="C2:C5"/>
    <mergeCell ref="C12:U12"/>
    <mergeCell ref="D4:S5"/>
    <mergeCell ref="D3:S3"/>
    <mergeCell ref="D2:S2"/>
    <mergeCell ref="T2:U2"/>
    <mergeCell ref="T3:U3"/>
    <mergeCell ref="T4:U4"/>
    <mergeCell ref="T5:U5"/>
    <mergeCell ref="B13:B14"/>
    <mergeCell ref="C13:D14"/>
    <mergeCell ref="C15:C34"/>
    <mergeCell ref="B15:B34"/>
    <mergeCell ref="C35:C54"/>
    <mergeCell ref="B35:B54"/>
    <mergeCell ref="C118:C137"/>
    <mergeCell ref="B118:B137"/>
    <mergeCell ref="B55:B97"/>
    <mergeCell ref="C55:C97"/>
    <mergeCell ref="C98:C117"/>
    <mergeCell ref="B98:B117"/>
  </mergeCells>
  <conditionalFormatting sqref="D15:D59">
    <cfRule type="duplicateValues" dxfId="10" priority="5"/>
  </conditionalFormatting>
  <conditionalFormatting sqref="D83:D87">
    <cfRule type="duplicateValues" dxfId="9" priority="4"/>
  </conditionalFormatting>
  <conditionalFormatting sqref="D88:D97">
    <cfRule type="duplicateValues" dxfId="8" priority="3"/>
  </conditionalFormatting>
  <conditionalFormatting sqref="D98:D117">
    <cfRule type="duplicateValues" dxfId="7" priority="2"/>
  </conditionalFormatting>
  <conditionalFormatting sqref="D118:D137">
    <cfRule type="duplicateValues" dxfId="6" priority="1"/>
  </conditionalFormatting>
  <conditionalFormatting sqref="I15:I137 L15:L137 O15:O137 R15:R137 U15:U137">
    <cfRule type="containsText" dxfId="5" priority="15" operator="containsText" text="VALOR MÍNIMO ACEPTABLE">
      <formula>NOT(ISERROR(SEARCH("VALOR MÍNIMO ACEPTABLE",I15)))</formula>
    </cfRule>
    <cfRule type="containsText" dxfId="4" priority="16" operator="containsText" text="OFERTA CON PRECIO ARTIFICIALMENTE BAJO">
      <formula>NOT(ISERROR(SEARCH("OFERTA CON PRECIO ARTIFICIALMENTE BAJO",I15)))</formula>
    </cfRule>
    <cfRule type="containsText" dxfId="3" priority="17" operator="containsText" text="CAUSAL DE RECHAZO">
      <formula>NOT(ISERROR(SEARCH("CAUSAL DE RECHAZO",I15)))</formula>
    </cfRule>
  </conditionalFormatting>
  <conditionalFormatting sqref="V15:V59 V83:V137">
    <cfRule type="cellIs" dxfId="2" priority="50" operator="greaterThan">
      <formula>0</formula>
    </cfRule>
    <cfRule type="cellIs" dxfId="1" priority="51" operator="greaterThan">
      <formula>#REF!-(#REF!-#REF!-#REF!-#REF!)</formula>
    </cfRule>
    <cfRule type="cellIs" dxfId="0" priority="52" operator="greaterThan">
      <formula>#REF!-#REF!-#REF!-#REF!-#REF!</formula>
    </cfRule>
  </conditionalFormatting>
  <dataValidations count="1">
    <dataValidation type="whole" allowBlank="1" showInputMessage="1" showErrorMessage="1" errorTitle="SUPERA EL PRESUPUESTO OFICIAL" sqref="E15:E59 E83:E137" xr:uid="{00000000-0002-0000-0300-000000000000}">
      <formula1>0</formula1>
      <formula2>100000000000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41" scale="2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Listado!$B$3:$B$9</xm:f>
          </x14:formula1>
          <xm:sqref>H9:I9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9"/>
  <sheetViews>
    <sheetView showGridLines="0" zoomScale="190" zoomScaleNormal="190" workbookViewId="0">
      <selection activeCell="B2" sqref="B2:B9"/>
    </sheetView>
  </sheetViews>
  <sheetFormatPr baseColWidth="10" defaultRowHeight="15" x14ac:dyDescent="0.25"/>
  <cols>
    <col min="2" max="2" width="37.7109375" bestFit="1" customWidth="1"/>
  </cols>
  <sheetData>
    <row r="2" spans="2:2" x14ac:dyDescent="0.25">
      <c r="B2" s="37" t="s">
        <v>41</v>
      </c>
    </row>
    <row r="3" spans="2:2" x14ac:dyDescent="0.25">
      <c r="B3" s="36" t="s">
        <v>42</v>
      </c>
    </row>
    <row r="4" spans="2:2" x14ac:dyDescent="0.25">
      <c r="B4" s="36" t="s">
        <v>43</v>
      </c>
    </row>
    <row r="5" spans="2:2" x14ac:dyDescent="0.25">
      <c r="B5" s="36" t="s">
        <v>44</v>
      </c>
    </row>
    <row r="6" spans="2:2" x14ac:dyDescent="0.25">
      <c r="B6" s="36" t="s">
        <v>45</v>
      </c>
    </row>
    <row r="7" spans="2:2" x14ac:dyDescent="0.25">
      <c r="B7" s="36" t="s">
        <v>46</v>
      </c>
    </row>
    <row r="8" spans="2:2" x14ac:dyDescent="0.25">
      <c r="B8" s="36" t="s">
        <v>47</v>
      </c>
    </row>
    <row r="9" spans="2:2" x14ac:dyDescent="0.25">
      <c r="B9" s="38" t="s">
        <v>48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showGridLines="0" view="pageBreakPreview" zoomScaleNormal="100" zoomScaleSheetLayoutView="100" workbookViewId="0">
      <selection activeCell="E12" sqref="E12:G12"/>
    </sheetView>
  </sheetViews>
  <sheetFormatPr baseColWidth="10" defaultColWidth="11.42578125" defaultRowHeight="15" x14ac:dyDescent="0.25"/>
  <cols>
    <col min="2" max="2" width="21.140625" customWidth="1"/>
    <col min="3" max="3" width="14.7109375" customWidth="1"/>
    <col min="4" max="4" width="15" customWidth="1"/>
    <col min="5" max="5" width="15.5703125" customWidth="1"/>
    <col min="6" max="6" width="17.85546875" customWidth="1"/>
    <col min="7" max="7" width="36.5703125" customWidth="1"/>
    <col min="8" max="8" width="4.42578125" customWidth="1"/>
  </cols>
  <sheetData>
    <row r="1" spans="1:8" x14ac:dyDescent="0.25">
      <c r="A1" s="24"/>
      <c r="B1" s="24"/>
      <c r="C1" s="24"/>
      <c r="D1" s="24"/>
      <c r="E1" s="24"/>
      <c r="F1" s="24"/>
      <c r="G1" s="24"/>
    </row>
    <row r="2" spans="1:8" ht="17.25" customHeight="1" x14ac:dyDescent="0.25">
      <c r="A2" s="108"/>
      <c r="B2" s="109" t="s">
        <v>0</v>
      </c>
      <c r="C2" s="110"/>
      <c r="D2" s="110"/>
      <c r="E2" s="110"/>
      <c r="F2" s="111"/>
      <c r="G2" s="29" t="s">
        <v>1</v>
      </c>
    </row>
    <row r="3" spans="1:8" x14ac:dyDescent="0.25">
      <c r="A3" s="108"/>
      <c r="B3" s="112" t="s">
        <v>2</v>
      </c>
      <c r="C3" s="112"/>
      <c r="D3" s="112"/>
      <c r="E3" s="112"/>
      <c r="F3" s="112"/>
      <c r="G3" s="29" t="s">
        <v>51</v>
      </c>
    </row>
    <row r="4" spans="1:8" ht="18.75" customHeight="1" x14ac:dyDescent="0.25">
      <c r="A4" s="108"/>
      <c r="B4" s="113" t="s">
        <v>3</v>
      </c>
      <c r="C4" s="113"/>
      <c r="D4" s="113"/>
      <c r="E4" s="113"/>
      <c r="F4" s="113"/>
      <c r="G4" s="30" t="s">
        <v>52</v>
      </c>
    </row>
    <row r="5" spans="1:8" ht="18.75" customHeight="1" x14ac:dyDescent="0.25">
      <c r="A5" s="108"/>
      <c r="B5" s="113"/>
      <c r="C5" s="113"/>
      <c r="D5" s="113"/>
      <c r="E5" s="113"/>
      <c r="F5" s="113"/>
      <c r="G5" s="30" t="s">
        <v>14</v>
      </c>
    </row>
    <row r="6" spans="1:8" x14ac:dyDescent="0.25">
      <c r="A6" s="24"/>
      <c r="B6" s="24"/>
      <c r="C6" s="24"/>
      <c r="D6" s="24"/>
      <c r="E6" s="24"/>
      <c r="F6" s="24"/>
      <c r="G6" s="24"/>
    </row>
    <row r="7" spans="1:8" x14ac:dyDescent="0.25">
      <c r="A7" s="103" t="s">
        <v>15</v>
      </c>
      <c r="B7" s="103"/>
      <c r="C7" s="103"/>
      <c r="D7" s="103"/>
      <c r="E7" s="103"/>
      <c r="F7" s="103"/>
      <c r="G7" s="103"/>
    </row>
    <row r="8" spans="1:8" x14ac:dyDescent="0.25">
      <c r="A8" s="103" t="s">
        <v>16</v>
      </c>
      <c r="B8" s="103" t="s">
        <v>17</v>
      </c>
      <c r="C8" s="103"/>
      <c r="D8" s="103"/>
      <c r="E8" s="103" t="s">
        <v>18</v>
      </c>
      <c r="F8" s="103"/>
      <c r="G8" s="103"/>
    </row>
    <row r="9" spans="1:8" x14ac:dyDescent="0.25">
      <c r="A9" s="103"/>
      <c r="B9" s="20" t="s">
        <v>19</v>
      </c>
      <c r="C9" s="20" t="s">
        <v>20</v>
      </c>
      <c r="D9" s="20" t="s">
        <v>21</v>
      </c>
      <c r="E9" s="103"/>
      <c r="F9" s="103"/>
      <c r="G9" s="103"/>
    </row>
    <row r="10" spans="1:8" x14ac:dyDescent="0.25">
      <c r="A10" s="21">
        <v>1</v>
      </c>
      <c r="B10" s="21">
        <v>2021</v>
      </c>
      <c r="C10" s="21">
        <v>5</v>
      </c>
      <c r="D10" s="21">
        <v>24</v>
      </c>
      <c r="E10" s="100" t="s">
        <v>22</v>
      </c>
      <c r="F10" s="100"/>
      <c r="G10" s="100"/>
    </row>
    <row r="11" spans="1:8" ht="42.75" customHeight="1" x14ac:dyDescent="0.25">
      <c r="A11" s="21">
        <v>2</v>
      </c>
      <c r="B11" s="21">
        <v>2023</v>
      </c>
      <c r="C11" s="21">
        <v>8</v>
      </c>
      <c r="D11" s="21">
        <v>29</v>
      </c>
      <c r="E11" s="100" t="s">
        <v>23</v>
      </c>
      <c r="F11" s="100"/>
      <c r="G11" s="100"/>
    </row>
    <row r="12" spans="1:8" ht="78" customHeight="1" x14ac:dyDescent="0.25">
      <c r="A12" s="21">
        <v>3</v>
      </c>
      <c r="B12" s="21">
        <v>2024</v>
      </c>
      <c r="C12" s="21">
        <v>4</v>
      </c>
      <c r="D12" s="21">
        <v>29</v>
      </c>
      <c r="E12" s="106" t="s">
        <v>24</v>
      </c>
      <c r="F12" s="106"/>
      <c r="G12" s="106"/>
    </row>
    <row r="13" spans="1:8" ht="157.5" customHeight="1" x14ac:dyDescent="0.25">
      <c r="A13" s="21">
        <v>4</v>
      </c>
      <c r="B13" s="21">
        <v>2024</v>
      </c>
      <c r="C13" s="21">
        <v>7</v>
      </c>
      <c r="D13" s="21">
        <v>31</v>
      </c>
      <c r="E13" s="101" t="s">
        <v>49</v>
      </c>
      <c r="F13" s="101"/>
      <c r="G13" s="101"/>
      <c r="H13" s="40"/>
    </row>
    <row r="14" spans="1:8" ht="73.5" customHeight="1" x14ac:dyDescent="0.25">
      <c r="A14" s="21">
        <v>5</v>
      </c>
      <c r="B14" s="21">
        <v>2025</v>
      </c>
      <c r="C14" s="21">
        <v>2</v>
      </c>
      <c r="D14" s="21"/>
      <c r="E14" s="107" t="s">
        <v>61</v>
      </c>
      <c r="F14" s="107"/>
      <c r="G14" s="107"/>
      <c r="H14" s="40"/>
    </row>
    <row r="15" spans="1:8" x14ac:dyDescent="0.25">
      <c r="A15" s="103" t="s">
        <v>25</v>
      </c>
      <c r="B15" s="103"/>
      <c r="C15" s="103"/>
      <c r="D15" s="103"/>
      <c r="E15" s="103"/>
      <c r="F15" s="103"/>
      <c r="G15" s="103"/>
    </row>
    <row r="16" spans="1:8" x14ac:dyDescent="0.25">
      <c r="A16" s="103" t="s">
        <v>26</v>
      </c>
      <c r="B16" s="103"/>
      <c r="C16" s="103"/>
      <c r="D16" s="103"/>
      <c r="E16" s="103" t="s">
        <v>27</v>
      </c>
      <c r="F16" s="103"/>
      <c r="G16" s="103"/>
    </row>
    <row r="17" spans="1:7" x14ac:dyDescent="0.25">
      <c r="A17" s="104" t="s">
        <v>28</v>
      </c>
      <c r="B17" s="104"/>
      <c r="C17" s="104"/>
      <c r="D17" s="104"/>
      <c r="E17" s="104" t="s">
        <v>60</v>
      </c>
      <c r="F17" s="104"/>
      <c r="G17" s="104"/>
    </row>
    <row r="18" spans="1:7" x14ac:dyDescent="0.25">
      <c r="A18" s="103" t="s">
        <v>29</v>
      </c>
      <c r="B18" s="103"/>
      <c r="C18" s="103"/>
      <c r="D18" s="103"/>
      <c r="E18" s="103"/>
      <c r="F18" s="103"/>
      <c r="G18" s="103"/>
    </row>
    <row r="19" spans="1:7" x14ac:dyDescent="0.25">
      <c r="A19" s="103" t="s">
        <v>26</v>
      </c>
      <c r="B19" s="103"/>
      <c r="C19" s="103"/>
      <c r="D19" s="103"/>
      <c r="E19" s="103" t="s">
        <v>27</v>
      </c>
      <c r="F19" s="103"/>
      <c r="G19" s="103"/>
    </row>
    <row r="20" spans="1:7" x14ac:dyDescent="0.25">
      <c r="A20" s="104" t="s">
        <v>30</v>
      </c>
      <c r="B20" s="104"/>
      <c r="C20" s="104"/>
      <c r="D20" s="104"/>
      <c r="E20" s="104" t="s">
        <v>31</v>
      </c>
      <c r="F20" s="104"/>
      <c r="G20" s="104"/>
    </row>
    <row r="21" spans="1:7" x14ac:dyDescent="0.25">
      <c r="A21" s="105" t="s">
        <v>32</v>
      </c>
      <c r="B21" s="105"/>
      <c r="C21" s="105"/>
      <c r="D21" s="105"/>
      <c r="E21" s="105"/>
      <c r="F21" s="105"/>
      <c r="G21" s="105"/>
    </row>
    <row r="22" spans="1:7" x14ac:dyDescent="0.25">
      <c r="A22" s="103" t="s">
        <v>26</v>
      </c>
      <c r="B22" s="103"/>
      <c r="C22" s="103" t="s">
        <v>27</v>
      </c>
      <c r="D22" s="103"/>
      <c r="E22" s="103" t="s">
        <v>33</v>
      </c>
      <c r="F22" s="103"/>
      <c r="G22" s="103"/>
    </row>
    <row r="23" spans="1:7" x14ac:dyDescent="0.25">
      <c r="A23" s="103"/>
      <c r="B23" s="103"/>
      <c r="C23" s="103"/>
      <c r="D23" s="103"/>
      <c r="E23" s="20" t="s">
        <v>34</v>
      </c>
      <c r="F23" s="22" t="s">
        <v>20</v>
      </c>
      <c r="G23" s="22" t="s">
        <v>21</v>
      </c>
    </row>
    <row r="24" spans="1:7" x14ac:dyDescent="0.25">
      <c r="A24" s="104" t="s">
        <v>35</v>
      </c>
      <c r="B24" s="104"/>
      <c r="C24" s="104" t="s">
        <v>36</v>
      </c>
      <c r="D24" s="104"/>
      <c r="E24" s="21">
        <v>2025</v>
      </c>
      <c r="F24" s="23">
        <v>2</v>
      </c>
      <c r="G24" s="23"/>
    </row>
    <row r="25" spans="1:7" x14ac:dyDescent="0.25">
      <c r="A25" s="24"/>
      <c r="B25" s="24"/>
      <c r="C25" s="24"/>
      <c r="D25" s="24"/>
      <c r="E25" s="24"/>
      <c r="F25" s="24"/>
      <c r="G25" s="24"/>
    </row>
    <row r="26" spans="1:7" ht="47.25" customHeight="1" x14ac:dyDescent="0.25">
      <c r="A26" s="102" t="s">
        <v>37</v>
      </c>
      <c r="B26" s="102"/>
      <c r="C26" s="102"/>
      <c r="D26" s="102"/>
      <c r="E26" s="102"/>
      <c r="F26" s="102"/>
      <c r="G26" s="102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99" t="s">
        <v>10</v>
      </c>
      <c r="B28" s="99"/>
      <c r="C28" s="99"/>
      <c r="D28" s="99"/>
      <c r="E28" s="99"/>
      <c r="F28" s="99"/>
      <c r="G28" s="99"/>
    </row>
    <row r="29" spans="1:7" x14ac:dyDescent="0.25">
      <c r="A29" s="99"/>
      <c r="B29" s="99"/>
      <c r="C29" s="99"/>
      <c r="D29" s="99"/>
      <c r="E29" s="99"/>
      <c r="F29" s="99"/>
      <c r="G29" s="99"/>
    </row>
  </sheetData>
  <mergeCells count="31">
    <mergeCell ref="A2:A5"/>
    <mergeCell ref="B2:F2"/>
    <mergeCell ref="B3:F3"/>
    <mergeCell ref="B4:F5"/>
    <mergeCell ref="A24:B24"/>
    <mergeCell ref="C24:D24"/>
    <mergeCell ref="A15:G15"/>
    <mergeCell ref="A16:D16"/>
    <mergeCell ref="E16:G16"/>
    <mergeCell ref="A17:D17"/>
    <mergeCell ref="E17:G17"/>
    <mergeCell ref="A18:G18"/>
    <mergeCell ref="A7:G7"/>
    <mergeCell ref="A8:A9"/>
    <mergeCell ref="B8:D8"/>
    <mergeCell ref="E8:G9"/>
    <mergeCell ref="E10:G10"/>
    <mergeCell ref="E13:G13"/>
    <mergeCell ref="A26:G26"/>
    <mergeCell ref="A28:G29"/>
    <mergeCell ref="A19:D19"/>
    <mergeCell ref="E19:G19"/>
    <mergeCell ref="A20:D20"/>
    <mergeCell ref="E20:G20"/>
    <mergeCell ref="A21:G21"/>
    <mergeCell ref="A22:B23"/>
    <mergeCell ref="C22:D23"/>
    <mergeCell ref="E22:G22"/>
    <mergeCell ref="E11:G11"/>
    <mergeCell ref="E12:G12"/>
    <mergeCell ref="E14:G1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863e4e-108d-4cd4-a579-430b454fb7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9489440C5E349B66632CE2C470A91" ma:contentTypeVersion="16" ma:contentTypeDescription="Create a new document." ma:contentTypeScope="" ma:versionID="397a0a071d692ebf637b048ba64a9a4e">
  <xsd:schema xmlns:xsd="http://www.w3.org/2001/XMLSchema" xmlns:xs="http://www.w3.org/2001/XMLSchema" xmlns:p="http://schemas.microsoft.com/office/2006/metadata/properties" xmlns:ns3="f1902867-ed96-4fa5-b30e-68bd4716a0c6" xmlns:ns4="79863e4e-108d-4cd4-a579-430b454fb7fe" targetNamespace="http://schemas.microsoft.com/office/2006/metadata/properties" ma:root="true" ma:fieldsID="8dde76760b39dcfa7b57852e691df351" ns3:_="" ns4:_="">
    <xsd:import namespace="f1902867-ed96-4fa5-b30e-68bd4716a0c6"/>
    <xsd:import namespace="79863e4e-108d-4cd4-a579-430b454fb7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2867-ed96-4fa5-b30e-68bd4716a0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63e4e-108d-4cd4-a579-430b454fb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344258-04F4-4DD9-A895-51E7FD35773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79863e4e-108d-4cd4-a579-430b454fb7fe"/>
    <ds:schemaRef ds:uri="f1902867-ed96-4fa5-b30e-68bd4716a0c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97083D-6866-43F4-BE21-B8560BCEB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2867-ed96-4fa5-b30e-68bd4716a0c6"/>
    <ds:schemaRef ds:uri="79863e4e-108d-4cd4-a579-430b454fb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7DEA09-469C-4F0B-B4F2-825357B046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Análisis COTIZACIONES TRACTO SU</vt:lpstr>
      <vt:lpstr>Listado</vt:lpstr>
      <vt:lpstr>CONTROL DE CAMBIOS</vt:lpstr>
      <vt:lpstr>'Análisis COTIZACIONES TRACTO SU'!Área_de_impresión</vt:lpstr>
      <vt:lpstr>'CONTROL DE CAMBIOS'!Área_de_impresión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CASTILLO</dc:creator>
  <cp:keywords/>
  <dc:description/>
  <cp:lastModifiedBy>Diana Maria Castaño Bachiller</cp:lastModifiedBy>
  <cp:revision/>
  <cp:lastPrinted>2025-02-18T15:15:02Z</cp:lastPrinted>
  <dcterms:created xsi:type="dcterms:W3CDTF">2021-05-27T13:17:41Z</dcterms:created>
  <dcterms:modified xsi:type="dcterms:W3CDTF">2025-04-01T00:20:45Z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0x0101002199489440C5E349B66632CE2C470A91</vt:lpwstr>
  </property>
</Properties>
</file>