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5/F-CD-009 ADQUIRIR INSUMOS PARA GRADOS VIGENCIA 2025/DOCUMENTOS DE PUBLICACIÓN F-CD-009/"/>
    </mc:Choice>
  </mc:AlternateContent>
  <xr:revisionPtr revIDLastSave="437" documentId="11_71ED59FDA012736BB0FBDF45C63302D5944495DE" xr6:coauthVersionLast="47" xr6:coauthVersionMax="47" xr10:uidLastSave="{4A14987E-AFAD-41F5-8C62-B619AC15A2C2}"/>
  <bookViews>
    <workbookView xWindow="-12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1" l="1"/>
  <c r="Q25" i="1"/>
  <c r="O24" i="1"/>
  <c r="O25" i="1"/>
  <c r="M24" i="1"/>
  <c r="M25" i="1"/>
  <c r="K24" i="1"/>
  <c r="K25" i="1"/>
  <c r="G24" i="1"/>
  <c r="I24" i="1" s="1"/>
  <c r="G25" i="1"/>
  <c r="I25" i="1" s="1"/>
  <c r="F24" i="1"/>
  <c r="F25" i="1"/>
  <c r="R25" i="1" l="1"/>
  <c r="R24" i="1"/>
  <c r="F23" i="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33"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36" authorId="0" shapeId="0" xr:uid="{84E7FDF6-7412-40DF-BDB8-FC4E7CB5B747}">
      <text>
        <r>
          <rPr>
            <b/>
            <sz val="9"/>
            <color indexed="81"/>
            <rFont val="Tahoma"/>
            <family val="2"/>
          </rPr>
          <t>Señor oferente, por favor diligencie este espacio.</t>
        </r>
      </text>
    </comment>
    <comment ref="B37"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<sst xmlns="http://schemas.openxmlformats.org/spreadsheetml/2006/main" count="83" uniqueCount="69">
  <si>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</si>
  <si>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</si>
  <si>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</si>
  <si>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</si>
  <si>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</si>
  <si>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</si>
  <si>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</si>
  <si>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</si>
  <si>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</si>
  <si>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</si>
  <si>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</si>
  <si>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</si>
  <si>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</si>
  <si>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</si>
  <si>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</si>
  <si>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</si>
  <si>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</si>
  <si>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</si>
  <si>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</si>
  <si>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</si>
  <si>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</si>
  <si>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</si>
  <si>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</si>
  <si>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</si>
  <si>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</si>
  <si>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</si>
  <si>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</si>
  <si>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</si>
  <si>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</si>
  <si>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</si>
  <si>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</si>
  <si>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</si>
  <si>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</si>
  <si>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</si>
  <si>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</si>
  <si>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</si>
  <si>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</si>
  <si>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</si>
  <si>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</si>
  <si>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</si>
  <si>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</si>
  <si>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</si>
  <si>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</si>
  <si>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</si>
  <si>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</si>
  <si>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</si>
  <si>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</si>
  <si>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</si>
  <si>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</si>
  <si>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</si>
  <si>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</si>
  <si>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</si>
  <si>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</si>
  <si>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</si>
  <si>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</si>
  <si>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</si>
  <si>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</si>
  <si>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</si>
  <si>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</si>
  <si>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</si>
  <si>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</si>
  <si>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</si>
  <si>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</si>
  <si>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</si>
  <si>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</si>
  <si>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ADQUIRIR INSUMOS PARA LA ELABORACIÓN DE LOS DEBIDOS DOCUMENTOS QUE SE ENTREGAN Y SE LEGALIZAN EN LOS GRADOS ORDINARIOS Y EXTRAORDINARIOS - ACTO PROTOCOLARIO DE LA UNIVERSIDAD DE CUNDINAMARCA, PARA LA VIGENCIA 2025. TENIENDO EN CUENTA EL CALENDARIO ACADÉMICO</t>
  </si>
  <si>
    <t>Papel Membretado: Tamaño Carta, Papel 90 Gr Membretado Con Escudo Impreso En Tinta Color (A Definir), Logos Montaje Udec, Texto En La Parte Inferior, Marca De Agua Escudo.</t>
  </si>
  <si>
    <t>Diplomas Horizontalizados: Tamaño 30 X 40 CM, Sello Seco Repujado, Impresos En Papel Fino De Escritura 280 Gr 5 X 0 Tintas (Pantone A Definir) Tinta Especial De Seguridad, Repujados 3. Escudo Con Parcial En Dorado estampado – Hojilla Dorada.</t>
  </si>
  <si>
    <t>Carpetas Horizontalizadas: Referencia “Porta Diplomas” Material Cabreta Tamaño Final 42X32 CM, Color Negro, Cinta 5 Color Dorado. Proceso De Cosido Manufacturado Fino, Logos Montaje, Grafico Logo Udec Centrado, Montaje texto parte inferior. Entregado en empaque vinipel de máximo 50 por embalaje. MATERIALES DE ELABORACION DE PORTADIPLOMAS DIMENSION TOTAL DE LA CARPETA 42 X 32 CM CERRADA. CORTE EXTERNO - MATERIAL: Cabreta, Cartón de Industrial de 2 mm ofreciendo consistencia a la carpeta, espuma 1.5 mm alrededor de la carpeta es cosida con hilo color negro. - BOLSILLO: Bolsillo en el interior de la carpeta forrado en seda color negro con costura en hilo negro su dimensión es 42 cm x 9 cm. - ESCUDO INSTITUCIONAL: Repujado, dimensiones del escudo 14.5 cm x 9.5 cm, ubicado en el centro de la carpeta. CORTE INTERNO - ACABADOS INTERNOS: Tapas forradas en seda tifón con costura en la parte del centro de 4 cintas, de 1.5 satinadas color dorado para sostener el diploma.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</si>
</sst>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
      <patternFill patternType="solid">
        <fgColor theme="0"/>
        <bgColor rgb="FFFFFFCC"/>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2" fontId="5" fillId="4"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2" fontId="5" fillId="4" borderId="4" xfId="0" applyNumberFormat="1" applyFont="1" applyFill="1" applyBorder="1" applyAlignment="1" applyProtection="1">
      <alignment horizontal="right" vertical="center" shrinkToFit="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 fillId="0" borderId="3" xfId="0" applyFont="1" applyBorder="1" applyAlignment="1" applyProtection="1">
      <alignment horizontal="justify" vertical="top" wrapText="1"/>
      <protection hidden="1"/>
    </xf>
    <xf numFmtId="0" fontId="4" fillId="0" borderId="7" xfId="0" applyFont="1" applyBorder="1" applyAlignment="1" applyProtection="1">
      <alignment horizontal="justify" vertical="top"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2" xfId="0" applyFont="1" applyFill="1" applyBorder="1" applyAlignment="1" applyProtection="1">
      <alignment horizontal="center" vertical="center" wrapText="1"/>
      <protection hidden="1"/>
    </xf>
    <xf numFmtId="0" fontId="4" fillId="0" borderId="11" xfId="0" applyFont="1" applyBorder="1" applyAlignment="1" applyProtection="1">
      <alignment horizontal="justify" vertical="top" wrapText="1"/>
      <protection hidden="1"/>
    </xf>
    <xf numFmtId="0" fontId="4" fillId="0" borderId="13" xfId="0" applyFont="1" applyBorder="1" applyAlignment="1" applyProtection="1">
      <alignment horizontal="justify" vertical="top"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3"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4"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justify" vertical="top" wrapText="1"/>
      <protection hidden="1"/>
    </xf>
    <xf numFmtId="0" fontId="4" fillId="2" borderId="7" xfId="0" applyFont="1" applyFill="1" applyBorder="1" applyAlignment="1" applyProtection="1">
      <alignment horizontal="justify" vertical="top" wrapText="1"/>
      <protection hidden="1"/>
    </xf>
    <xf numFmtId="42" fontId="5" fillId="6" borderId="2" xfId="0" applyNumberFormat="1" applyFont="1" applyFill="1" applyBorder="1" applyAlignment="1" applyProtection="1">
      <alignment horizontal="right" vertical="center" shrinkToFit="1"/>
      <protection hidden="1"/>
    </xf>
    <xf numFmtId="44" fontId="8" fillId="2" borderId="4" xfId="4" applyFont="1" applyFill="1" applyBorder="1" applyAlignment="1" applyProtection="1">
      <alignment horizontal="center" vertical="center"/>
      <protection locked="0"/>
    </xf>
    <xf numFmtId="9" fontId="8" fillId="2" borderId="4" xfId="2" applyFont="1" applyFill="1" applyBorder="1" applyAlignment="1" applyProtection="1">
      <alignment horizontal="center" vertical="center" wrapText="1"/>
      <protection hidden="1"/>
    </xf>
    <xf numFmtId="9" fontId="2" fillId="2" borderId="4" xfId="1" applyNumberFormat="1" applyFont="1" applyFill="1" applyBorder="1" applyAlignment="1" applyProtection="1">
      <alignment horizontal="left" vertical="center" wrapText="1"/>
      <protection locked="0"/>
    </xf>
    <xf numFmtId="41" fontId="2" fillId="2" borderId="4" xfId="1" applyFont="1" applyFill="1" applyBorder="1" applyAlignment="1" applyProtection="1">
      <alignment horizontal="left" vertical="center" wrapText="1"/>
      <protection hidden="1"/>
    </xf>
    <xf numFmtId="164" fontId="2" fillId="2" borderId="4" xfId="1" applyNumberFormat="1" applyFont="1" applyFill="1" applyBorder="1" applyAlignment="1" applyProtection="1">
      <alignment horizontal="left" vertical="center" wrapText="1"/>
      <protection hidden="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5"/>
  <sheetViews>
    <sheetView tabSelected="1" zoomScale="85" zoomScaleNormal="85" zoomScaleSheetLayoutView="70" workbookViewId="0">
      <selection activeCell="E9" sqref="E9:F9"/>
    </sheetView>
  </sheetViews>
  <sheetFormatPr baseColWidth="10" defaultColWidth="0" defaultRowHeight="0" customHeight="1" zeroHeight="1" x14ac:dyDescent="0.25"/>
  <cols>
    <col min="1" max="1" width="1.85546875" style="8" customWidth="1"/>
    <col min="2" max="2" width="11.28515625" style="2" customWidth="1"/>
    <col min="3" max="3" width="9.85546875" style="2" customWidth="1"/>
    <col min="4" max="4" width="34.710937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8" hidden="1" customWidth="1"/>
    <col min="48" max="16384" width="11.42578125" style="8" hidden="1"/>
  </cols>
  <sheetData>
    <row r="1" spans="2:18" s="2" customFormat="1" ht="14.25" x14ac:dyDescent="0.2">
      <c r="C1" s="7"/>
      <c r="F1" s="4"/>
      <c r="G1" s="5"/>
      <c r="H1" s="5"/>
    </row>
    <row r="2" spans="2:18" s="2" customFormat="1" ht="15.75" customHeight="1" x14ac:dyDescent="0.2">
      <c r="B2" s="60"/>
      <c r="C2" s="74" t="s">
        <v>0</v>
      </c>
      <c r="D2" s="75"/>
      <c r="E2" s="75"/>
      <c r="F2" s="75"/>
      <c r="G2" s="75"/>
      <c r="H2" s="75"/>
      <c r="I2" s="75"/>
      <c r="J2" s="75"/>
      <c r="K2" s="75"/>
      <c r="L2" s="75"/>
      <c r="M2" s="75"/>
      <c r="N2" s="75"/>
      <c r="O2" s="75"/>
      <c r="P2" s="76"/>
      <c r="Q2" s="72" t="s">
        <v>64</v>
      </c>
      <c r="R2" s="73"/>
    </row>
    <row r="3" spans="2:18" s="2" customFormat="1" ht="15.75" customHeight="1" x14ac:dyDescent="0.2">
      <c r="B3" s="60"/>
      <c r="C3" s="74" t="s">
        <v>1</v>
      </c>
      <c r="D3" s="75"/>
      <c r="E3" s="75"/>
      <c r="F3" s="75"/>
      <c r="G3" s="75"/>
      <c r="H3" s="75"/>
      <c r="I3" s="75"/>
      <c r="J3" s="75"/>
      <c r="K3" s="75"/>
      <c r="L3" s="75"/>
      <c r="M3" s="75"/>
      <c r="N3" s="75"/>
      <c r="O3" s="75"/>
      <c r="P3" s="76"/>
      <c r="Q3" s="72" t="s">
        <v>41</v>
      </c>
      <c r="R3" s="73"/>
    </row>
    <row r="4" spans="2:18" s="2" customFormat="1" ht="16.5" customHeight="1" x14ac:dyDescent="0.2">
      <c r="B4" s="60"/>
      <c r="C4" s="77" t="s">
        <v>12</v>
      </c>
      <c r="D4" s="78"/>
      <c r="E4" s="78"/>
      <c r="F4" s="78"/>
      <c r="G4" s="78"/>
      <c r="H4" s="78"/>
      <c r="I4" s="78"/>
      <c r="J4" s="78"/>
      <c r="K4" s="78"/>
      <c r="L4" s="78"/>
      <c r="M4" s="78"/>
      <c r="N4" s="78"/>
      <c r="O4" s="78"/>
      <c r="P4" s="79"/>
      <c r="Q4" s="72" t="s">
        <v>63</v>
      </c>
      <c r="R4" s="73"/>
    </row>
    <row r="5" spans="2:18" s="2" customFormat="1" ht="15" customHeight="1" x14ac:dyDescent="0.2">
      <c r="B5" s="60"/>
      <c r="C5" s="80"/>
      <c r="D5" s="81"/>
      <c r="E5" s="81"/>
      <c r="F5" s="81"/>
      <c r="G5" s="81"/>
      <c r="H5" s="81"/>
      <c r="I5" s="81"/>
      <c r="J5" s="81"/>
      <c r="K5" s="81"/>
      <c r="L5" s="81"/>
      <c r="M5" s="81"/>
      <c r="N5" s="81"/>
      <c r="O5" s="81"/>
      <c r="P5" s="82"/>
      <c r="Q5" s="72" t="s">
        <v>14</v>
      </c>
      <c r="R5" s="73"/>
    </row>
    <row r="6" spans="2:18" ht="15" x14ac:dyDescent="0.25"/>
    <row r="7" spans="2:18" s="2" customFormat="1" ht="14.25" x14ac:dyDescent="0.2">
      <c r="B7" s="9" t="s">
        <v>49</v>
      </c>
      <c r="F7" s="4"/>
      <c r="G7" s="5"/>
      <c r="H7" s="5"/>
    </row>
    <row r="8" spans="2:18" s="2" customFormat="1" ht="14.25" x14ac:dyDescent="0.2">
      <c r="F8" s="4"/>
      <c r="G8" s="5"/>
      <c r="H8" s="5"/>
    </row>
    <row r="9" spans="2:18" s="2" customFormat="1" ht="22.15" customHeight="1" x14ac:dyDescent="0.2">
      <c r="B9" s="61" t="s">
        <v>42</v>
      </c>
      <c r="C9" s="62"/>
      <c r="D9" s="62"/>
      <c r="E9" s="63" t="s">
        <v>43</v>
      </c>
      <c r="F9" s="64"/>
      <c r="G9" s="5"/>
      <c r="H9" s="17"/>
      <c r="I9" s="58"/>
      <c r="J9" s="58"/>
    </row>
    <row r="10" spans="2:18" s="2" customFormat="1" ht="14.25" x14ac:dyDescent="0.2">
      <c r="F10" s="4"/>
      <c r="G10" s="5"/>
      <c r="H10" s="5"/>
    </row>
    <row r="11" spans="2:18" ht="15" x14ac:dyDescent="0.25">
      <c r="B11" s="3" t="s">
        <v>48</v>
      </c>
      <c r="F11" s="2"/>
      <c r="G11" s="2"/>
      <c r="H11" s="2"/>
    </row>
    <row r="12" spans="2:18" ht="15" customHeight="1" x14ac:dyDescent="0.25">
      <c r="B12" s="41" t="s">
        <v>65</v>
      </c>
      <c r="C12" s="42"/>
      <c r="D12" s="42"/>
      <c r="E12" s="42"/>
      <c r="F12" s="42"/>
      <c r="G12" s="42"/>
      <c r="H12" s="42"/>
      <c r="I12" s="42"/>
      <c r="J12" s="42"/>
      <c r="K12" s="42"/>
      <c r="L12" s="42"/>
      <c r="M12" s="42"/>
      <c r="N12" s="42"/>
      <c r="O12" s="42"/>
      <c r="P12" s="42"/>
      <c r="Q12" s="43"/>
      <c r="R12" s="25"/>
    </row>
    <row r="13" spans="2:18" ht="15" x14ac:dyDescent="0.25">
      <c r="B13" s="44"/>
      <c r="C13" s="45"/>
      <c r="D13" s="45"/>
      <c r="E13" s="45"/>
      <c r="F13" s="45"/>
      <c r="G13" s="45"/>
      <c r="H13" s="45"/>
      <c r="I13" s="45"/>
      <c r="J13" s="45"/>
      <c r="K13" s="45"/>
      <c r="L13" s="45"/>
      <c r="M13" s="45"/>
      <c r="N13" s="45"/>
      <c r="O13" s="45"/>
      <c r="P13" s="45"/>
      <c r="Q13" s="46"/>
      <c r="R13" s="25"/>
    </row>
    <row r="14" spans="2:18" ht="15" x14ac:dyDescent="0.25"/>
    <row r="15" spans="2:18" ht="15" x14ac:dyDescent="0.25">
      <c r="B15" s="47" t="s">
        <v>51</v>
      </c>
      <c r="C15" s="48"/>
      <c r="D15" s="48"/>
      <c r="E15" s="48"/>
      <c r="F15" s="48"/>
      <c r="G15" s="48"/>
      <c r="H15" s="48"/>
      <c r="I15" s="48"/>
      <c r="J15" s="48"/>
      <c r="K15" s="48"/>
      <c r="L15" s="48"/>
      <c r="M15" s="48"/>
      <c r="N15" s="48"/>
      <c r="O15" s="48"/>
      <c r="P15" s="48"/>
      <c r="Q15" s="49"/>
    </row>
    <row r="16" spans="2:18" ht="208.5" customHeight="1" x14ac:dyDescent="0.25">
      <c r="B16" s="50" t="s">
        <v>60</v>
      </c>
      <c r="C16" s="51"/>
      <c r="D16" s="51"/>
      <c r="E16" s="51"/>
      <c r="F16" s="51"/>
      <c r="G16" s="51"/>
      <c r="H16" s="51"/>
      <c r="I16" s="51"/>
      <c r="J16" s="51"/>
      <c r="K16" s="51"/>
      <c r="L16" s="51"/>
      <c r="M16" s="51"/>
      <c r="N16" s="51"/>
      <c r="O16" s="51"/>
      <c r="P16" s="51"/>
      <c r="Q16" s="52"/>
    </row>
    <row r="17" spans="1:18" ht="15" x14ac:dyDescent="0.25"/>
    <row r="18" spans="1:18" ht="29.25" customHeight="1" x14ac:dyDescent="0.25">
      <c r="B18" s="47" t="s">
        <v>52</v>
      </c>
      <c r="C18" s="48"/>
      <c r="D18" s="48"/>
      <c r="E18" s="48"/>
      <c r="F18" s="48"/>
      <c r="G18" s="48"/>
      <c r="H18" s="48"/>
      <c r="I18" s="49"/>
      <c r="J18" s="47" t="s">
        <v>53</v>
      </c>
      <c r="K18" s="48"/>
      <c r="L18" s="48"/>
      <c r="M18" s="48"/>
      <c r="N18" s="48"/>
      <c r="O18" s="48"/>
      <c r="P18" s="48"/>
      <c r="Q18" s="49"/>
    </row>
    <row r="19" spans="1:18" ht="194.25" customHeight="1" x14ac:dyDescent="0.25">
      <c r="B19" s="22"/>
      <c r="C19" s="65" t="s">
        <v>56</v>
      </c>
      <c r="D19" s="65"/>
      <c r="E19" s="65"/>
      <c r="F19" s="65"/>
      <c r="G19" s="65"/>
      <c r="H19" s="65"/>
      <c r="I19" s="21"/>
      <c r="J19" s="19"/>
      <c r="K19" s="65" t="s">
        <v>62</v>
      </c>
      <c r="L19" s="66"/>
      <c r="M19" s="66"/>
      <c r="N19" s="66"/>
      <c r="O19" s="66"/>
      <c r="P19" s="66"/>
      <c r="Q19" s="20"/>
    </row>
    <row r="20" spans="1:18" ht="15" x14ac:dyDescent="0.25"/>
    <row r="21" spans="1:18" ht="31.5" customHeight="1" x14ac:dyDescent="0.25">
      <c r="B21" s="67" t="s">
        <v>2</v>
      </c>
      <c r="C21" s="53" t="s">
        <v>4</v>
      </c>
      <c r="D21" s="53"/>
      <c r="E21" s="53" t="s">
        <v>5</v>
      </c>
      <c r="F21" s="68" t="s">
        <v>13</v>
      </c>
      <c r="G21" s="69" t="s">
        <v>57</v>
      </c>
      <c r="H21" s="69" t="s">
        <v>50</v>
      </c>
      <c r="I21" s="53" t="s">
        <v>3</v>
      </c>
      <c r="J21" s="53" t="s">
        <v>7</v>
      </c>
      <c r="K21" s="53"/>
      <c r="L21" s="53" t="s">
        <v>8</v>
      </c>
      <c r="M21" s="53"/>
      <c r="N21" s="53" t="s">
        <v>9</v>
      </c>
      <c r="O21" s="53"/>
      <c r="P21" s="53" t="s">
        <v>10</v>
      </c>
      <c r="Q21" s="53"/>
      <c r="R21" s="34" t="s">
        <v>11</v>
      </c>
    </row>
    <row r="22" spans="1:18" ht="67.150000000000006" customHeight="1" x14ac:dyDescent="0.25">
      <c r="B22" s="67"/>
      <c r="C22" s="53"/>
      <c r="D22" s="53"/>
      <c r="E22" s="53"/>
      <c r="F22" s="68"/>
      <c r="G22" s="69"/>
      <c r="H22" s="69"/>
      <c r="I22" s="53"/>
      <c r="J22" s="23" t="s">
        <v>54</v>
      </c>
      <c r="K22" s="23" t="s">
        <v>55</v>
      </c>
      <c r="L22" s="23" t="s">
        <v>54</v>
      </c>
      <c r="M22" s="23" t="s">
        <v>55</v>
      </c>
      <c r="N22" s="23" t="s">
        <v>54</v>
      </c>
      <c r="O22" s="23" t="s">
        <v>55</v>
      </c>
      <c r="P22" s="23" t="s">
        <v>54</v>
      </c>
      <c r="Q22" s="23" t="s">
        <v>55</v>
      </c>
      <c r="R22" s="35"/>
    </row>
    <row r="23" spans="1:18" ht="366" customHeight="1" x14ac:dyDescent="0.25">
      <c r="B23" s="10">
        <v>1</v>
      </c>
      <c r="C23" s="54" t="s">
        <v>68</v>
      </c>
      <c r="D23" s="55"/>
      <c r="E23" s="31">
        <v>29046</v>
      </c>
      <c r="F23" s="11">
        <f>+IFERROR(H23/E23,"-")</f>
        <v>0</v>
      </c>
      <c r="G23" s="12">
        <f>+E23*80%</f>
        <v>23236.800000000003</v>
      </c>
      <c r="H23" s="32"/>
      <c r="I23" s="13" t="str">
        <f>IF(H23&lt;G23," OFERTA CON PRECIO APARENTEMENTE BAJO","VALOR MINIMO ACEPTABLE")</f>
        <v xml:space="preserve"> OFERTA CON PRECIO APARENTEMENTE BAJO</v>
      </c>
      <c r="J23" s="33"/>
      <c r="K23" s="26">
        <f>+ROUND(H23*J23,0)</f>
        <v>0</v>
      </c>
      <c r="L23" s="33"/>
      <c r="M23" s="26">
        <f>+ROUND(H23*L23,0)</f>
        <v>0</v>
      </c>
      <c r="N23" s="33"/>
      <c r="O23" s="26">
        <f t="shared" ref="O23:O25" si="0">+ROUND(H23*N23,0)</f>
        <v>0</v>
      </c>
      <c r="P23" s="33"/>
      <c r="Q23" s="26">
        <f t="shared" ref="Q23:Q25" si="1">+ROUND(H23*P23,0)</f>
        <v>0</v>
      </c>
      <c r="R23" s="27">
        <f>ROUND(H23-K23-M23-O23-Q23,0)</f>
        <v>0</v>
      </c>
    </row>
    <row r="24" spans="1:18" ht="97.5" customHeight="1" x14ac:dyDescent="0.25">
      <c r="B24" s="10">
        <v>2</v>
      </c>
      <c r="C24" s="36" t="s">
        <v>67</v>
      </c>
      <c r="D24" s="37"/>
      <c r="E24" s="6">
        <v>4912</v>
      </c>
      <c r="F24" s="11">
        <f t="shared" ref="F24:F25" si="2">+IFERROR(H24/E24,"-")</f>
        <v>0</v>
      </c>
      <c r="G24" s="12">
        <f t="shared" ref="G24:G25" si="3">+E24*80%</f>
        <v>3929.6000000000004</v>
      </c>
      <c r="H24" s="32"/>
      <c r="I24" s="13" t="str">
        <f t="shared" ref="I24:I25" si="4">IF(H24&lt;G24," OFERTA CON PRECIO APARENTEMENTE BAJO","VALOR MINIMO ACEPTABLE")</f>
        <v xml:space="preserve"> OFERTA CON PRECIO APARENTEMENTE BAJO</v>
      </c>
      <c r="J24" s="33"/>
      <c r="K24" s="26">
        <f t="shared" ref="K24:K25" si="5">+ROUND(H24*J24,0)</f>
        <v>0</v>
      </c>
      <c r="L24" s="33"/>
      <c r="M24" s="26">
        <f t="shared" ref="M24:M25" si="6">+ROUND(H24*L24,0)</f>
        <v>0</v>
      </c>
      <c r="N24" s="33"/>
      <c r="O24" s="26">
        <f t="shared" si="0"/>
        <v>0</v>
      </c>
      <c r="P24" s="33"/>
      <c r="Q24" s="26">
        <f t="shared" si="1"/>
        <v>0</v>
      </c>
      <c r="R24" s="27">
        <f t="shared" ref="R24:R25" si="7">ROUND(H24-K24-M24-O24-Q24,0)</f>
        <v>0</v>
      </c>
    </row>
    <row r="25" spans="1:18" ht="66" customHeight="1" x14ac:dyDescent="0.25">
      <c r="B25" s="10">
        <v>3</v>
      </c>
      <c r="C25" s="36" t="s">
        <v>66</v>
      </c>
      <c r="D25" s="37"/>
      <c r="E25" s="6">
        <v>544</v>
      </c>
      <c r="F25" s="11">
        <f t="shared" si="2"/>
        <v>0</v>
      </c>
      <c r="G25" s="12">
        <f t="shared" si="3"/>
        <v>435.20000000000005</v>
      </c>
      <c r="H25" s="32"/>
      <c r="I25" s="13" t="str">
        <f t="shared" si="4"/>
        <v xml:space="preserve"> OFERTA CON PRECIO APARENTEMENTE BAJO</v>
      </c>
      <c r="J25" s="33"/>
      <c r="K25" s="26">
        <f t="shared" si="5"/>
        <v>0</v>
      </c>
      <c r="L25" s="33"/>
      <c r="M25" s="26">
        <f t="shared" si="6"/>
        <v>0</v>
      </c>
      <c r="N25" s="33"/>
      <c r="O25" s="26">
        <f t="shared" si="0"/>
        <v>0</v>
      </c>
      <c r="P25" s="33"/>
      <c r="Q25" s="26">
        <f t="shared" si="1"/>
        <v>0</v>
      </c>
      <c r="R25" s="27">
        <f t="shared" si="7"/>
        <v>0</v>
      </c>
    </row>
    <row r="26" spans="1:18" ht="24.75" customHeight="1" x14ac:dyDescent="0.25">
      <c r="B26" s="87"/>
      <c r="C26" s="88"/>
      <c r="D26" s="89"/>
      <c r="E26" s="90"/>
      <c r="F26" s="11"/>
      <c r="G26" s="12"/>
      <c r="H26" s="91"/>
      <c r="I26" s="92"/>
      <c r="J26" s="93"/>
      <c r="K26" s="94"/>
      <c r="L26" s="93"/>
      <c r="M26" s="94"/>
      <c r="N26" s="93"/>
      <c r="O26" s="94"/>
      <c r="P26" s="93"/>
      <c r="Q26" s="94"/>
      <c r="R26" s="95"/>
    </row>
    <row r="27" spans="1:18" ht="15" x14ac:dyDescent="0.25"/>
    <row r="28" spans="1:18" ht="24" customHeight="1" x14ac:dyDescent="0.25">
      <c r="B28" s="53" t="s">
        <v>59</v>
      </c>
      <c r="C28" s="53"/>
      <c r="D28" s="53"/>
      <c r="E28" s="53"/>
      <c r="F28" s="53"/>
      <c r="G28" s="53"/>
      <c r="H28" s="53"/>
      <c r="I28" s="53"/>
      <c r="J28" s="53"/>
      <c r="K28" s="53"/>
      <c r="L28" s="53"/>
      <c r="M28" s="53"/>
      <c r="N28" s="53"/>
      <c r="O28" s="53"/>
      <c r="P28" s="53"/>
      <c r="Q28" s="53"/>
      <c r="R28" s="14"/>
    </row>
    <row r="29" spans="1:18" ht="103.5" customHeight="1" x14ac:dyDescent="0.25">
      <c r="B29" s="71" t="s">
        <v>58</v>
      </c>
      <c r="C29" s="71"/>
      <c r="D29" s="71"/>
      <c r="E29" s="71"/>
      <c r="F29" s="71"/>
      <c r="G29" s="71"/>
      <c r="H29" s="71"/>
      <c r="I29" s="71"/>
      <c r="J29" s="71"/>
      <c r="K29" s="71"/>
      <c r="L29" s="71"/>
      <c r="M29" s="71"/>
      <c r="N29" s="71"/>
      <c r="O29" s="71"/>
      <c r="P29" s="71"/>
      <c r="Q29" s="71"/>
      <c r="R29" s="14"/>
    </row>
    <row r="30" spans="1:18" ht="15" customHeight="1" x14ac:dyDescent="0.25">
      <c r="B30" s="24"/>
      <c r="C30" s="24"/>
      <c r="D30" s="24"/>
      <c r="E30" s="24"/>
      <c r="F30" s="24"/>
      <c r="G30" s="24"/>
      <c r="H30" s="24"/>
      <c r="I30" s="24"/>
      <c r="J30" s="24"/>
      <c r="K30" s="24"/>
      <c r="L30" s="24"/>
      <c r="M30" s="24"/>
      <c r="N30" s="24"/>
      <c r="O30" s="24"/>
      <c r="P30" s="24"/>
      <c r="Q30" s="24"/>
      <c r="R30" s="14"/>
    </row>
    <row r="31" spans="1:18" ht="276.75" customHeight="1" x14ac:dyDescent="0.25">
      <c r="B31" s="70" t="s">
        <v>6</v>
      </c>
      <c r="C31" s="70"/>
      <c r="D31" s="70"/>
      <c r="E31" s="70"/>
      <c r="F31" s="70"/>
      <c r="G31" s="70"/>
      <c r="H31" s="70"/>
      <c r="I31" s="70"/>
      <c r="J31" s="70"/>
      <c r="K31" s="70"/>
      <c r="L31" s="70"/>
      <c r="M31" s="70"/>
      <c r="N31" s="70"/>
      <c r="O31" s="70"/>
      <c r="P31" s="70"/>
      <c r="Q31" s="70"/>
      <c r="R31" s="14"/>
    </row>
    <row r="32" spans="1:18" s="2" customFormat="1" ht="15" x14ac:dyDescent="0.25">
      <c r="A32" s="8"/>
      <c r="B32" s="28"/>
      <c r="C32" s="28"/>
      <c r="D32" s="28"/>
      <c r="E32" s="28"/>
      <c r="F32" s="28"/>
      <c r="G32" s="14"/>
      <c r="H32" s="14"/>
      <c r="I32" s="29"/>
      <c r="J32" s="29"/>
      <c r="K32" s="29"/>
      <c r="L32" s="29"/>
      <c r="M32" s="29"/>
      <c r="N32" s="14"/>
    </row>
    <row r="33" spans="1:18" s="2" customFormat="1" ht="15" x14ac:dyDescent="0.25">
      <c r="A33" s="8"/>
      <c r="B33" s="38" t="s">
        <v>44</v>
      </c>
      <c r="C33" s="38"/>
      <c r="D33" s="38"/>
      <c r="E33" s="38"/>
      <c r="F33" s="38"/>
      <c r="G33" s="14"/>
      <c r="H33" s="14"/>
      <c r="I33" s="29"/>
      <c r="J33" s="29"/>
      <c r="K33" s="29"/>
      <c r="L33" s="29"/>
      <c r="M33" s="29"/>
      <c r="N33" s="14"/>
    </row>
    <row r="34" spans="1:18" s="2" customFormat="1" ht="15" x14ac:dyDescent="0.25">
      <c r="A34" s="8"/>
      <c r="B34" s="38"/>
      <c r="C34" s="38"/>
      <c r="D34" s="38"/>
      <c r="E34" s="38"/>
      <c r="F34" s="38"/>
      <c r="G34" s="14"/>
      <c r="H34" s="14"/>
      <c r="I34" s="29"/>
      <c r="J34" s="29"/>
      <c r="K34" s="29"/>
      <c r="L34" s="29"/>
      <c r="M34" s="29"/>
      <c r="N34" s="14"/>
    </row>
    <row r="35" spans="1:18" s="2" customFormat="1" ht="15.75" thickBot="1" x14ac:dyDescent="0.3">
      <c r="A35" s="8"/>
      <c r="B35" s="39"/>
      <c r="C35" s="39"/>
      <c r="D35" s="39"/>
      <c r="E35" s="39"/>
      <c r="F35" s="39"/>
      <c r="G35" s="14"/>
      <c r="H35" s="14"/>
      <c r="I35" s="29"/>
      <c r="J35" s="29"/>
      <c r="K35" s="29"/>
      <c r="L35" s="29"/>
      <c r="M35" s="29"/>
      <c r="N35" s="14"/>
    </row>
    <row r="36" spans="1:18" s="2" customFormat="1" ht="15" x14ac:dyDescent="0.25">
      <c r="A36" s="8"/>
      <c r="B36" s="40" t="s">
        <v>45</v>
      </c>
      <c r="C36" s="40"/>
      <c r="D36" s="40"/>
      <c r="E36" s="40"/>
      <c r="F36" s="40"/>
      <c r="G36" s="14"/>
      <c r="H36" s="14"/>
      <c r="I36" s="29"/>
      <c r="J36" s="29"/>
      <c r="K36" s="29"/>
      <c r="L36" s="29"/>
      <c r="M36" s="29"/>
      <c r="N36" s="14"/>
    </row>
    <row r="37" spans="1:18" s="2" customFormat="1" ht="15" x14ac:dyDescent="0.25">
      <c r="A37" s="8"/>
      <c r="B37" s="40" t="s">
        <v>46</v>
      </c>
      <c r="C37" s="40"/>
      <c r="D37" s="40"/>
      <c r="E37" s="40"/>
      <c r="F37" s="40"/>
      <c r="G37" s="14"/>
      <c r="H37" s="14"/>
      <c r="I37" s="29"/>
      <c r="J37" s="29"/>
      <c r="K37" s="29"/>
      <c r="L37" s="29"/>
      <c r="M37" s="29"/>
      <c r="N37" s="14"/>
    </row>
    <row r="38" spans="1:18" s="2" customFormat="1" ht="15" x14ac:dyDescent="0.25">
      <c r="A38" s="8"/>
      <c r="B38" s="28"/>
      <c r="C38" s="28"/>
      <c r="D38" s="28"/>
      <c r="E38" s="28"/>
      <c r="F38" s="28"/>
      <c r="G38" s="14"/>
      <c r="H38" s="14"/>
      <c r="I38" s="29"/>
      <c r="J38" s="29"/>
      <c r="K38" s="29"/>
      <c r="L38" s="29"/>
      <c r="M38" s="29"/>
      <c r="N38" s="14"/>
    </row>
    <row r="39" spans="1:18" s="2" customFormat="1" ht="15" x14ac:dyDescent="0.25">
      <c r="A39" s="8"/>
      <c r="B39" s="29" t="s">
        <v>47</v>
      </c>
      <c r="C39" s="28"/>
      <c r="D39" s="28"/>
      <c r="E39" s="28"/>
      <c r="F39" s="28"/>
      <c r="G39" s="14"/>
      <c r="H39" s="14"/>
      <c r="I39" s="29"/>
      <c r="J39" s="29"/>
      <c r="K39" s="29"/>
      <c r="L39" s="29"/>
      <c r="M39" s="29"/>
      <c r="N39" s="14"/>
    </row>
    <row r="40" spans="1:18" s="2" customFormat="1" ht="14.25" customHeight="1" x14ac:dyDescent="0.2">
      <c r="A40" s="57" t="s">
        <v>15</v>
      </c>
      <c r="B40" s="57"/>
      <c r="C40" s="57"/>
      <c r="D40" s="57"/>
      <c r="E40" s="57"/>
      <c r="F40" s="57"/>
      <c r="G40" s="57"/>
      <c r="H40" s="57"/>
      <c r="I40" s="57"/>
      <c r="J40" s="57"/>
      <c r="K40" s="57"/>
      <c r="L40" s="57"/>
      <c r="M40" s="57"/>
      <c r="N40" s="57"/>
      <c r="O40" s="57"/>
      <c r="P40" s="57"/>
      <c r="Q40" s="57"/>
      <c r="R40" s="57"/>
    </row>
    <row r="41" spans="1:18" s="2" customFormat="1" ht="14.25" x14ac:dyDescent="0.2">
      <c r="A41" s="58" t="s">
        <v>16</v>
      </c>
      <c r="B41" s="58"/>
      <c r="C41" s="58"/>
      <c r="D41" s="58"/>
      <c r="E41" s="58"/>
      <c r="F41" s="58"/>
      <c r="G41" s="58"/>
      <c r="H41" s="58"/>
      <c r="I41" s="58"/>
      <c r="J41" s="58"/>
      <c r="K41" s="58"/>
      <c r="L41" s="58"/>
      <c r="M41" s="58"/>
      <c r="N41" s="58"/>
      <c r="O41" s="58"/>
      <c r="P41" s="58"/>
      <c r="Q41" s="58"/>
      <c r="R41" s="58"/>
    </row>
    <row r="42" spans="1:18" s="2" customFormat="1" ht="15" customHeight="1" x14ac:dyDescent="0.2">
      <c r="A42" s="58" t="s">
        <v>17</v>
      </c>
      <c r="B42" s="58"/>
      <c r="C42" s="58"/>
      <c r="D42" s="58"/>
      <c r="E42" s="58"/>
      <c r="F42" s="58"/>
      <c r="G42" s="58"/>
      <c r="H42" s="58"/>
      <c r="I42" s="58"/>
      <c r="J42" s="58"/>
      <c r="K42" s="58"/>
      <c r="L42" s="58"/>
      <c r="M42" s="58"/>
      <c r="N42" s="58"/>
      <c r="O42" s="58"/>
      <c r="P42" s="58"/>
      <c r="Q42" s="58"/>
      <c r="R42" s="58"/>
    </row>
    <row r="43" spans="1:18" s="2" customFormat="1" ht="14.25" x14ac:dyDescent="0.2">
      <c r="A43" s="58" t="s">
        <v>18</v>
      </c>
      <c r="B43" s="58"/>
      <c r="C43" s="58"/>
      <c r="D43" s="58"/>
      <c r="E43" s="58"/>
      <c r="F43" s="58"/>
      <c r="G43" s="58"/>
      <c r="H43" s="58"/>
      <c r="I43" s="58"/>
      <c r="J43" s="58"/>
      <c r="K43" s="58"/>
      <c r="L43" s="58"/>
      <c r="M43" s="58"/>
      <c r="N43" s="58"/>
      <c r="O43" s="58"/>
      <c r="P43" s="58"/>
      <c r="Q43" s="58"/>
      <c r="R43" s="58"/>
    </row>
    <row r="44" spans="1:18" ht="15" customHeight="1" x14ac:dyDescent="0.25">
      <c r="A44" s="2"/>
      <c r="D44" s="18"/>
      <c r="F44" s="2"/>
      <c r="G44" s="2"/>
      <c r="H44" s="2"/>
      <c r="I44" s="30"/>
      <c r="Q44" s="8"/>
      <c r="R44" s="8"/>
    </row>
    <row r="45" spans="1:18" ht="15" customHeight="1" x14ac:dyDescent="0.25">
      <c r="A45" s="59" t="s">
        <v>19</v>
      </c>
      <c r="B45" s="59"/>
      <c r="C45" s="59"/>
      <c r="D45" s="59"/>
      <c r="E45" s="59"/>
      <c r="F45" s="59"/>
      <c r="G45" s="59"/>
      <c r="H45" s="59"/>
      <c r="I45" s="59"/>
      <c r="J45" s="59"/>
      <c r="K45" s="59"/>
      <c r="L45" s="59"/>
      <c r="M45" s="59"/>
      <c r="N45" s="59"/>
      <c r="O45" s="59"/>
      <c r="P45" s="59"/>
      <c r="Q45" s="59"/>
      <c r="R45" s="59"/>
    </row>
    <row r="46" spans="1:18" ht="15" customHeight="1" x14ac:dyDescent="0.25">
      <c r="A46" s="59" t="s">
        <v>20</v>
      </c>
      <c r="B46" s="59"/>
      <c r="C46" s="59"/>
      <c r="D46" s="59"/>
      <c r="E46" s="59"/>
      <c r="F46" s="59"/>
      <c r="G46" s="59"/>
      <c r="H46" s="59"/>
      <c r="I46" s="59"/>
      <c r="J46" s="59"/>
      <c r="K46" s="59"/>
      <c r="L46" s="59"/>
      <c r="M46" s="59"/>
      <c r="N46" s="59"/>
      <c r="O46" s="59"/>
      <c r="P46" s="59"/>
      <c r="Q46" s="59"/>
      <c r="R46" s="59"/>
    </row>
    <row r="47" spans="1:18" ht="0" hidden="1" customHeight="1" x14ac:dyDescent="0.25">
      <c r="A47" s="56" t="s">
        <v>20</v>
      </c>
      <c r="B47" s="56"/>
      <c r="C47" s="56"/>
      <c r="D47" s="56"/>
      <c r="E47" s="56"/>
      <c r="F47" s="56"/>
      <c r="G47" s="56"/>
      <c r="H47" s="56"/>
      <c r="I47" s="56"/>
      <c r="J47" s="56"/>
      <c r="K47" s="56"/>
      <c r="L47" s="56"/>
      <c r="M47" s="56"/>
    </row>
    <row r="48" spans="1:1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sheetData>
  <sheetProtection algorithmName="SHA-512" hashValue="EJgU/y50dSyJ4xbxcwpUCyS7YALkRiA472oV6yl1/+dHMQI3xWe4284I2hxzJqGbK2S5N7wIS1wK89zYMPqavQ==" saltValue="FPJ/B+/NFFIYHqbfhwo0Aw==" spinCount="100000" sheet="1" selectLockedCells="1"/>
  <mergeCells count="46">
    <mergeCell ref="Q4:R4"/>
    <mergeCell ref="Q5:R5"/>
    <mergeCell ref="C2:P2"/>
    <mergeCell ref="C3:P3"/>
    <mergeCell ref="C4:P5"/>
    <mergeCell ref="Q2:R2"/>
    <mergeCell ref="Q3:R3"/>
    <mergeCell ref="B31:Q31"/>
    <mergeCell ref="B29:Q29"/>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47:M47"/>
    <mergeCell ref="A40:R40"/>
    <mergeCell ref="A41:R41"/>
    <mergeCell ref="A42:R42"/>
    <mergeCell ref="A43:R43"/>
    <mergeCell ref="A46:R46"/>
    <mergeCell ref="A45:R45"/>
    <mergeCell ref="B33:F35"/>
    <mergeCell ref="B36:F36"/>
    <mergeCell ref="B37:F37"/>
    <mergeCell ref="B12:Q13"/>
    <mergeCell ref="B15:Q15"/>
    <mergeCell ref="B16:Q16"/>
    <mergeCell ref="B18:I18"/>
    <mergeCell ref="J18:Q18"/>
    <mergeCell ref="N21:O21"/>
    <mergeCell ref="P21:Q21"/>
    <mergeCell ref="C23:D23"/>
    <mergeCell ref="C24:D24"/>
    <mergeCell ref="B28:Q28"/>
    <mergeCell ref="R21:R22"/>
    <mergeCell ref="C25:D25"/>
  </mergeCells>
  <conditionalFormatting sqref="I23:I26">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26">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26" xr:uid="{00000000-0002-0000-0000-000000000000}">
      <formula1>0</formula1>
      <formula2>100000000000</formula2>
    </dataValidation>
    <dataValidation type="whole" allowBlank="1" showInputMessage="1" showErrorMessage="1" sqref="H23:H26"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J23:J26 N23:N26 L23:L26 P23:P26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5" t="s">
        <v>21</v>
      </c>
      <c r="B1" s="85"/>
      <c r="C1" s="85"/>
      <c r="D1" s="85"/>
      <c r="E1" s="85"/>
      <c r="F1" s="85"/>
      <c r="G1" s="85"/>
      <c r="H1" s="85"/>
      <c r="I1" s="85"/>
    </row>
    <row r="2" spans="1:9" x14ac:dyDescent="0.25">
      <c r="A2" s="86" t="s">
        <v>22</v>
      </c>
      <c r="B2" s="86" t="s">
        <v>23</v>
      </c>
      <c r="C2" s="86"/>
      <c r="D2" s="86"/>
      <c r="E2" s="86"/>
      <c r="F2" s="85" t="s">
        <v>24</v>
      </c>
      <c r="G2" s="85"/>
      <c r="H2" s="85"/>
      <c r="I2" s="85"/>
    </row>
    <row r="3" spans="1:9" x14ac:dyDescent="0.25">
      <c r="A3" s="86"/>
      <c r="B3" s="16" t="s">
        <v>25</v>
      </c>
      <c r="C3" s="16" t="s">
        <v>26</v>
      </c>
      <c r="D3" s="86" t="s">
        <v>27</v>
      </c>
      <c r="E3" s="86"/>
      <c r="F3" s="85"/>
      <c r="G3" s="85"/>
      <c r="H3" s="85"/>
      <c r="I3" s="85"/>
    </row>
    <row r="4" spans="1:9" x14ac:dyDescent="0.25">
      <c r="A4" s="15">
        <v>1</v>
      </c>
      <c r="B4" s="15">
        <v>2023</v>
      </c>
      <c r="C4" s="15">
        <v>7</v>
      </c>
      <c r="D4" s="83">
        <v>31</v>
      </c>
      <c r="E4" s="83"/>
      <c r="F4" s="84" t="s">
        <v>28</v>
      </c>
      <c r="G4" s="84"/>
      <c r="H4" s="84"/>
      <c r="I4" s="84"/>
    </row>
    <row r="5" spans="1:9" ht="48.75" customHeight="1" x14ac:dyDescent="0.25">
      <c r="A5" s="15">
        <v>2</v>
      </c>
      <c r="B5" s="15">
        <v>2024</v>
      </c>
      <c r="C5" s="15">
        <v>7</v>
      </c>
      <c r="D5" s="83">
        <v>31</v>
      </c>
      <c r="E5" s="83"/>
      <c r="F5" s="84" t="s">
        <v>61</v>
      </c>
      <c r="G5" s="84"/>
      <c r="H5" s="84"/>
      <c r="I5" s="84"/>
    </row>
    <row r="6" spans="1:9" x14ac:dyDescent="0.25">
      <c r="A6" s="86" t="s">
        <v>29</v>
      </c>
      <c r="B6" s="86"/>
      <c r="C6" s="86"/>
      <c r="D6" s="86"/>
      <c r="E6" s="86"/>
      <c r="F6" s="86"/>
      <c r="G6" s="86"/>
      <c r="H6" s="86"/>
      <c r="I6" s="86"/>
    </row>
    <row r="7" spans="1:9" x14ac:dyDescent="0.25">
      <c r="A7" s="86" t="s">
        <v>30</v>
      </c>
      <c r="B7" s="86"/>
      <c r="C7" s="86"/>
      <c r="D7" s="86"/>
      <c r="E7" s="86" t="s">
        <v>31</v>
      </c>
      <c r="F7" s="86"/>
      <c r="G7" s="86"/>
      <c r="H7" s="86"/>
      <c r="I7" s="86"/>
    </row>
    <row r="8" spans="1:9" x14ac:dyDescent="0.25">
      <c r="A8" s="83" t="s">
        <v>33</v>
      </c>
      <c r="B8" s="83"/>
      <c r="C8" s="83"/>
      <c r="D8" s="83"/>
      <c r="E8" s="83" t="s">
        <v>34</v>
      </c>
      <c r="F8" s="83"/>
      <c r="G8" s="83"/>
      <c r="H8" s="83"/>
      <c r="I8" s="83"/>
    </row>
    <row r="9" spans="1:9" x14ac:dyDescent="0.25">
      <c r="A9" s="86" t="s">
        <v>32</v>
      </c>
      <c r="B9" s="86"/>
      <c r="C9" s="86"/>
      <c r="D9" s="86"/>
      <c r="E9" s="86"/>
      <c r="F9" s="86"/>
      <c r="G9" s="86"/>
      <c r="H9" s="86"/>
      <c r="I9" s="86"/>
    </row>
    <row r="10" spans="1:9" x14ac:dyDescent="0.25">
      <c r="A10" s="86" t="s">
        <v>30</v>
      </c>
      <c r="B10" s="86"/>
      <c r="C10" s="86"/>
      <c r="D10" s="86"/>
      <c r="E10" s="86" t="s">
        <v>31</v>
      </c>
      <c r="F10" s="86"/>
      <c r="G10" s="86"/>
      <c r="H10" s="86"/>
      <c r="I10" s="86"/>
    </row>
    <row r="11" spans="1:9" x14ac:dyDescent="0.25">
      <c r="A11" s="83" t="s">
        <v>35</v>
      </c>
      <c r="B11" s="83"/>
      <c r="C11" s="83"/>
      <c r="D11" s="83"/>
      <c r="E11" s="83" t="s">
        <v>36</v>
      </c>
      <c r="F11" s="83"/>
      <c r="G11" s="83"/>
      <c r="H11" s="83"/>
      <c r="I11" s="83"/>
    </row>
    <row r="12" spans="1:9" x14ac:dyDescent="0.25">
      <c r="A12" s="85" t="s">
        <v>37</v>
      </c>
      <c r="B12" s="85"/>
      <c r="C12" s="85"/>
      <c r="D12" s="85"/>
      <c r="E12" s="85"/>
      <c r="F12" s="85"/>
      <c r="G12" s="85"/>
      <c r="H12" s="85"/>
      <c r="I12" s="85"/>
    </row>
    <row r="13" spans="1:9" x14ac:dyDescent="0.25">
      <c r="A13" s="86" t="s">
        <v>30</v>
      </c>
      <c r="B13" s="86"/>
      <c r="C13" s="86"/>
      <c r="D13" s="86" t="s">
        <v>31</v>
      </c>
      <c r="E13" s="86"/>
      <c r="F13" s="86"/>
      <c r="G13" s="86" t="s">
        <v>38</v>
      </c>
      <c r="H13" s="86"/>
      <c r="I13" s="86"/>
    </row>
    <row r="14" spans="1:9" x14ac:dyDescent="0.25">
      <c r="A14" s="86"/>
      <c r="B14" s="86"/>
      <c r="C14" s="86"/>
      <c r="D14" s="86"/>
      <c r="E14" s="86"/>
      <c r="F14" s="86"/>
      <c r="G14" s="16" t="s">
        <v>25</v>
      </c>
      <c r="H14" s="16" t="s">
        <v>26</v>
      </c>
      <c r="I14" s="16" t="s">
        <v>27</v>
      </c>
    </row>
    <row r="15" spans="1:9" x14ac:dyDescent="0.25">
      <c r="A15" s="83" t="s">
        <v>39</v>
      </c>
      <c r="B15" s="83"/>
      <c r="C15" s="83"/>
      <c r="D15" s="83" t="s">
        <v>40</v>
      </c>
      <c r="E15" s="83"/>
      <c r="F15" s="83"/>
      <c r="G15" s="15">
        <v>2024</v>
      </c>
      <c r="H15" s="15">
        <v>7</v>
      </c>
      <c r="I15" s="15">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ANDRES FELIPE SARMIENTO RINCON</cp:lastModifiedBy>
  <cp:lastPrinted>2024-07-22T21:37:16Z</cp:lastPrinted>
  <dcterms:created xsi:type="dcterms:W3CDTF">2021-05-27T13:17:41Z</dcterms:created>
  <dcterms:modified xsi:type="dcterms:W3CDTF">2025-02-05T21:14:26Z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