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ompras\Documents\COMPRAS PASANTIAS 2025 - copia 1\CH-CD-018 ASCENSOR\PUBLICACION\"/>
    </mc:Choice>
  </mc:AlternateContent>
  <bookViews>
    <workbookView xWindow="0" yWindow="0" windowWidth="23040" windowHeight="9192" tabRatio="876"/>
  </bookViews>
  <sheets>
    <sheet name="Bienes y Servicios" sheetId="7" r:id="rId1"/>
    <sheet name="Cálculos" sheetId="2" state="hidden" r:id="rId2"/>
    <sheet name="CONTROL CAMBIOS" sheetId="8" state="hidden" r:id="rId3"/>
  </sheets>
  <definedNames>
    <definedName name="_xlnm.Print_Area" localSheetId="0">'Bienes y Servicios'!$A$1:$O$36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21" i="7" l="1"/>
  <c r="O20" i="7"/>
  <c r="H15" i="7" l="1"/>
  <c r="J15" i="7"/>
  <c r="L15" i="7"/>
  <c r="M15" i="7" s="1"/>
  <c r="O18" i="7"/>
  <c r="O17" i="7"/>
  <c r="L14" i="7"/>
  <c r="M14" i="7" s="1"/>
  <c r="J14" i="7"/>
  <c r="H14" i="7"/>
  <c r="K15" i="7" l="1"/>
  <c r="N15" i="7"/>
  <c r="O15" i="7" s="1"/>
  <c r="O16" i="7"/>
  <c r="O19" i="7" s="1"/>
  <c r="K14" i="7"/>
  <c r="O22" i="7"/>
  <c r="O23" i="7"/>
  <c r="O24" i="7" s="1"/>
  <c r="N14" i="7"/>
  <c r="O14" i="7" s="1"/>
  <c r="O25" i="7" l="1"/>
</calcChain>
</file>

<file path=xl/sharedStrings.xml><?xml version="1.0" encoding="utf-8"?>
<sst xmlns="http://schemas.openxmlformats.org/spreadsheetml/2006/main" count="100" uniqueCount="85">
  <si>
    <t>MACROPROCESO DE APOYO</t>
  </si>
  <si>
    <t>CÓDIGO: ABSF125</t>
  </si>
  <si>
    <t xml:space="preserve">PROCESO GESTIÓN BIENES Y SERVICIOS </t>
  </si>
  <si>
    <t>COTIZACIÓN PARA PROCESOS DE BIENES, SERVICIOS U OBRAS</t>
  </si>
  <si>
    <t>PÁGINA 1 DE 6</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</si>
  <si>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</si>
  <si>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</si>
  <si>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</si>
  <si>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</si>
  <si>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</si>
  <si>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</si>
  <si>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</si>
  <si>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</si>
  <si>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</si>
  <si>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</si>
  <si>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</si>
  <si>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</si>
  <si>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</si>
  <si>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</si>
  <si>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</si>
  <si>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</si>
  <si>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</si>
  <si>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</si>
  <si>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</si>
  <si>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</si>
  <si>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</si>
  <si>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</si>
  <si>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</si>
  <si>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</si>
  <si>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</si>
  <si>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</si>
  <si>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</si>
  <si>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</si>
  <si>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</si>
  <si>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</si>
  <si>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</si>
  <si>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</si>
  <si>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</si>
  <si>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</si>
  <si>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</si>
  <si>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</si>
  <si>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</si>
  <si>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</si>
  <si>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</si>
  <si>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</si>
  <si>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</si>
  <si>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</si>
  <si>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PÁGINA: 6 de 6</t>
  </si>
  <si>
    <t>CONTROL DE CAMBIOS</t>
  </si>
  <si>
    <t>VERSIÓN</t>
  </si>
  <si>
    <t>FECHA DE APROBACIÓN</t>
  </si>
  <si>
    <t>DESCRIPCIÓN DEL CAMBIO</t>
  </si>
  <si>
    <t>AAAA</t>
  </si>
  <si>
    <t>MM</t>
  </si>
  <si>
    <t>DD</t>
  </si>
  <si>
    <t>Emisión del documento.</t>
  </si>
  <si>
    <t xml:space="preserve">Se incluye impuesto nacional al consumo INC y aspectos para tener en cuenta (Nota 5 y 6). Se relaciona en la Nota 10, formato 
de justificación de precios bajos (ABSr132). </t>
  </si>
  <si>
    <t xml:space="preserve">Se incluye Nota 11 “Cuando se trate de un proceso de selección para un contrato de TRACTO SUCESIVO”, se ajustan las Notas 9, 11 y 13, acorde a la solicitud de cotización, se suprime el término de “invitación pública”. </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</si>
  <si>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</si>
  <si>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</si>
  <si>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</si>
  <si>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</si>
  <si>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</si>
  <si>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</si>
  <si>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</si>
  <si>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</si>
  <si>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</si>
  <si>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</si>
  <si>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</si>
  <si>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</si>
  <si>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</si>
  <si>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02</t>
  </si>
  <si>
    <t>Se cambia el nombre; El formato pasa a ser libro Excel que dispone tres (3) hojas para diligenciar según la necesidad, donde se suprime el ABSr126 y pasa a hacer parte del libro del ABSr125; se ajustan los aspectos obligatorios y se incluye espacio para logos.</t>
  </si>
  <si>
    <t>Se ajusto la formula en la pagina 1 las celdas O68 Y O69; Se ajusta la formula en la pagina 2 las celdas O28 Y O29; Se ajusta la formula en la pagina 4 las celdas O38 Y O38</t>
  </si>
  <si>
    <t>07</t>
  </si>
  <si>
    <t>Técnico I</t>
  </si>
  <si>
    <t>Se modifica el código ABSr097 teniendo en cuenta que el formato se sistematizó en la sección ASPECTOS OBLIGATORIOS A TENER EN CUENTA.</t>
  </si>
  <si>
    <t>VERSIÓN: 6</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</si>
  <si>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</si>
  <si>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VIGENCIA: 2024-07-31</t>
  </si>
  <si>
    <t>CÓDIGO: ABSr125</t>
  </si>
  <si>
    <t>PRESTAR EL SERVICIO DE MANTENIMIENTO PREVENTIVO PARA EL EQUIPO ASCENSOR (MARCA FEMM) DE LA UNIVERSIDAD DE CUNDINAMARCA, EXTENSIÓN CHÍA.</t>
  </si>
  <si>
    <t>UNIDAD</t>
  </si>
  <si>
    <t>GLOBAL</t>
  </si>
  <si>
    <t>PRESTAR EL SERVICIO DE MANTENIMIENTO CORRECTIVO  INCLUYE LOS REPUESTOS QUE SE REQUIERAN PARA EL MANTENIMIENTO DEL ASCENSOR (MARCA FEMM) DE LA  UNIVERSIDAD  DE CUNDINAMARCA-EXTENSIÓN CHÍA.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</si>
</sst>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 #,##0_-;_-* &quot;-&quot;_-;_-@_-"/>
    <numFmt numFmtId="43" formatCode="_-* #,##0.00_-;\-* #,##0.00_-;_-* &quot;-&quot;??_-;_-@_-"/>
    <numFmt numFmtId="164" formatCode="_-&quot;$&quot;\ * #,##0.00_-;\-&quot;$&quot;\ * #,##0.00_-;_-&quot;$&quot;\ * &quot;-&quot;??_-;_-@_-"/>
    <numFmt numFmtId="165" formatCode="_-* #,##0_-;\-* #,##0_-;_-* &quot;-&quot;??_-;_-@_-"/>
    <numFmt numFmtId="166" formatCode="yyyy\-mm\-dd;@"/>
  </numFmts>
  <fonts count="3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
      <sz val="8"/>
      <name val="Arial"/>
      <family val="2"/>
    </font>
    <font>
      <sz val="8"/>
      <color rgb="FF000000"/>
      <name val="Arial"/>
      <family val="2"/>
    </font>
    <font>
      <u/>
      <sz val="8"/>
      <name val="Arial"/>
      <family val="2"/>
    </font>
    <font>
      <b/>
      <sz val="11"/>
      <color theme="0"/>
      <name val="Arial"/>
      <family val="2"/>
    </font>
    <font>
      <b/>
      <sz val="11"/>
      <color rgb="FFFFFFFF"/>
      <name val="Arial"/>
      <family val="2"/>
    </font>
    <font>
      <b/>
      <sz val="9"/>
      <color rgb="FF292929"/>
      <name val="Arial"/>
      <family val="2"/>
    </font>
    <font>
      <sz val="8"/>
      <name val="Calibri"/>
      <family val="2"/>
      <scheme val="minor"/>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9" applyNumberFormat="0" applyFill="0" applyAlignment="0" applyProtection="0"/>
    <xf numFmtId="0" fontId="12" fillId="0" borderId="10" applyNumberFormat="0" applyFill="0" applyAlignment="0" applyProtection="0"/>
    <xf numFmtId="0" fontId="13" fillId="0" borderId="11"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2" applyNumberFormat="0" applyAlignment="0" applyProtection="0"/>
    <xf numFmtId="0" fontId="18" fillId="8" borderId="13" applyNumberFormat="0" applyAlignment="0" applyProtection="0"/>
    <xf numFmtId="0" fontId="19" fillId="8" borderId="12" applyNumberFormat="0" applyAlignment="0" applyProtection="0"/>
    <xf numFmtId="0" fontId="20" fillId="0" borderId="14" applyNumberFormat="0" applyFill="0" applyAlignment="0" applyProtection="0"/>
    <xf numFmtId="0" fontId="21" fillId="9" borderId="15" applyNumberFormat="0" applyAlignment="0" applyProtection="0"/>
    <xf numFmtId="0" fontId="22" fillId="0" borderId="0" applyNumberFormat="0" applyFill="0" applyBorder="0" applyAlignment="0" applyProtection="0"/>
    <xf numFmtId="0" fontId="5" fillId="10" borderId="16" applyNumberFormat="0" applyFont="0" applyAlignment="0" applyProtection="0"/>
    <xf numFmtId="0" fontId="23" fillId="0" borderId="0" applyNumberFormat="0" applyFill="0" applyBorder="0" applyAlignment="0" applyProtection="0"/>
    <xf numFmtId="0" fontId="24" fillId="0" borderId="17"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164" fontId="5" fillId="0" borderId="0" applyFont="0" applyFill="0" applyBorder="0" applyAlignment="0" applyProtection="0"/>
  </cellStyleXfs>
  <cellXfs count="128">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0" fillId="2" borderId="0" xfId="0" applyFill="1" applyAlignment="1" applyProtection="1">
      <alignment vertical="center"/>
      <protection hidden="1"/>
    </xf>
    <xf numFmtId="0" fontId="3" fillId="0" borderId="1" xfId="0" applyFont="1" applyBorder="1" applyAlignment="1" applyProtection="1">
      <alignment horizontal="center" vertical="center" wrapText="1"/>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0" fontId="1" fillId="0" borderId="1" xfId="0" applyFont="1" applyBorder="1" applyAlignment="1" applyProtection="1">
      <alignment horizontal="center" vertical="center" wrapText="1"/>
      <protection hidden="1"/>
    </xf>
    <xf numFmtId="165" fontId="9" fillId="35" borderId="1" xfId="4" applyNumberFormat="1" applyFont="1" applyFill="1" applyBorder="1" applyAlignment="1" applyProtection="1">
      <alignment horizontal="center" vertical="center"/>
      <protection locked="0"/>
    </xf>
    <xf numFmtId="0" fontId="8" fillId="2" borderId="0" xfId="0" applyFont="1" applyFill="1" applyProtection="1">
      <protection hidden="1"/>
    </xf>
    <xf numFmtId="0" fontId="1" fillId="2" borderId="0" xfId="0" applyFont="1" applyFill="1" applyAlignment="1" applyProtection="1">
      <alignment vertical="center"/>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7"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7" fillId="2" borderId="0" xfId="0" applyFont="1" applyFill="1" applyAlignment="1" applyProtection="1">
      <alignment vertical="center" wrapText="1"/>
      <protection hidden="1"/>
    </xf>
    <xf numFmtId="0" fontId="7" fillId="3" borderId="31" xfId="0" applyFont="1" applyFill="1" applyBorder="1" applyAlignment="1" applyProtection="1">
      <alignment horizontal="center" vertical="center" wrapText="1"/>
      <protection hidden="1"/>
    </xf>
    <xf numFmtId="0" fontId="7" fillId="3" borderId="32" xfId="0" applyFont="1" applyFill="1" applyBorder="1" applyAlignment="1" applyProtection="1">
      <alignment horizontal="center" vertical="center" wrapText="1"/>
      <protection hidden="1"/>
    </xf>
    <xf numFmtId="43" fontId="7" fillId="3" borderId="32" xfId="3" applyFont="1" applyFill="1" applyBorder="1" applyAlignment="1" applyProtection="1">
      <alignment horizontal="center" vertical="center" wrapText="1"/>
      <protection hidden="1"/>
    </xf>
    <xf numFmtId="43" fontId="7" fillId="3" borderId="37" xfId="3" applyFont="1" applyFill="1" applyBorder="1" applyAlignment="1" applyProtection="1">
      <alignment horizontal="center" vertical="center" wrapText="1"/>
      <protection hidden="1"/>
    </xf>
    <xf numFmtId="0" fontId="3" fillId="0" borderId="33" xfId="0" applyFont="1" applyBorder="1" applyAlignment="1" applyProtection="1">
      <alignment horizontal="center" vertical="center"/>
      <protection hidden="1"/>
    </xf>
    <xf numFmtId="43" fontId="3" fillId="0" borderId="38" xfId="3" applyFont="1" applyFill="1" applyBorder="1" applyAlignment="1" applyProtection="1">
      <alignment vertical="center"/>
      <protection hidden="1"/>
    </xf>
    <xf numFmtId="0" fontId="3" fillId="0" borderId="1" xfId="0" applyFont="1" applyBorder="1" applyAlignment="1" applyProtection="1">
      <alignment horizontal="left" vertical="center" wrapText="1"/>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43" fontId="3" fillId="0" borderId="37" xfId="4" applyFont="1" applyBorder="1" applyAlignment="1" applyProtection="1">
      <alignment vertical="center"/>
      <protection hidden="1"/>
    </xf>
    <xf numFmtId="43" fontId="3" fillId="0" borderId="38" xfId="4" applyFont="1" applyBorder="1" applyAlignment="1" applyProtection="1">
      <alignment vertical="center"/>
      <protection hidden="1"/>
    </xf>
    <xf numFmtId="43" fontId="6" fillId="0" borderId="38" xfId="4" applyFont="1" applyBorder="1" applyAlignment="1" applyProtection="1">
      <alignment vertical="center"/>
      <protection hidden="1"/>
    </xf>
    <xf numFmtId="43" fontId="3" fillId="0" borderId="38" xfId="4" applyFont="1" applyFill="1" applyBorder="1" applyAlignment="1" applyProtection="1">
      <alignment vertical="center"/>
      <protection hidden="1"/>
    </xf>
    <xf numFmtId="43" fontId="6" fillId="0" borderId="39" xfId="4" applyFont="1" applyBorder="1" applyAlignment="1" applyProtection="1">
      <alignment vertical="center"/>
      <protection hidden="1"/>
    </xf>
    <xf numFmtId="0" fontId="3" fillId="2" borderId="0" xfId="0" applyFont="1" applyFill="1" applyAlignment="1" applyProtection="1">
      <alignment wrapText="1"/>
      <protection hidden="1"/>
    </xf>
    <xf numFmtId="43" fontId="26" fillId="0" borderId="0" xfId="3" applyFont="1" applyBorder="1" applyAlignment="1" applyProtection="1">
      <alignment vertical="center"/>
      <protection hidden="1"/>
    </xf>
    <xf numFmtId="43" fontId="26" fillId="0" borderId="0" xfId="3" applyFont="1" applyBorder="1" applyAlignment="1" applyProtection="1">
      <alignment vertical="center" wrapText="1"/>
      <protection hidden="1"/>
    </xf>
    <xf numFmtId="43" fontId="26" fillId="0" borderId="0" xfId="4" applyFont="1" applyBorder="1" applyProtection="1">
      <protection hidden="1"/>
    </xf>
    <xf numFmtId="0" fontId="33" fillId="2" borderId="0" xfId="0" applyFont="1" applyFill="1" applyAlignment="1">
      <alignment vertical="center" wrapText="1"/>
    </xf>
    <xf numFmtId="0" fontId="33" fillId="2" borderId="0" xfId="0" applyFont="1" applyFill="1" applyAlignment="1">
      <alignment horizontal="right" vertical="center" wrapText="1"/>
    </xf>
    <xf numFmtId="0" fontId="0" fillId="2" borderId="0" xfId="0" applyFill="1"/>
    <xf numFmtId="0" fontId="1" fillId="2" borderId="0" xfId="0" applyFont="1" applyFill="1" applyAlignment="1">
      <alignment horizontal="center" vertical="center" wrapText="1"/>
    </xf>
    <xf numFmtId="0" fontId="1" fillId="0" borderId="1" xfId="0" applyFont="1" applyBorder="1" applyAlignment="1">
      <alignment horizontal="center" vertical="center" wrapText="1"/>
    </xf>
    <xf numFmtId="0" fontId="35"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36"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justify" vertical="center" wrapText="1"/>
    </xf>
    <xf numFmtId="0" fontId="37" fillId="2" borderId="0" xfId="0" applyFont="1" applyFill="1" applyAlignment="1">
      <alignment horizontal="center" vertical="center" wrapText="1"/>
    </xf>
    <xf numFmtId="0" fontId="37" fillId="0" borderId="0" xfId="0" applyFont="1" applyAlignment="1">
      <alignment horizontal="center" vertical="center" wrapText="1"/>
    </xf>
    <xf numFmtId="49" fontId="1" fillId="0" borderId="1" xfId="0" applyNumberFormat="1" applyFont="1" applyBorder="1" applyAlignment="1">
      <alignment horizontal="center" vertical="center" wrapText="1"/>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5" xfId="0" applyFont="1" applyFill="1" applyBorder="1" applyAlignment="1" applyProtection="1">
      <alignment horizontal="center"/>
      <protection hidden="1"/>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6" fontId="28" fillId="35" borderId="2" xfId="0" applyNumberFormat="1" applyFont="1" applyFill="1" applyBorder="1" applyAlignment="1" applyProtection="1">
      <alignment horizontal="center" vertical="center" wrapText="1"/>
      <protection locked="0"/>
    </xf>
    <xf numFmtId="166" fontId="28" fillId="35" borderId="4" xfId="0" applyNumberFormat="1" applyFont="1" applyFill="1" applyBorder="1" applyAlignment="1" applyProtection="1">
      <alignment horizontal="center" vertical="center" wrapText="1"/>
      <protection locked="0"/>
    </xf>
    <xf numFmtId="0" fontId="7" fillId="3" borderId="2"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29" fillId="2" borderId="20" xfId="0" applyFont="1" applyFill="1" applyBorder="1" applyAlignment="1" applyProtection="1">
      <alignment horizontal="left" vertical="center" wrapText="1"/>
      <protection hidden="1"/>
    </xf>
    <xf numFmtId="0" fontId="29" fillId="2" borderId="5" xfId="0" applyFont="1" applyFill="1" applyBorder="1" applyAlignment="1" applyProtection="1">
      <alignment horizontal="left" vertical="center" wrapText="1"/>
      <protection hidden="1"/>
    </xf>
    <xf numFmtId="0" fontId="29" fillId="2" borderId="21" xfId="0" applyFont="1" applyFill="1" applyBorder="1" applyAlignment="1" applyProtection="1">
      <alignment horizontal="left" vertical="center" wrapText="1"/>
      <protection hidden="1"/>
    </xf>
    <xf numFmtId="0" fontId="29" fillId="2" borderId="22" xfId="0" applyFont="1" applyFill="1" applyBorder="1" applyAlignment="1" applyProtection="1">
      <alignment horizontal="left" vertical="center" wrapText="1"/>
      <protection hidden="1"/>
    </xf>
    <xf numFmtId="0" fontId="29" fillId="2" borderId="0" xfId="0" applyFont="1" applyFill="1" applyAlignment="1" applyProtection="1">
      <alignment horizontal="left" vertical="center" wrapText="1"/>
      <protection hidden="1"/>
    </xf>
    <xf numFmtId="0" fontId="29" fillId="2" borderId="23" xfId="0" applyFont="1" applyFill="1" applyBorder="1" applyAlignment="1" applyProtection="1">
      <alignment horizontal="left" vertical="center" wrapText="1"/>
      <protection hidden="1"/>
    </xf>
    <xf numFmtId="0" fontId="29" fillId="2" borderId="24" xfId="0" applyFont="1" applyFill="1" applyBorder="1" applyAlignment="1" applyProtection="1">
      <alignment horizontal="left" vertical="center" wrapText="1"/>
      <protection hidden="1"/>
    </xf>
    <xf numFmtId="0" fontId="29" fillId="2" borderId="6" xfId="0" applyFont="1" applyFill="1" applyBorder="1" applyAlignment="1" applyProtection="1">
      <alignment horizontal="left" vertical="center" wrapText="1"/>
      <protection hidden="1"/>
    </xf>
    <xf numFmtId="0" fontId="29" fillId="2" borderId="25" xfId="0" applyFont="1" applyFill="1" applyBorder="1" applyAlignment="1" applyProtection="1">
      <alignment horizontal="left" vertical="center" wrapText="1"/>
      <protection hidden="1"/>
    </xf>
    <xf numFmtId="0" fontId="1" fillId="36" borderId="6" xfId="0" applyFont="1" applyFill="1" applyBorder="1" applyAlignment="1" applyProtection="1">
      <alignment horizontal="center" vertical="center"/>
      <protection locked="0"/>
    </xf>
    <xf numFmtId="0" fontId="27" fillId="35" borderId="30" xfId="0" applyFont="1" applyFill="1" applyBorder="1" applyAlignment="1" applyProtection="1">
      <alignment horizontal="center" vertical="center"/>
      <protection locked="0"/>
    </xf>
    <xf numFmtId="0" fontId="27" fillId="35" borderId="27" xfId="0" applyFont="1" applyFill="1" applyBorder="1" applyAlignment="1" applyProtection="1">
      <alignment horizontal="center" vertical="center"/>
      <protection locked="0"/>
    </xf>
    <xf numFmtId="0" fontId="27" fillId="35" borderId="36" xfId="0" applyFont="1" applyFill="1" applyBorder="1" applyAlignment="1" applyProtection="1">
      <alignment horizontal="center" vertical="center"/>
      <protection locked="0"/>
    </xf>
    <xf numFmtId="0" fontId="27" fillId="35" borderId="19" xfId="0" applyFont="1" applyFill="1" applyBorder="1" applyAlignment="1" applyProtection="1">
      <alignment horizontal="center" vertical="center"/>
      <protection locked="0"/>
    </xf>
    <xf numFmtId="0" fontId="27" fillId="35" borderId="18" xfId="0" applyFont="1" applyFill="1" applyBorder="1" applyAlignment="1" applyProtection="1">
      <alignment horizontal="center" vertical="center"/>
      <protection locked="0"/>
    </xf>
    <xf numFmtId="0" fontId="27" fillId="35" borderId="29" xfId="0" applyFont="1" applyFill="1" applyBorder="1" applyAlignment="1" applyProtection="1">
      <alignment horizontal="center" vertical="center"/>
      <protection locked="0"/>
    </xf>
    <xf numFmtId="0" fontId="7" fillId="3" borderId="7" xfId="0" applyFont="1" applyFill="1" applyBorder="1" applyAlignment="1" applyProtection="1">
      <alignment horizontal="center" vertical="center"/>
      <protection hidden="1"/>
    </xf>
    <xf numFmtId="0" fontId="7" fillId="3" borderId="8" xfId="0" applyFont="1" applyFill="1" applyBorder="1" applyAlignment="1" applyProtection="1">
      <alignment horizontal="center" vertical="center"/>
      <protection hidden="1"/>
    </xf>
    <xf numFmtId="0" fontId="6" fillId="0" borderId="34" xfId="3" applyNumberFormat="1" applyFont="1" applyBorder="1" applyAlignment="1" applyProtection="1">
      <alignment horizontal="center" vertical="center" wrapText="1"/>
      <protection hidden="1"/>
    </xf>
    <xf numFmtId="0" fontId="6" fillId="0" borderId="35" xfId="3" applyNumberFormat="1" applyFont="1" applyBorder="1" applyAlignment="1" applyProtection="1">
      <alignment horizontal="center" vertical="center" wrapText="1"/>
      <protection hidden="1"/>
    </xf>
    <xf numFmtId="0" fontId="6" fillId="0" borderId="33"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3" fillId="0" borderId="33"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6" fillId="0" borderId="33"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3"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3" fillId="0" borderId="31" xfId="3" applyNumberFormat="1" applyFont="1" applyBorder="1" applyAlignment="1" applyProtection="1">
      <alignment horizontal="center" vertical="center" wrapText="1"/>
      <protection hidden="1"/>
    </xf>
    <xf numFmtId="0" fontId="3" fillId="0" borderId="32" xfId="3" applyNumberFormat="1" applyFont="1" applyBorder="1" applyAlignment="1" applyProtection="1">
      <alignment horizontal="center" vertical="center" wrapText="1"/>
      <protection hidden="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2" xfId="0" applyFont="1" applyBorder="1" applyAlignment="1">
      <alignment horizontal="justify" vertical="center"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32"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36" fillId="3" borderId="1" xfId="0" applyFont="1" applyFill="1" applyBorder="1" applyAlignment="1">
      <alignment horizontal="center" vertical="center" wrapText="1"/>
    </xf>
    <xf numFmtId="0" fontId="33" fillId="2" borderId="0" xfId="0" applyFont="1" applyFill="1" applyAlignment="1">
      <alignment horizontal="right" vertical="center" wrapText="1"/>
    </xf>
    <xf numFmtId="0" fontId="37" fillId="0" borderId="2" xfId="0" applyFont="1" applyBorder="1" applyAlignment="1">
      <alignment horizontal="center" vertical="center" wrapText="1"/>
    </xf>
    <xf numFmtId="0" fontId="37" fillId="0" borderId="4" xfId="0" applyFont="1" applyBorder="1" applyAlignment="1">
      <alignment horizontal="center" vertical="center" wrapText="1"/>
    </xf>
    <xf numFmtId="0" fontId="37" fillId="0" borderId="3" xfId="0" applyFont="1" applyBorder="1" applyAlignment="1">
      <alignment horizontal="center" vertical="center" wrapText="1"/>
    </xf>
    <xf numFmtId="0" fontId="37" fillId="0" borderId="30" xfId="0" applyFont="1" applyBorder="1" applyAlignment="1">
      <alignment horizontal="center" vertical="center" wrapText="1"/>
    </xf>
    <xf numFmtId="0" fontId="37" fillId="0" borderId="26" xfId="0" applyFont="1" applyBorder="1" applyAlignment="1">
      <alignment horizontal="center" vertical="center" wrapText="1"/>
    </xf>
    <xf numFmtId="0" fontId="37" fillId="0" borderId="27" xfId="0" applyFont="1" applyBorder="1" applyAlignment="1">
      <alignment horizontal="center" vertical="center" wrapText="1"/>
    </xf>
    <xf numFmtId="0" fontId="37" fillId="0" borderId="18" xfId="0" applyFont="1" applyBorder="1" applyAlignment="1">
      <alignment horizontal="center" vertical="center" wrapText="1"/>
    </xf>
    <xf numFmtId="0" fontId="37" fillId="0" borderId="28" xfId="0" applyFont="1" applyBorder="1" applyAlignment="1">
      <alignment horizontal="center" vertical="center" wrapText="1"/>
    </xf>
    <xf numFmtId="0" fontId="37" fillId="0" borderId="29" xfId="0" applyFont="1" applyBorder="1" applyAlignment="1">
      <alignment horizontal="center" vertical="center" wrapText="1"/>
    </xf>
    <xf numFmtId="0" fontId="2" fillId="0" borderId="1" xfId="0" applyFont="1" applyBorder="1" applyAlignment="1">
      <alignment horizontal="center" vertical="top" wrapText="1"/>
    </xf>
    <xf numFmtId="0" fontId="1" fillId="0" borderId="1" xfId="0" applyFont="1" applyBorder="1" applyAlignment="1">
      <alignment horizontal="justify" vertical="center" wrapText="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Moneda 2" xfId="46"/>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95249</xdr:colOff>
      <xdr:row>1</xdr:row>
      <xdr:rowOff>57150</xdr:rowOff>
    </xdr:from>
    <xdr:to>
      <xdr:col>0</xdr:col>
      <xdr:colOff>561974</xdr:colOff>
      <xdr:row>4</xdr:row>
      <xdr:rowOff>146107</xdr:rowOff>
    </xdr:to>
    <xdr:pic>
      <xdr:nvPicPr>
        <xdr:cNvPr id="3" name="Imagen 2">
          <a:extLst>
            <a:ext uri="{FF2B5EF4-FFF2-40B4-BE49-F238E27FC236}">
              <a16:creationId xmlns:a16="http://schemas.microsoft.com/office/drawing/2014/main" id="{14690C3C-66C3-1F95-85A8-19A1E93DA0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9" y="247650"/>
          <a:ext cx="466725" cy="6985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452437</xdr:colOff>
      <xdr:row>1</xdr:row>
      <xdr:rowOff>29766</xdr:rowOff>
    </xdr:from>
    <xdr:to>
      <xdr:col>2</xdr:col>
      <xdr:colOff>244078</xdr:colOff>
      <xdr:row>4</xdr:row>
      <xdr:rowOff>171080</xdr:rowOff>
    </xdr:to>
    <xdr:pic>
      <xdr:nvPicPr>
        <xdr:cNvPr id="3" name="Imagen 2">
          <a:extLst>
            <a:ext uri="{FF2B5EF4-FFF2-40B4-BE49-F238E27FC236}">
              <a16:creationId xmlns:a16="http://schemas.microsoft.com/office/drawing/2014/main" id="{1C4B8858-3C49-4EF2-1C01-595E1AE95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437" y="220266"/>
          <a:ext cx="476250" cy="71281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1"/>
  <sheetViews>
    <sheetView showGridLines="0" tabSelected="1" view="pageBreakPreview" topLeftCell="A9" zoomScale="56" zoomScaleNormal="70" zoomScaleSheetLayoutView="90" zoomScalePageLayoutView="55" workbookViewId="0">
      <selection activeCell="G14" sqref="G14"/>
    </sheetView>
  </sheetViews>
  <sheetFormatPr baseColWidth="10" defaultColWidth="11.44140625" defaultRowHeight="14.4" x14ac:dyDescent="0.3"/>
  <cols>
    <col min="1" max="1" width="10.44140625" style="2" customWidth="1"/>
    <col min="2" max="2" width="56.5546875" style="2" customWidth="1"/>
    <col min="3" max="3" width="23" style="2" customWidth="1"/>
    <col min="4" max="4" width="13.5546875" style="2" bestFit="1" customWidth="1"/>
    <col min="5" max="5" width="14" style="2" bestFit="1" customWidth="1"/>
    <col min="6" max="6" width="13.5546875" style="2" customWidth="1"/>
    <col min="7" max="7" width="17.6640625" style="2" customWidth="1"/>
    <col min="8" max="8" width="15" style="2" customWidth="1"/>
    <col min="9" max="9" width="17.6640625" style="2" customWidth="1"/>
    <col min="10" max="10" width="15" style="2" customWidth="1"/>
    <col min="11" max="11" width="17.88671875" style="4" customWidth="1"/>
    <col min="12" max="13" width="16.6640625" style="4" customWidth="1"/>
    <col min="14" max="14" width="14.6640625" style="4" customWidth="1"/>
    <col min="15" max="15" width="20.33203125" style="4" customWidth="1"/>
    <col min="16" max="16384" width="11.44140625" style="4"/>
  </cols>
  <sheetData>
    <row r="1" spans="1:15" x14ac:dyDescent="0.3">
      <c r="F1" s="3"/>
    </row>
    <row r="2" spans="1:15" ht="15.75" customHeight="1" x14ac:dyDescent="0.3">
      <c r="A2" s="64"/>
      <c r="B2" s="65" t="s">
        <v>0</v>
      </c>
      <c r="C2" s="65"/>
      <c r="D2" s="65"/>
      <c r="E2" s="65"/>
      <c r="F2" s="65"/>
      <c r="G2" s="65"/>
      <c r="H2" s="65"/>
      <c r="I2" s="65"/>
      <c r="J2" s="65"/>
      <c r="K2" s="65"/>
      <c r="L2" s="65"/>
      <c r="M2" s="65"/>
      <c r="N2" s="66" t="s">
        <v>80</v>
      </c>
      <c r="O2" s="66"/>
    </row>
    <row r="3" spans="1:15" ht="15.75" customHeight="1" x14ac:dyDescent="0.3">
      <c r="A3" s="64"/>
      <c r="B3" s="65" t="s">
        <v>2</v>
      </c>
      <c r="C3" s="65"/>
      <c r="D3" s="65"/>
      <c r="E3" s="65"/>
      <c r="F3" s="65"/>
      <c r="G3" s="65"/>
      <c r="H3" s="65"/>
      <c r="I3" s="65"/>
      <c r="J3" s="65"/>
      <c r="K3" s="65"/>
      <c r="L3" s="65"/>
      <c r="M3" s="65"/>
      <c r="N3" s="66" t="s">
        <v>77</v>
      </c>
      <c r="O3" s="66"/>
    </row>
    <row r="4" spans="1:15" ht="16.5" customHeight="1" x14ac:dyDescent="0.3">
      <c r="A4" s="64"/>
      <c r="B4" s="65" t="s">
        <v>3</v>
      </c>
      <c r="C4" s="65"/>
      <c r="D4" s="65"/>
      <c r="E4" s="65"/>
      <c r="F4" s="65"/>
      <c r="G4" s="65"/>
      <c r="H4" s="65"/>
      <c r="I4" s="65"/>
      <c r="J4" s="65"/>
      <c r="K4" s="65"/>
      <c r="L4" s="65"/>
      <c r="M4" s="65"/>
      <c r="N4" s="66" t="s">
        <v>79</v>
      </c>
      <c r="O4" s="66"/>
    </row>
    <row r="5" spans="1:15" ht="15" customHeight="1" x14ac:dyDescent="0.3">
      <c r="A5" s="64"/>
      <c r="B5" s="65"/>
      <c r="C5" s="65"/>
      <c r="D5" s="65"/>
      <c r="E5" s="65"/>
      <c r="F5" s="65"/>
      <c r="G5" s="65"/>
      <c r="H5" s="65"/>
      <c r="I5" s="65"/>
      <c r="J5" s="65"/>
      <c r="K5" s="65"/>
      <c r="L5" s="65"/>
      <c r="M5" s="65"/>
      <c r="N5" s="66" t="s">
        <v>4</v>
      </c>
      <c r="O5" s="66"/>
    </row>
    <row r="7" spans="1:15" x14ac:dyDescent="0.3">
      <c r="A7" s="5" t="s">
        <v>5</v>
      </c>
    </row>
    <row r="8" spans="1:15" ht="9.9" customHeight="1" x14ac:dyDescent="0.3">
      <c r="A8" s="6"/>
    </row>
    <row r="9" spans="1:15" ht="30" customHeight="1" x14ac:dyDescent="0.3">
      <c r="A9" s="86" t="s">
        <v>6</v>
      </c>
      <c r="B9" s="87"/>
      <c r="D9" s="71" t="s">
        <v>7</v>
      </c>
      <c r="E9" s="72"/>
      <c r="F9" s="73"/>
      <c r="G9" s="74"/>
      <c r="H9" s="74"/>
      <c r="I9" s="75"/>
      <c r="K9" s="71" t="s">
        <v>8</v>
      </c>
      <c r="L9" s="72"/>
      <c r="M9" s="69"/>
      <c r="N9" s="70"/>
    </row>
    <row r="10" spans="1:15" ht="8.25" customHeight="1" x14ac:dyDescent="0.3">
      <c r="A10" s="88"/>
      <c r="B10" s="89"/>
      <c r="C10" s="7"/>
      <c r="E10" s="8"/>
      <c r="F10" s="8"/>
      <c r="M10" s="8"/>
      <c r="N10" s="2"/>
    </row>
    <row r="11" spans="1:15" ht="30" customHeight="1" x14ac:dyDescent="0.3">
      <c r="A11" s="90"/>
      <c r="B11" s="91"/>
      <c r="D11" s="71" t="s">
        <v>9</v>
      </c>
      <c r="E11" s="72"/>
      <c r="F11" s="73"/>
      <c r="G11" s="74"/>
      <c r="H11" s="74"/>
      <c r="I11" s="75"/>
      <c r="K11" s="71" t="s">
        <v>10</v>
      </c>
      <c r="L11" s="72"/>
      <c r="M11" s="67"/>
      <c r="N11" s="68"/>
      <c r="O11" s="20"/>
    </row>
    <row r="12" spans="1:15" ht="9.9" customHeight="1" thickBot="1" x14ac:dyDescent="0.35">
      <c r="A12" s="19"/>
      <c r="B12" s="21"/>
      <c r="C12" s="17"/>
      <c r="D12" s="19"/>
      <c r="E12" s="21"/>
      <c r="F12" s="21"/>
      <c r="G12" s="21"/>
      <c r="H12" s="19"/>
      <c r="I12" s="22"/>
      <c r="J12" s="18"/>
      <c r="K12" s="18"/>
      <c r="L12" s="18"/>
      <c r="N12" s="23"/>
      <c r="O12" s="23"/>
    </row>
    <row r="13" spans="1:15" s="9" customFormat="1" ht="111.75" customHeight="1" x14ac:dyDescent="0.3">
      <c r="A13" s="24" t="s">
        <v>11</v>
      </c>
      <c r="B13" s="25" t="s">
        <v>12</v>
      </c>
      <c r="C13" s="25" t="s">
        <v>13</v>
      </c>
      <c r="D13" s="25" t="s">
        <v>14</v>
      </c>
      <c r="E13" s="25" t="s">
        <v>15</v>
      </c>
      <c r="F13" s="26" t="s">
        <v>16</v>
      </c>
      <c r="G13" s="26" t="s">
        <v>17</v>
      </c>
      <c r="H13" s="26" t="s">
        <v>18</v>
      </c>
      <c r="I13" s="26" t="s">
        <v>19</v>
      </c>
      <c r="J13" s="26" t="s">
        <v>20</v>
      </c>
      <c r="K13" s="26" t="s">
        <v>21</v>
      </c>
      <c r="L13" s="26" t="s">
        <v>22</v>
      </c>
      <c r="M13" s="26" t="s">
        <v>23</v>
      </c>
      <c r="N13" s="26" t="s">
        <v>24</v>
      </c>
      <c r="O13" s="27" t="s">
        <v>25</v>
      </c>
    </row>
    <row r="14" spans="1:15" s="9" customFormat="1" ht="64.8" customHeight="1" x14ac:dyDescent="0.3">
      <c r="A14" s="28">
        <v>1</v>
      </c>
      <c r="B14" s="30" t="s">
        <v>81</v>
      </c>
      <c r="C14" s="13"/>
      <c r="D14" s="10">
        <v>10</v>
      </c>
      <c r="E14" s="14" t="s">
        <v>82</v>
      </c>
      <c r="F14" s="15"/>
      <c r="G14" s="12"/>
      <c r="H14" s="1">
        <f>+ROUND(F14*G14,0)</f>
        <v>0</v>
      </c>
      <c r="I14" s="12"/>
      <c r="J14" s="1">
        <f t="shared" ref="J14" si="0">ROUND(F14*I14,0)</f>
        <v>0</v>
      </c>
      <c r="K14" s="1">
        <f t="shared" ref="K14" si="1">ROUND(F14+H14+J14,0)</f>
        <v>0</v>
      </c>
      <c r="L14" s="1">
        <f t="shared" ref="L14" si="2">ROUND(F14*D14,0)</f>
        <v>0</v>
      </c>
      <c r="M14" s="1">
        <f t="shared" ref="M14" si="3">ROUND(L14*G14,0)</f>
        <v>0</v>
      </c>
      <c r="N14" s="1">
        <f t="shared" ref="N14" si="4">ROUND(L14*I14,0)</f>
        <v>0</v>
      </c>
      <c r="O14" s="29">
        <f t="shared" ref="O14" si="5">ROUND(L14+N14+M14,0)</f>
        <v>0</v>
      </c>
    </row>
    <row r="15" spans="1:15" s="9" customFormat="1" ht="77.400000000000006" customHeight="1" thickBot="1" x14ac:dyDescent="0.35">
      <c r="A15" s="28">
        <v>2</v>
      </c>
      <c r="B15" s="30" t="s">
        <v>84</v>
      </c>
      <c r="C15" s="13"/>
      <c r="D15" s="10">
        <v>1</v>
      </c>
      <c r="E15" s="14" t="s">
        <v>83</v>
      </c>
      <c r="F15" s="15"/>
      <c r="G15" s="12"/>
      <c r="H15" s="1">
        <f t="shared" ref="H15" si="6">+ROUND(F15*G15,0)</f>
        <v>0</v>
      </c>
      <c r="I15" s="12"/>
      <c r="J15" s="1">
        <f t="shared" ref="J15" si="7">ROUND(F15*I15,0)</f>
        <v>0</v>
      </c>
      <c r="K15" s="1">
        <f t="shared" ref="K15" si="8">ROUND(F15+H15+J15,0)</f>
        <v>0</v>
      </c>
      <c r="L15" s="1">
        <f t="shared" ref="L15" si="9">ROUND(F15*D15,0)</f>
        <v>0</v>
      </c>
      <c r="M15" s="1">
        <f t="shared" ref="M15" si="10">ROUND(L15*G15,0)</f>
        <v>0</v>
      </c>
      <c r="N15" s="1">
        <f t="shared" ref="N15" si="11">ROUND(L15*I15,0)</f>
        <v>0</v>
      </c>
      <c r="O15" s="29">
        <f t="shared" ref="O15" si="12">ROUND(L15+N15+M15,0)</f>
        <v>0</v>
      </c>
    </row>
    <row r="16" spans="1:15" s="9" customFormat="1" ht="42" customHeight="1" thickBot="1" x14ac:dyDescent="0.35">
      <c r="A16" s="92" t="s">
        <v>26</v>
      </c>
      <c r="B16" s="93"/>
      <c r="C16" s="93"/>
      <c r="D16" s="93"/>
      <c r="E16" s="93"/>
      <c r="F16" s="93"/>
      <c r="G16" s="93"/>
      <c r="H16" s="93"/>
      <c r="I16" s="93"/>
      <c r="J16" s="93"/>
      <c r="K16" s="93"/>
      <c r="L16" s="104" t="s">
        <v>27</v>
      </c>
      <c r="M16" s="105"/>
      <c r="N16" s="105"/>
      <c r="O16" s="38">
        <f>SUMIF(G:G,0%,L:L)+SUMIF(G:G,"",L:L)</f>
        <v>0</v>
      </c>
    </row>
    <row r="17" spans="1:17" s="9" customFormat="1" ht="39" customHeight="1" x14ac:dyDescent="0.3">
      <c r="A17" s="76" t="s">
        <v>78</v>
      </c>
      <c r="B17" s="77"/>
      <c r="C17" s="77"/>
      <c r="D17" s="77"/>
      <c r="E17" s="77"/>
      <c r="F17" s="77"/>
      <c r="G17" s="77"/>
      <c r="H17" s="77"/>
      <c r="I17" s="77"/>
      <c r="J17" s="77"/>
      <c r="K17" s="78"/>
      <c r="L17" s="98" t="s">
        <v>28</v>
      </c>
      <c r="M17" s="99"/>
      <c r="N17" s="99"/>
      <c r="O17" s="39">
        <f>SUMIF(G:G,5%,L:L)</f>
        <v>0</v>
      </c>
    </row>
    <row r="18" spans="1:17" s="9" customFormat="1" ht="30" customHeight="1" x14ac:dyDescent="0.3">
      <c r="A18" s="79"/>
      <c r="B18" s="80"/>
      <c r="C18" s="80"/>
      <c r="D18" s="80"/>
      <c r="E18" s="80"/>
      <c r="F18" s="80"/>
      <c r="G18" s="80"/>
      <c r="H18" s="80"/>
      <c r="I18" s="80"/>
      <c r="J18" s="80"/>
      <c r="K18" s="81"/>
      <c r="L18" s="98" t="s">
        <v>29</v>
      </c>
      <c r="M18" s="99"/>
      <c r="N18" s="99"/>
      <c r="O18" s="39">
        <f>SUMIF(G:G,19%,L:L)</f>
        <v>0</v>
      </c>
    </row>
    <row r="19" spans="1:17" s="9" customFormat="1" ht="30" customHeight="1" x14ac:dyDescent="0.3">
      <c r="A19" s="79"/>
      <c r="B19" s="80"/>
      <c r="C19" s="80"/>
      <c r="D19" s="80"/>
      <c r="E19" s="80"/>
      <c r="F19" s="80"/>
      <c r="G19" s="80"/>
      <c r="H19" s="80"/>
      <c r="I19" s="80"/>
      <c r="J19" s="80"/>
      <c r="K19" s="81"/>
      <c r="L19" s="100" t="s">
        <v>22</v>
      </c>
      <c r="M19" s="101"/>
      <c r="N19" s="101"/>
      <c r="O19" s="40">
        <f>SUM(O16:O18)</f>
        <v>0</v>
      </c>
    </row>
    <row r="20" spans="1:17" s="9" customFormat="1" ht="30" customHeight="1" x14ac:dyDescent="0.3">
      <c r="A20" s="79"/>
      <c r="B20" s="80"/>
      <c r="C20" s="80"/>
      <c r="D20" s="80"/>
      <c r="E20" s="80"/>
      <c r="F20" s="80"/>
      <c r="G20" s="80"/>
      <c r="H20" s="80"/>
      <c r="I20" s="80"/>
      <c r="J20" s="80"/>
      <c r="K20" s="81"/>
      <c r="L20" s="102" t="s">
        <v>30</v>
      </c>
      <c r="M20" s="103"/>
      <c r="N20" s="103"/>
      <c r="O20" s="41">
        <f>SUMIF(G:G,5%,M:M)</f>
        <v>0</v>
      </c>
    </row>
    <row r="21" spans="1:17" s="9" customFormat="1" ht="30" customHeight="1" x14ac:dyDescent="0.3">
      <c r="A21" s="79"/>
      <c r="B21" s="80"/>
      <c r="C21" s="80"/>
      <c r="D21" s="80"/>
      <c r="E21" s="80"/>
      <c r="F21" s="80"/>
      <c r="G21" s="80"/>
      <c r="H21" s="80"/>
      <c r="I21" s="80"/>
      <c r="J21" s="80"/>
      <c r="K21" s="81"/>
      <c r="L21" s="102" t="s">
        <v>31</v>
      </c>
      <c r="M21" s="103"/>
      <c r="N21" s="103"/>
      <c r="O21" s="41">
        <f>SUMIF(G:G,19%,M:M)</f>
        <v>0</v>
      </c>
    </row>
    <row r="22" spans="1:17" s="9" customFormat="1" ht="30" customHeight="1" x14ac:dyDescent="0.3">
      <c r="A22" s="79"/>
      <c r="B22" s="80"/>
      <c r="C22" s="80"/>
      <c r="D22" s="80"/>
      <c r="E22" s="80"/>
      <c r="F22" s="80"/>
      <c r="G22" s="80"/>
      <c r="H22" s="80"/>
      <c r="I22" s="80"/>
      <c r="J22" s="80"/>
      <c r="K22" s="81"/>
      <c r="L22" s="100" t="s">
        <v>32</v>
      </c>
      <c r="M22" s="101"/>
      <c r="N22" s="101"/>
      <c r="O22" s="40">
        <f>SUM(O20:O21)</f>
        <v>0</v>
      </c>
    </row>
    <row r="23" spans="1:17" s="9" customFormat="1" ht="30" customHeight="1" x14ac:dyDescent="0.3">
      <c r="A23" s="79"/>
      <c r="B23" s="80"/>
      <c r="C23" s="80"/>
      <c r="D23" s="80"/>
      <c r="E23" s="80"/>
      <c r="F23" s="80"/>
      <c r="G23" s="80"/>
      <c r="H23" s="80"/>
      <c r="I23" s="80"/>
      <c r="J23" s="80"/>
      <c r="K23" s="81"/>
      <c r="L23" s="98" t="s">
        <v>33</v>
      </c>
      <c r="M23" s="99"/>
      <c r="N23" s="99"/>
      <c r="O23" s="39">
        <f>SUMIF(I:I,8%,N:N)</f>
        <v>0</v>
      </c>
    </row>
    <row r="24" spans="1:17" s="9" customFormat="1" ht="37.5" customHeight="1" x14ac:dyDescent="0.3">
      <c r="A24" s="79"/>
      <c r="B24" s="80"/>
      <c r="C24" s="80"/>
      <c r="D24" s="80"/>
      <c r="E24" s="80"/>
      <c r="F24" s="80"/>
      <c r="G24" s="80"/>
      <c r="H24" s="80"/>
      <c r="I24" s="80"/>
      <c r="J24" s="80"/>
      <c r="K24" s="81"/>
      <c r="L24" s="96" t="s">
        <v>34</v>
      </c>
      <c r="M24" s="97"/>
      <c r="N24" s="97"/>
      <c r="O24" s="40">
        <f>SUM(O23)</f>
        <v>0</v>
      </c>
    </row>
    <row r="25" spans="1:17" s="9" customFormat="1" ht="32.25" customHeight="1" thickBot="1" x14ac:dyDescent="0.35">
      <c r="A25" s="82"/>
      <c r="B25" s="83"/>
      <c r="C25" s="83"/>
      <c r="D25" s="83"/>
      <c r="E25" s="83"/>
      <c r="F25" s="83"/>
      <c r="G25" s="83"/>
      <c r="H25" s="83"/>
      <c r="I25" s="83"/>
      <c r="J25" s="83"/>
      <c r="K25" s="84"/>
      <c r="L25" s="94" t="s">
        <v>35</v>
      </c>
      <c r="M25" s="95"/>
      <c r="N25" s="95"/>
      <c r="O25" s="42">
        <f>+O19+O22+O24</f>
        <v>0</v>
      </c>
    </row>
    <row r="27" spans="1:17" ht="50.1" customHeight="1" thickBot="1" x14ac:dyDescent="0.35">
      <c r="B27" s="85"/>
      <c r="C27" s="85"/>
    </row>
    <row r="28" spans="1:17" x14ac:dyDescent="0.3">
      <c r="B28" s="63" t="s">
        <v>36</v>
      </c>
      <c r="C28" s="63"/>
    </row>
    <row r="29" spans="1:17" ht="15" customHeight="1" x14ac:dyDescent="0.3">
      <c r="M29" s="44"/>
      <c r="N29" s="45"/>
      <c r="O29" s="46"/>
    </row>
    <row r="30" spans="1:17" ht="15.75" customHeight="1" x14ac:dyDescent="0.3">
      <c r="M30" s="44"/>
      <c r="N30" s="45"/>
      <c r="O30" s="46"/>
    </row>
    <row r="31" spans="1:17" ht="15" customHeight="1" x14ac:dyDescent="0.3">
      <c r="A31" s="11" t="s">
        <v>37</v>
      </c>
      <c r="M31" s="44"/>
      <c r="N31" s="45"/>
      <c r="O31" s="46"/>
    </row>
    <row r="32" spans="1:17" x14ac:dyDescent="0.3">
      <c r="A32" s="62" t="s">
        <v>38</v>
      </c>
      <c r="B32" s="62"/>
      <c r="C32" s="62"/>
      <c r="D32" s="62"/>
      <c r="E32" s="62"/>
      <c r="F32" s="62"/>
      <c r="G32" s="62"/>
      <c r="H32" s="62"/>
      <c r="I32" s="62"/>
      <c r="J32" s="62"/>
      <c r="K32" s="62"/>
      <c r="L32" s="62"/>
      <c r="M32" s="62"/>
      <c r="N32" s="62"/>
      <c r="O32" s="62"/>
      <c r="P32" s="2"/>
      <c r="Q32" s="2"/>
    </row>
    <row r="33" spans="1:17" ht="15" customHeight="1" x14ac:dyDescent="0.3">
      <c r="A33" s="61" t="s">
        <v>39</v>
      </c>
      <c r="B33" s="61"/>
      <c r="C33" s="61"/>
      <c r="D33" s="61"/>
      <c r="E33" s="61"/>
      <c r="F33" s="61"/>
      <c r="G33" s="61"/>
      <c r="H33" s="61"/>
      <c r="I33" s="61"/>
      <c r="J33" s="61"/>
      <c r="K33" s="61"/>
      <c r="L33" s="61"/>
      <c r="M33" s="61"/>
      <c r="N33" s="61"/>
      <c r="O33" s="61"/>
      <c r="P33" s="43"/>
      <c r="Q33" s="43"/>
    </row>
    <row r="34" spans="1:17" x14ac:dyDescent="0.3">
      <c r="A34" s="60" t="s">
        <v>40</v>
      </c>
      <c r="B34" s="60"/>
      <c r="C34" s="60"/>
      <c r="D34" s="60"/>
      <c r="E34" s="60"/>
      <c r="F34" s="60"/>
      <c r="G34" s="60"/>
      <c r="H34" s="60"/>
      <c r="I34" s="60"/>
      <c r="J34" s="60"/>
      <c r="K34" s="60"/>
      <c r="L34" s="60"/>
      <c r="M34" s="60"/>
      <c r="N34" s="60"/>
      <c r="O34" s="60"/>
      <c r="P34" s="5"/>
      <c r="Q34" s="5"/>
    </row>
    <row r="35" spans="1:17" x14ac:dyDescent="0.3">
      <c r="A35" s="60" t="s">
        <v>41</v>
      </c>
      <c r="B35" s="60"/>
      <c r="C35" s="60"/>
      <c r="D35" s="60"/>
      <c r="E35" s="60"/>
      <c r="F35" s="60"/>
      <c r="G35" s="60"/>
      <c r="H35" s="60"/>
      <c r="I35" s="60"/>
      <c r="J35" s="60"/>
      <c r="K35" s="60"/>
      <c r="L35" s="60"/>
      <c r="M35" s="60"/>
      <c r="N35" s="60"/>
      <c r="O35" s="60"/>
      <c r="P35" s="5"/>
      <c r="Q35" s="5"/>
    </row>
    <row r="36" spans="1:17" x14ac:dyDescent="0.3">
      <c r="K36" s="2"/>
      <c r="L36" s="2"/>
      <c r="M36" s="2"/>
      <c r="N36" s="2"/>
    </row>
    <row r="78" spans="11:15" s="2" customFormat="1" x14ac:dyDescent="0.3">
      <c r="K78" s="4"/>
      <c r="L78" s="4"/>
      <c r="M78" s="4"/>
      <c r="N78" s="4"/>
      <c r="O78" s="4"/>
    </row>
    <row r="79" spans="11:15" s="2" customFormat="1" x14ac:dyDescent="0.3">
      <c r="K79" s="4"/>
      <c r="L79" s="4"/>
      <c r="M79" s="4"/>
      <c r="N79" s="4"/>
      <c r="O79" s="4"/>
    </row>
    <row r="80" spans="11:15" s="2" customFormat="1" x14ac:dyDescent="0.3">
      <c r="K80" s="4"/>
      <c r="L80" s="4"/>
      <c r="M80" s="4"/>
      <c r="N80" s="4"/>
      <c r="O80" s="4"/>
    </row>
    <row r="81" spans="11:15" s="2" customFormat="1" x14ac:dyDescent="0.3">
      <c r="K81" s="4"/>
      <c r="L81" s="4"/>
      <c r="M81" s="4"/>
      <c r="N81" s="4"/>
      <c r="O81" s="4"/>
    </row>
  </sheetData>
  <sheetProtection algorithmName="SHA-512" hashValue="JS+TBV86ZXHmFmA1v9ZCZ3dfTMBMTpVwc95v9I+so09RBcSFRqydL0lU51FyE8RX+7r73G6kpJbEWzfyRXalAA==" saltValue="j0/Yj/MhD09JYoEgt9DEiw==" spinCount="100000" sheet="1" selectLockedCells="1"/>
  <mergeCells count="35">
    <mergeCell ref="L20:N20"/>
    <mergeCell ref="L19:N19"/>
    <mergeCell ref="L18:N18"/>
    <mergeCell ref="L17:N17"/>
    <mergeCell ref="L16:N16"/>
    <mergeCell ref="L25:N25"/>
    <mergeCell ref="L24:N24"/>
    <mergeCell ref="L23:N23"/>
    <mergeCell ref="L22:N22"/>
    <mergeCell ref="L21:N21"/>
    <mergeCell ref="A17:K25"/>
    <mergeCell ref="F9:I9"/>
    <mergeCell ref="B27:C27"/>
    <mergeCell ref="A9:B11"/>
    <mergeCell ref="D9:E9"/>
    <mergeCell ref="D11:E11"/>
    <mergeCell ref="A16:K16"/>
    <mergeCell ref="M11:N11"/>
    <mergeCell ref="M9:N9"/>
    <mergeCell ref="K9:L9"/>
    <mergeCell ref="K11:L11"/>
    <mergeCell ref="F11:I11"/>
    <mergeCell ref="A2:A5"/>
    <mergeCell ref="B2:M2"/>
    <mergeCell ref="N2:O2"/>
    <mergeCell ref="B3:M3"/>
    <mergeCell ref="N3:O3"/>
    <mergeCell ref="B4:M5"/>
    <mergeCell ref="N4:O4"/>
    <mergeCell ref="N5:O5"/>
    <mergeCell ref="A35:O35"/>
    <mergeCell ref="A34:O34"/>
    <mergeCell ref="A33:O33"/>
    <mergeCell ref="A32:O32"/>
    <mergeCell ref="B28:C28"/>
  </mergeCells>
  <dataValidations count="4">
    <dataValidation allowBlank="1" showInputMessage="1" showErrorMessage="1" promptTitle="Señor Cotizante" prompt="Por favor digite su número de identificación (NIT para PERSONA JURÍDICA o CC PERSONA NATURAL) según sea el caso." sqref="M11"/>
    <dataValidation allowBlank="1" showInputMessage="1" showErrorMessage="1" promptTitle="Señor Cotizante" prompt="Por favor adjunte el logo de su empresa, en caso de no contar con el logo escriba nuevamente su nombre, razón social o dejar en blanco." sqref="A9:B11"/>
    <dataValidation allowBlank="1" showInputMessage="1" showErrorMessage="1" promptTitle="NOMBRE/RAZÓN SOCIAL" prompt="NOMBRE/RAZÓN SOCIAL" sqref="F9:I9"/>
    <dataValidation type="whole" allowBlank="1" showInputMessage="1" showErrorMessage="1" sqref="F14:F15">
      <formula1>0</formula1>
      <formula2>1000000000000000</formula2>
    </dataValidation>
  </dataValidations>
  <pageMargins left="1.2649999999999999" right="0.7" top="0.75" bottom="0.75" header="0.3" footer="0.3"/>
  <pageSetup paperSize="9" scale="33"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F11:I11</xm:sqref>
        </x14:dataValidation>
        <x14:dataValidation type="list" showInputMessage="1" showErrorMessage="1">
          <x14:formula1>
            <xm:f>Cálculos!$D$7:$D$9</xm:f>
          </x14:formula1>
          <xm:sqref>G14:G15</xm:sqref>
        </x14:dataValidation>
        <x14:dataValidation type="list" allowBlank="1" showInputMessage="1" showErrorMessage="1">
          <x14:formula1>
            <xm:f>Cálculos!$F$7:$F$8</xm:f>
          </x14:formula1>
          <xm:sqref>I14:I15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F10"/>
  <sheetViews>
    <sheetView zoomScale="140" zoomScaleNormal="140" workbookViewId="0">
      <selection activeCell="B16" sqref="B16"/>
    </sheetView>
  </sheetViews>
  <sheetFormatPr baseColWidth="10" defaultColWidth="11.44140625" defaultRowHeight="14.4" x14ac:dyDescent="0.3"/>
  <cols>
    <col min="1" max="1" width="6.44140625" customWidth="1"/>
    <col min="2" max="2" width="50" bestFit="1" customWidth="1"/>
    <col min="4" max="4" width="15" style="33" bestFit="1" customWidth="1"/>
    <col min="6" max="6" width="15" style="37" bestFit="1" customWidth="1"/>
  </cols>
  <sheetData>
    <row r="6" spans="2:6" x14ac:dyDescent="0.3">
      <c r="B6" s="16" t="s">
        <v>9</v>
      </c>
      <c r="D6" s="31" t="s">
        <v>42</v>
      </c>
      <c r="F6" s="34" t="s">
        <v>43</v>
      </c>
    </row>
    <row r="7" spans="2:6" x14ac:dyDescent="0.3">
      <c r="B7" s="2" t="s">
        <v>44</v>
      </c>
      <c r="D7" s="32">
        <v>0</v>
      </c>
      <c r="F7" s="35">
        <v>0.08</v>
      </c>
    </row>
    <row r="8" spans="2:6" x14ac:dyDescent="0.3">
      <c r="B8" s="2" t="s">
        <v>45</v>
      </c>
      <c r="D8" s="32">
        <v>0.05</v>
      </c>
      <c r="F8" s="36">
        <v>0</v>
      </c>
    </row>
    <row r="9" spans="2:6" x14ac:dyDescent="0.3">
      <c r="B9" s="2" t="s">
        <v>46</v>
      </c>
      <c r="D9" s="32">
        <v>0.19</v>
      </c>
    </row>
    <row r="10" spans="2:6" x14ac:dyDescent="0.3">
      <c r="D10" s="32"/>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1"/>
  <sheetViews>
    <sheetView showGridLines="0" zoomScale="115" zoomScaleNormal="115" zoomScaleSheetLayoutView="95" workbookViewId="0">
      <selection activeCell="M7" sqref="M7"/>
    </sheetView>
  </sheetViews>
  <sheetFormatPr baseColWidth="10" defaultColWidth="11.44140625" defaultRowHeight="14.4" x14ac:dyDescent="0.3"/>
  <cols>
    <col min="2" max="2" width="10.33203125" customWidth="1"/>
    <col min="3" max="3" width="12.109375" customWidth="1"/>
    <col min="10" max="11" width="12.88671875" customWidth="1"/>
  </cols>
  <sheetData>
    <row r="2" spans="2:11" ht="15" customHeight="1" x14ac:dyDescent="0.3">
      <c r="B2" s="126"/>
      <c r="C2" s="126"/>
      <c r="D2" s="117" t="s">
        <v>0</v>
      </c>
      <c r="E2" s="119"/>
      <c r="F2" s="119"/>
      <c r="G2" s="119"/>
      <c r="H2" s="118"/>
      <c r="I2" s="117" t="s">
        <v>1</v>
      </c>
      <c r="J2" s="118"/>
      <c r="K2" s="58"/>
    </row>
    <row r="3" spans="2:11" ht="15" customHeight="1" x14ac:dyDescent="0.3">
      <c r="B3" s="126"/>
      <c r="C3" s="126"/>
      <c r="D3" s="117" t="s">
        <v>2</v>
      </c>
      <c r="E3" s="119"/>
      <c r="F3" s="119"/>
      <c r="G3" s="119"/>
      <c r="H3" s="118"/>
      <c r="I3" s="117" t="s">
        <v>77</v>
      </c>
      <c r="J3" s="118"/>
      <c r="K3" s="57"/>
    </row>
    <row r="4" spans="2:11" ht="15" customHeight="1" x14ac:dyDescent="0.3">
      <c r="B4" s="126"/>
      <c r="C4" s="126"/>
      <c r="D4" s="120" t="s">
        <v>3</v>
      </c>
      <c r="E4" s="121"/>
      <c r="F4" s="121"/>
      <c r="G4" s="121"/>
      <c r="H4" s="122"/>
      <c r="I4" s="117" t="s">
        <v>79</v>
      </c>
      <c r="J4" s="118"/>
      <c r="K4" s="57"/>
    </row>
    <row r="5" spans="2:11" ht="15" customHeight="1" x14ac:dyDescent="0.3">
      <c r="B5" s="126"/>
      <c r="C5" s="126"/>
      <c r="D5" s="123"/>
      <c r="E5" s="124"/>
      <c r="F5" s="124"/>
      <c r="G5" s="124"/>
      <c r="H5" s="125"/>
      <c r="I5" s="117" t="s">
        <v>47</v>
      </c>
      <c r="J5" s="118"/>
      <c r="K5" s="57"/>
    </row>
    <row r="6" spans="2:11" x14ac:dyDescent="0.3">
      <c r="K6" s="49"/>
    </row>
    <row r="7" spans="2:11" ht="15.75" customHeight="1" x14ac:dyDescent="0.3">
      <c r="B7" s="115" t="s">
        <v>48</v>
      </c>
      <c r="C7" s="115"/>
      <c r="D7" s="115"/>
      <c r="E7" s="115"/>
      <c r="F7" s="115"/>
      <c r="G7" s="115"/>
      <c r="H7" s="115"/>
      <c r="I7" s="115"/>
      <c r="J7" s="115"/>
      <c r="K7" s="54"/>
    </row>
    <row r="8" spans="2:11" ht="15.75" customHeight="1" x14ac:dyDescent="0.3">
      <c r="B8" s="112" t="s">
        <v>49</v>
      </c>
      <c r="C8" s="112" t="s">
        <v>50</v>
      </c>
      <c r="D8" s="112"/>
      <c r="E8" s="112"/>
      <c r="F8" s="112"/>
      <c r="G8" s="115" t="s">
        <v>51</v>
      </c>
      <c r="H8" s="115"/>
      <c r="I8" s="115"/>
      <c r="J8" s="115"/>
      <c r="K8" s="54"/>
    </row>
    <row r="9" spans="2:11" ht="15.75" customHeight="1" x14ac:dyDescent="0.3">
      <c r="B9" s="112"/>
      <c r="C9" s="53" t="s">
        <v>52</v>
      </c>
      <c r="D9" s="53" t="s">
        <v>53</v>
      </c>
      <c r="E9" s="112" t="s">
        <v>54</v>
      </c>
      <c r="F9" s="112"/>
      <c r="G9" s="115"/>
      <c r="H9" s="115"/>
      <c r="I9" s="115"/>
      <c r="J9" s="115"/>
      <c r="K9" s="54"/>
    </row>
    <row r="10" spans="2:11" ht="15.75" customHeight="1" x14ac:dyDescent="0.3">
      <c r="B10" s="51">
        <v>1</v>
      </c>
      <c r="C10" s="51">
        <v>2021</v>
      </c>
      <c r="D10" s="51">
        <v>5</v>
      </c>
      <c r="E10" s="113">
        <v>24</v>
      </c>
      <c r="F10" s="113"/>
      <c r="G10" s="127" t="s">
        <v>55</v>
      </c>
      <c r="H10" s="127"/>
      <c r="I10" s="127"/>
      <c r="J10" s="127"/>
      <c r="K10" s="56"/>
    </row>
    <row r="11" spans="2:11" ht="57.75" customHeight="1" x14ac:dyDescent="0.3">
      <c r="B11" s="51">
        <v>2</v>
      </c>
      <c r="C11" s="51">
        <v>2022</v>
      </c>
      <c r="D11" s="51">
        <v>5</v>
      </c>
      <c r="E11" s="106">
        <v>31</v>
      </c>
      <c r="F11" s="107"/>
      <c r="G11" s="108" t="s">
        <v>56</v>
      </c>
      <c r="H11" s="109"/>
      <c r="I11" s="109"/>
      <c r="J11" s="110"/>
      <c r="K11" s="56"/>
    </row>
    <row r="12" spans="2:11" ht="82.5" customHeight="1" x14ac:dyDescent="0.3">
      <c r="B12" s="51">
        <v>3</v>
      </c>
      <c r="C12" s="51">
        <v>2022</v>
      </c>
      <c r="D12" s="51">
        <v>7</v>
      </c>
      <c r="E12" s="106">
        <v>27</v>
      </c>
      <c r="F12" s="107"/>
      <c r="G12" s="108" t="s">
        <v>57</v>
      </c>
      <c r="H12" s="109"/>
      <c r="I12" s="109"/>
      <c r="J12" s="110"/>
      <c r="K12" s="56"/>
    </row>
    <row r="13" spans="2:11" ht="100.5" customHeight="1" x14ac:dyDescent="0.3">
      <c r="B13" s="51">
        <v>4</v>
      </c>
      <c r="C13" s="51">
        <v>2023</v>
      </c>
      <c r="D13" s="51">
        <v>11</v>
      </c>
      <c r="E13" s="106">
        <v>30</v>
      </c>
      <c r="F13" s="107"/>
      <c r="G13" s="108" t="s">
        <v>72</v>
      </c>
      <c r="H13" s="109"/>
      <c r="I13" s="109"/>
      <c r="J13" s="110"/>
      <c r="K13" s="56"/>
    </row>
    <row r="14" spans="2:11" ht="70.5" customHeight="1" x14ac:dyDescent="0.3">
      <c r="B14" s="51">
        <v>5</v>
      </c>
      <c r="C14" s="51">
        <v>2024</v>
      </c>
      <c r="D14" s="59" t="s">
        <v>71</v>
      </c>
      <c r="E14" s="106">
        <v>27</v>
      </c>
      <c r="F14" s="107"/>
      <c r="G14" s="108" t="s">
        <v>73</v>
      </c>
      <c r="H14" s="109"/>
      <c r="I14" s="109"/>
      <c r="J14" s="110"/>
      <c r="K14" s="56"/>
    </row>
    <row r="15" spans="2:11" ht="76.5" customHeight="1" x14ac:dyDescent="0.3">
      <c r="B15" s="51">
        <v>6</v>
      </c>
      <c r="C15" s="51">
        <v>2024</v>
      </c>
      <c r="D15" s="59" t="s">
        <v>74</v>
      </c>
      <c r="E15" s="106"/>
      <c r="F15" s="107"/>
      <c r="G15" s="108" t="s">
        <v>76</v>
      </c>
      <c r="H15" s="109"/>
      <c r="I15" s="109"/>
      <c r="J15" s="110"/>
      <c r="K15" s="56"/>
    </row>
    <row r="16" spans="2:11" ht="15.75" customHeight="1" x14ac:dyDescent="0.3">
      <c r="B16" s="112" t="s">
        <v>58</v>
      </c>
      <c r="C16" s="112"/>
      <c r="D16" s="112"/>
      <c r="E16" s="112"/>
      <c r="F16" s="112"/>
      <c r="G16" s="112"/>
      <c r="H16" s="112"/>
      <c r="I16" s="112"/>
      <c r="J16" s="112"/>
      <c r="K16" s="52"/>
    </row>
    <row r="17" spans="2:11" x14ac:dyDescent="0.3">
      <c r="B17" s="112" t="s">
        <v>59</v>
      </c>
      <c r="C17" s="112"/>
      <c r="D17" s="112"/>
      <c r="E17" s="112"/>
      <c r="F17" s="112" t="s">
        <v>60</v>
      </c>
      <c r="G17" s="112"/>
      <c r="H17" s="112"/>
      <c r="I17" s="112"/>
      <c r="J17" s="112"/>
      <c r="K17" s="52"/>
    </row>
    <row r="18" spans="2:11" ht="15.75" customHeight="1" x14ac:dyDescent="0.3">
      <c r="B18" s="113" t="s">
        <v>61</v>
      </c>
      <c r="C18" s="113"/>
      <c r="D18" s="113"/>
      <c r="E18" s="113"/>
      <c r="F18" s="113" t="s">
        <v>75</v>
      </c>
      <c r="G18" s="113"/>
      <c r="H18" s="113"/>
      <c r="I18" s="113"/>
      <c r="J18" s="113"/>
      <c r="K18" s="50"/>
    </row>
    <row r="19" spans="2:11" x14ac:dyDescent="0.3">
      <c r="B19" s="112" t="s">
        <v>62</v>
      </c>
      <c r="C19" s="112"/>
      <c r="D19" s="112"/>
      <c r="E19" s="112"/>
      <c r="F19" s="112"/>
      <c r="G19" s="112"/>
      <c r="H19" s="112"/>
      <c r="I19" s="112"/>
      <c r="J19" s="112"/>
      <c r="K19" s="52"/>
    </row>
    <row r="20" spans="2:11" x14ac:dyDescent="0.3">
      <c r="B20" s="112" t="s">
        <v>59</v>
      </c>
      <c r="C20" s="112"/>
      <c r="D20" s="112"/>
      <c r="E20" s="112"/>
      <c r="F20" s="112" t="s">
        <v>60</v>
      </c>
      <c r="G20" s="112"/>
      <c r="H20" s="112"/>
      <c r="I20" s="112"/>
      <c r="J20" s="112"/>
      <c r="K20" s="52"/>
    </row>
    <row r="21" spans="2:11" ht="15.75" customHeight="1" x14ac:dyDescent="0.3">
      <c r="B21" s="114" t="s">
        <v>63</v>
      </c>
      <c r="C21" s="114"/>
      <c r="D21" s="114"/>
      <c r="E21" s="114"/>
      <c r="F21" s="114" t="s">
        <v>64</v>
      </c>
      <c r="G21" s="114"/>
      <c r="H21" s="114"/>
      <c r="I21" s="114"/>
      <c r="J21" s="114"/>
      <c r="K21" s="55"/>
    </row>
    <row r="22" spans="2:11" ht="15.75" customHeight="1" x14ac:dyDescent="0.3">
      <c r="B22" s="115" t="s">
        <v>65</v>
      </c>
      <c r="C22" s="115"/>
      <c r="D22" s="115"/>
      <c r="E22" s="115"/>
      <c r="F22" s="115"/>
      <c r="G22" s="115"/>
      <c r="H22" s="115"/>
      <c r="I22" s="115"/>
      <c r="J22" s="115"/>
      <c r="K22" s="54"/>
    </row>
    <row r="23" spans="2:11" x14ac:dyDescent="0.3">
      <c r="B23" s="112" t="s">
        <v>59</v>
      </c>
      <c r="C23" s="112"/>
      <c r="D23" s="112"/>
      <c r="E23" s="112" t="s">
        <v>60</v>
      </c>
      <c r="F23" s="112"/>
      <c r="G23" s="112"/>
      <c r="H23" s="112" t="s">
        <v>66</v>
      </c>
      <c r="I23" s="112"/>
      <c r="J23" s="112"/>
      <c r="K23" s="52"/>
    </row>
    <row r="24" spans="2:11" x14ac:dyDescent="0.3">
      <c r="B24" s="112"/>
      <c r="C24" s="112"/>
      <c r="D24" s="112"/>
      <c r="E24" s="112"/>
      <c r="F24" s="112"/>
      <c r="G24" s="112"/>
      <c r="H24" s="53" t="s">
        <v>52</v>
      </c>
      <c r="I24" s="53" t="s">
        <v>53</v>
      </c>
      <c r="J24" s="53" t="s">
        <v>54</v>
      </c>
      <c r="K24" s="52"/>
    </row>
    <row r="25" spans="2:11" x14ac:dyDescent="0.3">
      <c r="B25" s="113" t="s">
        <v>67</v>
      </c>
      <c r="C25" s="113"/>
      <c r="D25" s="113"/>
      <c r="E25" s="114" t="s">
        <v>68</v>
      </c>
      <c r="F25" s="114"/>
      <c r="G25" s="114"/>
      <c r="H25" s="51">
        <v>2024</v>
      </c>
      <c r="I25" s="59" t="s">
        <v>74</v>
      </c>
      <c r="J25" s="51"/>
      <c r="K25" s="50"/>
    </row>
    <row r="26" spans="2:11" x14ac:dyDescent="0.3">
      <c r="K26" s="49"/>
    </row>
    <row r="27" spans="2:11" ht="56.25" customHeight="1" x14ac:dyDescent="0.3">
      <c r="B27" s="49"/>
      <c r="C27" s="111" t="s">
        <v>69</v>
      </c>
      <c r="D27" s="111"/>
      <c r="E27" s="111"/>
      <c r="F27" s="111"/>
      <c r="G27" s="111"/>
      <c r="H27" s="111"/>
      <c r="I27" s="111"/>
      <c r="K27" s="49"/>
    </row>
    <row r="28" spans="2:11" ht="16.5" customHeight="1" x14ac:dyDescent="0.3">
      <c r="E28" s="116" t="s">
        <v>70</v>
      </c>
      <c r="F28" s="116"/>
      <c r="G28" s="116"/>
      <c r="H28" s="116"/>
      <c r="I28" s="116"/>
      <c r="J28" s="116"/>
      <c r="K28" s="48"/>
    </row>
    <row r="29" spans="2:11" x14ac:dyDescent="0.3">
      <c r="B29" s="49"/>
      <c r="C29" s="49"/>
      <c r="D29" s="49"/>
      <c r="E29" s="116"/>
      <c r="F29" s="116"/>
      <c r="G29" s="116"/>
      <c r="H29" s="116"/>
      <c r="I29" s="116"/>
      <c r="J29" s="116"/>
      <c r="K29" s="48"/>
    </row>
    <row r="30" spans="2:11" ht="15" customHeight="1" x14ac:dyDescent="0.3">
      <c r="C30" s="47"/>
      <c r="D30" s="47"/>
      <c r="E30" s="47"/>
      <c r="F30" s="47"/>
      <c r="G30" s="47"/>
      <c r="H30" s="47"/>
    </row>
    <row r="31" spans="2:11" x14ac:dyDescent="0.3">
      <c r="B31" s="47"/>
      <c r="C31" s="47"/>
      <c r="D31" s="47"/>
      <c r="E31" s="47"/>
      <c r="F31" s="47"/>
      <c r="G31" s="47"/>
      <c r="H31" s="47"/>
    </row>
  </sheetData>
  <mergeCells count="43">
    <mergeCell ref="B8:B9"/>
    <mergeCell ref="B2:C5"/>
    <mergeCell ref="C8:F8"/>
    <mergeCell ref="E9:F9"/>
    <mergeCell ref="G13:J13"/>
    <mergeCell ref="G8:J9"/>
    <mergeCell ref="B7:J7"/>
    <mergeCell ref="G11:J11"/>
    <mergeCell ref="E11:F11"/>
    <mergeCell ref="G12:J12"/>
    <mergeCell ref="G10:J10"/>
    <mergeCell ref="E15:F15"/>
    <mergeCell ref="G15:J15"/>
    <mergeCell ref="E28:J29"/>
    <mergeCell ref="I2:J2"/>
    <mergeCell ref="I3:J3"/>
    <mergeCell ref="I4:J4"/>
    <mergeCell ref="I5:J5"/>
    <mergeCell ref="D2:H2"/>
    <mergeCell ref="D3:H3"/>
    <mergeCell ref="D4:H5"/>
    <mergeCell ref="B23:D24"/>
    <mergeCell ref="B17:E17"/>
    <mergeCell ref="F17:J17"/>
    <mergeCell ref="B18:E18"/>
    <mergeCell ref="F18:J18"/>
    <mergeCell ref="E10:F10"/>
    <mergeCell ref="E14:F14"/>
    <mergeCell ref="G14:J14"/>
    <mergeCell ref="C27:I27"/>
    <mergeCell ref="E12:F12"/>
    <mergeCell ref="E13:F13"/>
    <mergeCell ref="E23:G24"/>
    <mergeCell ref="H23:J23"/>
    <mergeCell ref="B25:D25"/>
    <mergeCell ref="E25:G25"/>
    <mergeCell ref="B22:J22"/>
    <mergeCell ref="F21:J21"/>
    <mergeCell ref="F20:J20"/>
    <mergeCell ref="B19:J19"/>
    <mergeCell ref="B20:E20"/>
    <mergeCell ref="B21:E21"/>
    <mergeCell ref="B16:J16"/>
  </mergeCells>
  <phoneticPr fontId="38" type="noConversion"/>
  <pageMargins left="0.7" right="0.7" top="0.75" bottom="0.75" header="0.3" footer="0.3"/>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2.xml><?xml version="1.0" encoding="utf-8"?>
<ds:datastoreItem xmlns:ds="http://schemas.openxmlformats.org/officeDocument/2006/customXml" ds:itemID="{564083AE-2A34-40CD-86CF-CD8A8FEF5E61}">
  <ds:schemaRefs>
    <ds:schemaRef ds:uri="http://purl.org/dc/terms/"/>
    <ds:schemaRef ds:uri="http://schemas.openxmlformats.org/package/2006/metadata/core-properties"/>
    <ds:schemaRef ds:uri="http://schemas.microsoft.com/office/2006/documentManagement/types"/>
    <ds:schemaRef ds:uri="39f7a895-868e-4739-ab10-589c64175fbd"/>
    <ds:schemaRef ds:uri="http://purl.org/dc/elements/1.1/"/>
    <ds:schemaRef ds:uri="http://schemas.microsoft.com/office/2006/metadata/properties"/>
    <ds:schemaRef ds:uri="http://schemas.microsoft.com/office/infopath/2007/PartnerControls"/>
    <ds:schemaRef ds:uri="632c1e4e-69c6-4d1f-81a1-009441d464e5"/>
    <ds:schemaRef ds:uri="http://www.w3.org/XML/1998/namespace"/>
    <ds:schemaRef ds:uri="http://purl.org/dc/dcmitype/"/>
  </ds:schemaRefs>
</ds:datastoreItem>
</file>

<file path=customXml/itemProps3.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Bienes y Servicios</vt:lpstr>
      <vt:lpstr>Cálculos</vt:lpstr>
      <vt:lpstr>CONTROL CAMBIOS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Compras</cp:lastModifiedBy>
  <cp:revision/>
  <cp:lastPrinted>2024-07-22T22:04:40Z</cp:lastPrinted>
  <dcterms:created xsi:type="dcterms:W3CDTF">2017-04-28T13:22:52Z</dcterms:created>
  <dcterms:modified xsi:type="dcterms:W3CDTF">2025-02-18T21:38:13Z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