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OneDrive - UNIVERSIDAD DE CUNDINAMARCA\ytcapador\Downloads\"/>
    </mc:Choice>
  </mc:AlternateContent>
  <xr:revisionPtr revIDLastSave="0" documentId="13_ncr:1_{6C874718-0FF2-4CD2-9E33-5A3D6EC73F5D}"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Hoja1!$A$15:$F$681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670" i="1"/>
  <c r="F671" i="1" s="1"/>
  <c r="F672" i="1" s="1"/>
  <c r="F661" i="1"/>
  <c r="F17" i="1"/>
  <c r="F659" i="1"/>
  <c r="F19" i="1"/>
  <c r="F20" i="1"/>
  <c r="F21" i="1"/>
  <c r="F22" i="1"/>
  <c r="F24" i="1"/>
  <c r="F25" i="1"/>
  <c r="F27" i="1"/>
  <c r="F28" i="1"/>
  <c r="F29" i="1"/>
  <c r="F30" i="1"/>
  <c r="F32" i="1"/>
  <c r="F33" i="1"/>
  <c r="F35" i="1"/>
  <c r="F36" i="1"/>
  <c r="F37" i="1"/>
  <c r="F39" i="1"/>
  <c r="F41" i="1"/>
  <c r="F43" i="1"/>
  <c r="F46" i="1"/>
  <c r="F47" i="1"/>
  <c r="F48" i="1"/>
  <c r="F50" i="1"/>
  <c r="F51" i="1"/>
  <c r="F52" i="1"/>
  <c r="F54" i="1"/>
  <c r="F56" i="1"/>
  <c r="F57" i="1"/>
  <c r="F58" i="1"/>
  <c r="F60" i="1"/>
  <c r="F62" i="1"/>
  <c r="F63" i="1"/>
  <c r="F66" i="1"/>
  <c r="F68" i="1"/>
  <c r="F69" i="1"/>
  <c r="F70" i="1"/>
  <c r="F72" i="1"/>
  <c r="F73" i="1"/>
  <c r="F74" i="1"/>
  <c r="F75" i="1"/>
  <c r="F76" i="1"/>
  <c r="F78" i="1"/>
  <c r="F79" i="1"/>
  <c r="F80" i="1"/>
  <c r="F82" i="1"/>
  <c r="F83" i="1"/>
  <c r="F85" i="1"/>
  <c r="F87" i="1"/>
  <c r="F89" i="1"/>
  <c r="F91" i="1"/>
  <c r="F93" i="1"/>
  <c r="F94" i="1"/>
  <c r="F95" i="1"/>
  <c r="F98" i="1"/>
  <c r="F99" i="1"/>
  <c r="F100" i="1"/>
  <c r="F102" i="1"/>
  <c r="F103" i="1"/>
  <c r="F104" i="1"/>
  <c r="F105" i="1"/>
  <c r="F107" i="1"/>
  <c r="F109" i="1"/>
  <c r="F110" i="1"/>
  <c r="F112" i="1"/>
  <c r="F114" i="1"/>
  <c r="F116" i="1"/>
  <c r="F117" i="1"/>
  <c r="F119" i="1"/>
  <c r="F122" i="1"/>
  <c r="F123" i="1"/>
  <c r="F124" i="1"/>
  <c r="F125" i="1"/>
  <c r="F126" i="1"/>
  <c r="F128" i="1"/>
  <c r="F130" i="1"/>
  <c r="F131" i="1"/>
  <c r="F132" i="1"/>
  <c r="F133" i="1"/>
  <c r="F135" i="1"/>
  <c r="F137" i="1"/>
  <c r="F140" i="1"/>
  <c r="F141" i="1"/>
  <c r="F143" i="1"/>
  <c r="F144" i="1"/>
  <c r="F146" i="1"/>
  <c r="F147" i="1"/>
  <c r="F150" i="1"/>
  <c r="F153" i="1"/>
  <c r="F154" i="1"/>
  <c r="F155" i="1"/>
  <c r="F156" i="1"/>
  <c r="F157" i="1"/>
  <c r="F158" i="1"/>
  <c r="F159" i="1"/>
  <c r="F160" i="1"/>
  <c r="F161" i="1"/>
  <c r="F163" i="1"/>
  <c r="F164" i="1"/>
  <c r="F165" i="1"/>
  <c r="F166" i="1"/>
  <c r="F167" i="1"/>
  <c r="F168" i="1"/>
  <c r="F169" i="1"/>
  <c r="F170" i="1"/>
  <c r="F171" i="1"/>
  <c r="F172" i="1"/>
  <c r="F173" i="1"/>
  <c r="F174" i="1"/>
  <c r="F175" i="1"/>
  <c r="F176" i="1"/>
  <c r="F177" i="1"/>
  <c r="F178" i="1"/>
  <c r="F179" i="1"/>
  <c r="F180" i="1"/>
  <c r="F181" i="1"/>
  <c r="F182" i="1"/>
  <c r="F183" i="1"/>
  <c r="F184" i="1"/>
  <c r="F185" i="1"/>
  <c r="F186" i="1"/>
  <c r="F188" i="1"/>
  <c r="F189" i="1"/>
  <c r="F190" i="1"/>
  <c r="F191" i="1"/>
  <c r="F192" i="1"/>
  <c r="F193" i="1"/>
  <c r="F194" i="1"/>
  <c r="F195" i="1"/>
  <c r="F196" i="1"/>
  <c r="F197" i="1"/>
  <c r="F198" i="1"/>
  <c r="F199" i="1"/>
  <c r="F200" i="1"/>
  <c r="F201" i="1"/>
  <c r="F202" i="1"/>
  <c r="F203" i="1"/>
  <c r="F204" i="1"/>
  <c r="F205" i="1"/>
  <c r="F206" i="1"/>
  <c r="F207" i="1"/>
  <c r="F208" i="1"/>
  <c r="F209" i="1"/>
  <c r="F210" i="1"/>
  <c r="F212" i="1"/>
  <c r="F213" i="1"/>
  <c r="F214" i="1"/>
  <c r="F215" i="1"/>
  <c r="F216" i="1"/>
  <c r="F217" i="1"/>
  <c r="F218" i="1"/>
  <c r="F219" i="1"/>
  <c r="F220" i="1"/>
  <c r="F221" i="1"/>
  <c r="F222" i="1"/>
  <c r="F223" i="1"/>
  <c r="F224" i="1"/>
  <c r="F225" i="1"/>
  <c r="F226" i="1"/>
  <c r="F227" i="1"/>
  <c r="F228" i="1"/>
  <c r="F229" i="1"/>
  <c r="F230" i="1"/>
  <c r="F231" i="1"/>
  <c r="F232" i="1"/>
  <c r="F234" i="1"/>
  <c r="F235" i="1"/>
  <c r="F236" i="1"/>
  <c r="F237" i="1"/>
  <c r="F238" i="1"/>
  <c r="F239" i="1"/>
  <c r="F240" i="1"/>
  <c r="F241" i="1"/>
  <c r="F242" i="1"/>
  <c r="F243" i="1"/>
  <c r="F244" i="1"/>
  <c r="F246" i="1"/>
  <c r="F247" i="1"/>
  <c r="F248" i="1"/>
  <c r="F249" i="1"/>
  <c r="F250" i="1"/>
  <c r="F251" i="1"/>
  <c r="F252" i="1"/>
  <c r="F253" i="1"/>
  <c r="F254" i="1"/>
  <c r="F255" i="1"/>
  <c r="F256" i="1"/>
  <c r="F257" i="1"/>
  <c r="F258" i="1"/>
  <c r="F259" i="1"/>
  <c r="F260" i="1"/>
  <c r="F261" i="1"/>
  <c r="F262" i="1"/>
  <c r="F263" i="1"/>
  <c r="F265" i="1"/>
  <c r="F266" i="1"/>
  <c r="F267" i="1"/>
  <c r="F268" i="1"/>
  <c r="F269" i="1"/>
  <c r="F270" i="1"/>
  <c r="F271" i="1"/>
  <c r="F272" i="1"/>
  <c r="F273" i="1"/>
  <c r="F274" i="1"/>
  <c r="F275" i="1"/>
  <c r="F276" i="1"/>
  <c r="F277" i="1"/>
  <c r="F278" i="1"/>
  <c r="F279" i="1"/>
  <c r="F280" i="1"/>
  <c r="F281" i="1"/>
  <c r="F282" i="1"/>
  <c r="F283" i="1"/>
  <c r="F284" i="1"/>
  <c r="F285" i="1"/>
  <c r="F286" i="1"/>
  <c r="F288" i="1"/>
  <c r="F289" i="1"/>
  <c r="F291" i="1"/>
  <c r="F292" i="1"/>
  <c r="F293" i="1"/>
  <c r="F294" i="1"/>
  <c r="F296" i="1"/>
  <c r="F297" i="1"/>
  <c r="F298" i="1"/>
  <c r="F299" i="1"/>
  <c r="F300" i="1"/>
  <c r="F301" i="1"/>
  <c r="F302" i="1"/>
  <c r="F303"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4" i="1"/>
  <c r="F335" i="1"/>
  <c r="F336" i="1"/>
  <c r="F338" i="1"/>
  <c r="F339" i="1"/>
  <c r="F340" i="1"/>
  <c r="F341" i="1"/>
  <c r="F342" i="1"/>
  <c r="F343" i="1"/>
  <c r="F344" i="1"/>
  <c r="F347" i="1"/>
  <c r="F348" i="1"/>
  <c r="F349" i="1"/>
  <c r="F350" i="1"/>
  <c r="F352" i="1"/>
  <c r="F353" i="1"/>
  <c r="F354" i="1"/>
  <c r="F355" i="1"/>
  <c r="F358" i="1"/>
  <c r="F360" i="1"/>
  <c r="F361" i="1"/>
  <c r="F363" i="1"/>
  <c r="F364" i="1"/>
  <c r="F366" i="1"/>
  <c r="F369" i="1"/>
  <c r="F371" i="1"/>
  <c r="F374" i="1"/>
  <c r="F376" i="1"/>
  <c r="F378" i="1"/>
  <c r="F379" i="1"/>
  <c r="F381" i="1"/>
  <c r="F382" i="1"/>
  <c r="F384" i="1"/>
  <c r="F387" i="1"/>
  <c r="F388" i="1"/>
  <c r="F390" i="1"/>
  <c r="F391" i="1"/>
  <c r="F392" i="1"/>
  <c r="F394" i="1"/>
  <c r="F396" i="1"/>
  <c r="F398" i="1"/>
  <c r="F399" i="1"/>
  <c r="F400" i="1"/>
  <c r="F402" i="1"/>
  <c r="F403" i="1"/>
  <c r="F405" i="1"/>
  <c r="F407" i="1"/>
  <c r="F409" i="1"/>
  <c r="F410" i="1"/>
  <c r="F413" i="1"/>
  <c r="F415" i="1"/>
  <c r="F418" i="1"/>
  <c r="F419" i="1"/>
  <c r="F422" i="1"/>
  <c r="F423" i="1"/>
  <c r="F424" i="1"/>
  <c r="F425" i="1"/>
  <c r="F426" i="1"/>
  <c r="F428" i="1"/>
  <c r="F431" i="1"/>
  <c r="F432" i="1"/>
  <c r="F434" i="1"/>
  <c r="F436" i="1"/>
  <c r="F439" i="1"/>
  <c r="F440" i="1"/>
  <c r="F442" i="1"/>
  <c r="F443" i="1"/>
  <c r="F445" i="1"/>
  <c r="F447" i="1"/>
  <c r="F448" i="1"/>
  <c r="F450" i="1"/>
  <c r="F451" i="1"/>
  <c r="F452" i="1"/>
  <c r="F453" i="1"/>
  <c r="F454" i="1"/>
  <c r="F455" i="1"/>
  <c r="F456" i="1"/>
  <c r="F457" i="1"/>
  <c r="F459" i="1"/>
  <c r="F460" i="1"/>
  <c r="F462" i="1"/>
  <c r="F464" i="1"/>
  <c r="F467" i="1"/>
  <c r="F469" i="1"/>
  <c r="F472" i="1"/>
  <c r="F473" i="1"/>
  <c r="F475" i="1"/>
  <c r="F477" i="1"/>
  <c r="F479" i="1"/>
  <c r="F481" i="1"/>
  <c r="F482" i="1"/>
  <c r="F483" i="1"/>
  <c r="F486" i="1"/>
  <c r="F487" i="1"/>
  <c r="F488" i="1"/>
  <c r="F489" i="1"/>
  <c r="F490" i="1"/>
  <c r="F491" i="1"/>
  <c r="F493" i="1"/>
  <c r="F494" i="1"/>
  <c r="F496" i="1"/>
  <c r="F497" i="1"/>
  <c r="F500" i="1"/>
  <c r="F501" i="1"/>
  <c r="F502" i="1"/>
  <c r="F504" i="1"/>
  <c r="F505" i="1"/>
  <c r="F508" i="1"/>
  <c r="F509" i="1"/>
  <c r="F510" i="1"/>
  <c r="F511" i="1"/>
  <c r="F513" i="1"/>
  <c r="F514" i="1"/>
  <c r="F515" i="1"/>
  <c r="F516" i="1"/>
  <c r="F518" i="1"/>
  <c r="F519" i="1"/>
  <c r="F521" i="1"/>
  <c r="F523" i="1"/>
  <c r="F525" i="1"/>
  <c r="F526" i="1"/>
  <c r="F528" i="1"/>
  <c r="F529" i="1"/>
  <c r="F531" i="1"/>
  <c r="F532" i="1"/>
  <c r="F534" i="1"/>
  <c r="F535" i="1"/>
  <c r="F536" i="1"/>
  <c r="F537" i="1"/>
  <c r="F539" i="1"/>
  <c r="F540" i="1"/>
  <c r="F542" i="1"/>
  <c r="F543" i="1"/>
  <c r="F544" i="1"/>
  <c r="F545" i="1"/>
  <c r="F546" i="1"/>
  <c r="F547" i="1"/>
  <c r="F549" i="1"/>
  <c r="F550" i="1"/>
  <c r="F551" i="1"/>
  <c r="F552" i="1"/>
  <c r="F553" i="1"/>
  <c r="F555" i="1"/>
  <c r="F556" i="1"/>
  <c r="F557" i="1"/>
  <c r="F558" i="1"/>
  <c r="F559" i="1"/>
  <c r="F560" i="1"/>
  <c r="F561" i="1"/>
  <c r="F562" i="1"/>
  <c r="F564" i="1"/>
  <c r="F566" i="1"/>
  <c r="F567" i="1"/>
  <c r="F569" i="1"/>
  <c r="F570" i="1"/>
  <c r="F573" i="1"/>
  <c r="F574" i="1"/>
  <c r="F575" i="1"/>
  <c r="F576" i="1"/>
  <c r="F577" i="1"/>
  <c r="F578" i="1"/>
  <c r="F579" i="1"/>
  <c r="F580" i="1"/>
  <c r="F581" i="1"/>
  <c r="F582" i="1"/>
  <c r="F583" i="1"/>
  <c r="F584" i="1"/>
  <c r="F585" i="1"/>
  <c r="F586" i="1"/>
  <c r="F587" i="1"/>
  <c r="F588" i="1"/>
  <c r="F590" i="1"/>
  <c r="F591" i="1"/>
  <c r="F592" i="1"/>
  <c r="F593" i="1"/>
  <c r="F594" i="1"/>
  <c r="F595" i="1"/>
  <c r="F596" i="1"/>
  <c r="F597" i="1"/>
  <c r="F598" i="1"/>
  <c r="F599" i="1"/>
  <c r="F600" i="1"/>
  <c r="F601" i="1"/>
  <c r="F602" i="1"/>
  <c r="F603" i="1"/>
  <c r="F604" i="1"/>
  <c r="F605" i="1"/>
  <c r="F607" i="1"/>
  <c r="F608" i="1"/>
  <c r="F609" i="1"/>
  <c r="F611" i="1"/>
  <c r="F612" i="1"/>
  <c r="F613" i="1"/>
  <c r="F614" i="1"/>
  <c r="F615" i="1"/>
  <c r="F616" i="1"/>
  <c r="F617" i="1"/>
  <c r="F618" i="1"/>
  <c r="F619" i="1"/>
  <c r="F621" i="1"/>
  <c r="F622" i="1"/>
  <c r="F623" i="1"/>
  <c r="F624" i="1"/>
  <c r="F625" i="1"/>
  <c r="F626" i="1"/>
  <c r="F627" i="1"/>
  <c r="F628" i="1"/>
  <c r="F629" i="1"/>
  <c r="F630" i="1"/>
  <c r="F632" i="1"/>
  <c r="F633" i="1"/>
  <c r="F634" i="1"/>
  <c r="F635" i="1"/>
  <c r="F636" i="1"/>
  <c r="F637" i="1"/>
  <c r="F638" i="1"/>
  <c r="F639" i="1"/>
  <c r="F640" i="1"/>
  <c r="F641" i="1"/>
  <c r="F642" i="1"/>
  <c r="F643" i="1"/>
  <c r="F644" i="1"/>
  <c r="F645" i="1"/>
  <c r="F646" i="1"/>
  <c r="F647" i="1"/>
  <c r="F648" i="1"/>
  <c r="F650" i="1"/>
  <c r="F651" i="1"/>
  <c r="F653" i="1"/>
  <c r="F654" i="1"/>
  <c r="F655" i="1"/>
  <c r="F656" i="1"/>
  <c r="F657" i="1"/>
  <c r="F658" i="1"/>
  <c r="F662" i="1" l="1"/>
  <c r="F664" i="1" s="1"/>
  <c r="F663" i="1" l="1"/>
  <c r="F665" i="1"/>
  <c r="F666" i="1" s="1"/>
  <c r="F667" i="1" l="1"/>
  <c r="F668" i="1" s="1"/>
  <c r="F673" i="1" s="1"/>
</calcChain>
</file>

<file path=xl/sharedStrings.xml><?xml version="1.0" encoding="utf-8"?>
<sst xmlns="http://schemas.openxmlformats.org/spreadsheetml/2006/main" count="1806" uniqueCount="1298">
  <si>
    <t>Item</t>
  </si>
  <si>
    <t xml:space="preserve">PRELIMINARES </t>
  </si>
  <si>
    <t>1.1</t>
  </si>
  <si>
    <t xml:space="preserve">DEMOLICIONES Y RETIROS </t>
  </si>
  <si>
    <t>1.1.1</t>
  </si>
  <si>
    <t xml:space="preserve">DEMOLICIÓN Y RETIRO DE CONSTRUCCIONES EXISTENTES </t>
  </si>
  <si>
    <t>m3</t>
  </si>
  <si>
    <t>1.1.2</t>
  </si>
  <si>
    <t xml:space="preserve">DEMOLICION  Y RETIRO DE MURO EN PIEDRA </t>
  </si>
  <si>
    <t>1.2</t>
  </si>
  <si>
    <t xml:space="preserve">DESMONTES </t>
  </si>
  <si>
    <t>1.2.1</t>
  </si>
  <si>
    <t>DESMONTE DE PUERTAS</t>
  </si>
  <si>
    <t>und</t>
  </si>
  <si>
    <t>1.2.2</t>
  </si>
  <si>
    <t xml:space="preserve">DESMONTE DE VENTANAS </t>
  </si>
  <si>
    <t>1.2.3</t>
  </si>
  <si>
    <t xml:space="preserve">DESMONTE DE APARATOS SANITARIOS </t>
  </si>
  <si>
    <t>1.2.4</t>
  </si>
  <si>
    <t xml:space="preserve">DESMONTE ESTRUCTURAS EXISTENTES </t>
  </si>
  <si>
    <t>m2</t>
  </si>
  <si>
    <t>1.3</t>
  </si>
  <si>
    <t xml:space="preserve">INSTALACIONES DE SERVICIOS PROVISIONALES </t>
  </si>
  <si>
    <t>1.3.1</t>
  </si>
  <si>
    <t xml:space="preserve">INSTALACIÓN PROVISIONAL DE AGUA </t>
  </si>
  <si>
    <t>m</t>
  </si>
  <si>
    <t>1.3.2</t>
  </si>
  <si>
    <t>INSTALACIÓN PROVISIONAL DE ENERGÍA (50m)</t>
  </si>
  <si>
    <t>1.4</t>
  </si>
  <si>
    <t xml:space="preserve">TRABAJOS PRELIMINARES </t>
  </si>
  <si>
    <t>1.4.1</t>
  </si>
  <si>
    <t xml:space="preserve">VALLA INFORMACIÓN LICENCIA </t>
  </si>
  <si>
    <t>1.4.2</t>
  </si>
  <si>
    <t>LOCALIZACION, TRAZADO Y REPLANTEO CON EQUIPOS DE PRECISIÓN</t>
  </si>
  <si>
    <t>1.4.3</t>
  </si>
  <si>
    <t xml:space="preserve">LIMPIEZA Y DESCAPOTE </t>
  </si>
  <si>
    <t>1.4.4</t>
  </si>
  <si>
    <t xml:space="preserve">TRANSPORTE DE MATERIALES PROV. DE LA EXPLANACIÓN, CANALES, PRESTAMOS, SOBREACARREOS Y DERRUMBES, RETIRO DE MATERIAL Y DISPOSICIÓN FINAL EN LUGAR CERTIFICADO POR ENTIDAD  AMBIENTAL </t>
  </si>
  <si>
    <t>M3-KM</t>
  </si>
  <si>
    <t>1.5</t>
  </si>
  <si>
    <t xml:space="preserve">CAMPAMENTO DE OBRA </t>
  </si>
  <si>
    <t>1.5.1</t>
  </si>
  <si>
    <t>CAMPAMENTO DE 180 M2 EN TABLA, TEJA ETERNIT, INCLUYE TRANSPORTE MATERIALES</t>
  </si>
  <si>
    <t>1.5.2</t>
  </si>
  <si>
    <t xml:space="preserve">BATERIA DE BAÑOS </t>
  </si>
  <si>
    <t>1.6</t>
  </si>
  <si>
    <t xml:space="preserve">CERRAMIENTO PROVISIONAL </t>
  </si>
  <si>
    <t>1.6.1</t>
  </si>
  <si>
    <t xml:space="preserve">CERCA EN TEJA DE ZINC H= 1.80 M </t>
  </si>
  <si>
    <t>1.6.2</t>
  </si>
  <si>
    <t xml:space="preserve">SUMINISTRO PUERTA VEHICULAR PARA CERRAMIENTO </t>
  </si>
  <si>
    <t>1.6.3</t>
  </si>
  <si>
    <t xml:space="preserve">SUMINISTRO PUERTA PEATONAL PARA CERRAMIENTO </t>
  </si>
  <si>
    <t>1.7</t>
  </si>
  <si>
    <t xml:space="preserve">EXCAVACIONES VARIAS </t>
  </si>
  <si>
    <t>1.7.1</t>
  </si>
  <si>
    <t xml:space="preserve">EXCAVACION MECANICA </t>
  </si>
  <si>
    <t>1.8</t>
  </si>
  <si>
    <t xml:space="preserve">RELLENOS Y REEMPLAZOS </t>
  </si>
  <si>
    <t>1.8.1</t>
  </si>
  <si>
    <t>RELLENO Y CONFORMACIÓN EN MATERIAL SELECCIONADO PARA MEJORAMIENTO DE TERRENO (RECEBO COMUN COMPACTADO)</t>
  </si>
  <si>
    <t>1.9</t>
  </si>
  <si>
    <t xml:space="preserve">TALA Y TRASLADO DE ARBOLES </t>
  </si>
  <si>
    <t>1.9.1</t>
  </si>
  <si>
    <t xml:space="preserve">TALA DE ÁRBOL PORTE MEDIO </t>
  </si>
  <si>
    <t xml:space="preserve">CIMENTACIÓN </t>
  </si>
  <si>
    <t>2.1</t>
  </si>
  <si>
    <t xml:space="preserve">CIMENTACIONES SUPERFICIALES </t>
  </si>
  <si>
    <t>2.1.1</t>
  </si>
  <si>
    <t>ZAPATAS EN CONCRETO DE 3000 PSI</t>
  </si>
  <si>
    <t>2.1.2</t>
  </si>
  <si>
    <t>ZARPA MUROS DE CONTENCION  DE 3000 PSI</t>
  </si>
  <si>
    <t>2.1.3</t>
  </si>
  <si>
    <t>DADOS EN CONCRETO DE 3000 PSI</t>
  </si>
  <si>
    <t>2.2</t>
  </si>
  <si>
    <t xml:space="preserve">CIMENTACIONES PROFUNDAS </t>
  </si>
  <si>
    <t>2.2.1</t>
  </si>
  <si>
    <t>EXCAVACION Y FUNDIDA PILOTE TIPO KELLY DIAMETRO 50 CM</t>
  </si>
  <si>
    <t>2.2.2</t>
  </si>
  <si>
    <t>EXCAVACION Y FUNDIDA PILOTE TIPO KELLY DIAMETRO 60 CM</t>
  </si>
  <si>
    <t>2.2.3</t>
  </si>
  <si>
    <t>DESCABECE DE PILOTES H= 1.50 M O DEMOLICION CABEZ DE PILOTES</t>
  </si>
  <si>
    <t>2.3</t>
  </si>
  <si>
    <t xml:space="preserve">MUROS DE CONTENCION </t>
  </si>
  <si>
    <t>2.3.1</t>
  </si>
  <si>
    <t>MUROS DE CONTENCION EN CONCRETO FUNDIDO 4000 PSI</t>
  </si>
  <si>
    <t>2.4</t>
  </si>
  <si>
    <t xml:space="preserve">LOSAS DE CIMENTACION </t>
  </si>
  <si>
    <t>2.4.1</t>
  </si>
  <si>
    <t>PLACA CIMENTACION CONCRETO 3000 PSI H=45cm, INCLUYE VIGAS Y PLACA e=15cm</t>
  </si>
  <si>
    <t>2.4.2</t>
  </si>
  <si>
    <t>PLACA AEREA EN CONCRETO ALIGERADA 4000 PSI, H=50cm INCLUYE VIGAS Y PLACA e=12cm sobre terreno</t>
  </si>
  <si>
    <t>2.4.3</t>
  </si>
  <si>
    <t>PLACA AEREA EN CONCRETO ALIGERADA 4000 PSI, H=40cm INCLUYE VIGAS Y PLACA e=12cm sobre terreno</t>
  </si>
  <si>
    <t>2.5</t>
  </si>
  <si>
    <t xml:space="preserve">SUMINISTROS CONCRETOS Y OTROS </t>
  </si>
  <si>
    <t>2.5.1</t>
  </si>
  <si>
    <t xml:space="preserve">CONCRETO 1.500PSI (CONCRETO DE LIMPIEZA) E= 5CM </t>
  </si>
  <si>
    <t>2.6</t>
  </si>
  <si>
    <t xml:space="preserve">ACERO DE REFUERZO </t>
  </si>
  <si>
    <t>2.6.1</t>
  </si>
  <si>
    <t xml:space="preserve">ACERO 60.000 PSI/420 MPA </t>
  </si>
  <si>
    <t>kg</t>
  </si>
  <si>
    <t>2.6.2</t>
  </si>
  <si>
    <t>MALLA ELECTROSOLDADA ESTANDAR</t>
  </si>
  <si>
    <t>3.1</t>
  </si>
  <si>
    <t xml:space="preserve">EXCAVACIONES </t>
  </si>
  <si>
    <t>3.1.1</t>
  </si>
  <si>
    <t xml:space="preserve">EXCAVACION MANUAL </t>
  </si>
  <si>
    <t>3.2</t>
  </si>
  <si>
    <t>3.2.1</t>
  </si>
  <si>
    <t xml:space="preserve">RELLENO EN MATERIAL SELECCIONADO </t>
  </si>
  <si>
    <t>3.2.2</t>
  </si>
  <si>
    <t xml:space="preserve">RELLENO EN MATERIAL GRANULAR (ARENA) </t>
  </si>
  <si>
    <t>3.2.3</t>
  </si>
  <si>
    <t xml:space="preserve">RELLENO EN GRAVILLA TIPO </t>
  </si>
  <si>
    <t>3.3</t>
  </si>
  <si>
    <t xml:space="preserve">CONSTRUCCIONES EN MAMPOSTERIA </t>
  </si>
  <si>
    <t>3.3.1</t>
  </si>
  <si>
    <t xml:space="preserve">SUMINISTRO E INSTALACION CAJAS DE INSPECCIÓN AGUAS RESIDUALES (1.00X1.00)M  </t>
  </si>
  <si>
    <t>3.3.2</t>
  </si>
  <si>
    <t xml:space="preserve">SUMINISTRO E INSTALACION CAJAS DE INSPECCIÓN AGUAS RESIDUALES (0.80X0.80)M  </t>
  </si>
  <si>
    <t>3.3.3</t>
  </si>
  <si>
    <t xml:space="preserve">SUMINISTRO E INSTALACION CAJAS DE INSPECCIÓN AGUAS RESIDUALES (0.60X0.60)M  </t>
  </si>
  <si>
    <t>3.3.4</t>
  </si>
  <si>
    <t xml:space="preserve">SUMINISTRO E INSTALACION CAJAS DE INSPECCIÓN AGUAS LLUVIAS (1.00X1.00)M  </t>
  </si>
  <si>
    <t>3.3.5</t>
  </si>
  <si>
    <t xml:space="preserve">SUMINISTRO E INSTALACION CAJAS DE INSPECCIÓN AGUAS LLUVIAS (0.60X0.60)M  </t>
  </si>
  <si>
    <t>3.4</t>
  </si>
  <si>
    <t xml:space="preserve">CONSTRUCCIONES EN CONCRETO </t>
  </si>
  <si>
    <t>3.4.1</t>
  </si>
  <si>
    <t xml:space="preserve">SUMINISTRO E INSTALACIÓN SUMIDERO AGUAS LLUVIAS </t>
  </si>
  <si>
    <t>3.4.2</t>
  </si>
  <si>
    <t>SUMINISTRO E INSTALACIÓN DE CÀRCAMO DE PROTECCIÓN  AGUAS LLUVIAS 0,30 X 0,30 M</t>
  </si>
  <si>
    <t>3.4.3</t>
  </si>
  <si>
    <t>SUMINISTRO E INSTALACIÓN DE CÀRCAMO DE PROTECCIÓN  GAS 0,30 X 0,30 M</t>
  </si>
  <si>
    <t>3.5</t>
  </si>
  <si>
    <t xml:space="preserve">ELEMENTOS PREFABRICADOS </t>
  </si>
  <si>
    <t>3.5.1</t>
  </si>
  <si>
    <t xml:space="preserve">SUMINISTRO E INSTALACIÓN DE VÀLVULA CHARNELA 12"  </t>
  </si>
  <si>
    <t>3.5.2</t>
  </si>
  <si>
    <t xml:space="preserve">SUMINISTRO E INSTALACION SISTEMA SÉPTICO  TANQUE SÉPTICO 17500 LTS </t>
  </si>
  <si>
    <t>3.6</t>
  </si>
  <si>
    <t xml:space="preserve">POZOS DE INSPECCIÓN Y SEPTICOS </t>
  </si>
  <si>
    <t>3.6.1</t>
  </si>
  <si>
    <t xml:space="preserve">SUMINISTRO E INSTALACION POZO INSPECCIÓN AGUAS LLUVIAS  H MAX= 1.80 M </t>
  </si>
  <si>
    <t>3.7</t>
  </si>
  <si>
    <t xml:space="preserve">CAÑUELAS, CANALETAS, CARCAMOS Y CUNETAS  </t>
  </si>
  <si>
    <t>3.7.1</t>
  </si>
  <si>
    <t>SUMINISTRO E INSTALACIÓN CÀRCAMO CON REJILLA TIPO  AGUAS RESIDUALES B=0.30M H=0.30M</t>
  </si>
  <si>
    <t>3.8</t>
  </si>
  <si>
    <t xml:space="preserve">CABEZALES DE ENTREGA Y EMPALMES </t>
  </si>
  <si>
    <t>3.8.1</t>
  </si>
  <si>
    <t>CABEZAL ENTREGA TUB CONCRETO DE 3000 PSI</t>
  </si>
  <si>
    <t>3.9</t>
  </si>
  <si>
    <t xml:space="preserve">OBRAS PARA CONEXIONES ACOMETIDAS Y DOMICILIARIAS </t>
  </si>
  <si>
    <t>3.9.1</t>
  </si>
  <si>
    <t xml:space="preserve">CONEXIÓN A RED ACOMETIDA </t>
  </si>
  <si>
    <t>3.10</t>
  </si>
  <si>
    <t xml:space="preserve">FILTROS Y DRENAJES </t>
  </si>
  <si>
    <t>3.10.1</t>
  </si>
  <si>
    <t xml:space="preserve">TUBERIA DE DRENAJE  CORRUGADA PVC 4"  </t>
  </si>
  <si>
    <t>3.10.2</t>
  </si>
  <si>
    <t xml:space="preserve">ACCESORIOS TUBERIA DE DRENAJE  CORRUGADA PVC 4"  </t>
  </si>
  <si>
    <t>3.10.3</t>
  </si>
  <si>
    <t>GEOTEXTIL TEJIDO NT 1600</t>
  </si>
  <si>
    <t>4.1</t>
  </si>
  <si>
    <t xml:space="preserve">ELEMENTOS VERTICALES EN CONCRETO </t>
  </si>
  <si>
    <t>4.1.1</t>
  </si>
  <si>
    <t>MUROS EN CONCRETO A LA VISTA 4000 PSI - PUNTOS FIJOS</t>
  </si>
  <si>
    <t>4.1.2</t>
  </si>
  <si>
    <t>COLUMNAS RECTANGULARES EN CONCRETO A LA VISTA 4000 PSI</t>
  </si>
  <si>
    <t>4.1.3</t>
  </si>
  <si>
    <t xml:space="preserve">COLUMNAS CIRCULARES EN CONCRETO A LA VISTA DIAGONALES DE 4000 PSI </t>
  </si>
  <si>
    <t>4.2</t>
  </si>
  <si>
    <t xml:space="preserve">LOSAS ALIGERADAS EN CONCRETO </t>
  </si>
  <si>
    <t>4.2.1</t>
  </si>
  <si>
    <t>LOSA ALIGERADA SIN TORTA INFERIOR A LA VISTA 4000 PSI H=40CM, INCLUYE VIGAS Y PLACA E=12CM</t>
  </si>
  <si>
    <t>4.2.2</t>
  </si>
  <si>
    <t>LOSA ALIGERADA SIN TORTA INFERIOR A LA VISTA 4000 PSI H=50CM, INCLUYE VIGAS Y PLACA E=12CM</t>
  </si>
  <si>
    <t>4.2.3</t>
  </si>
  <si>
    <t>LOSA ALIGERADA CON TORTA INFERIOR A LA VISTA 4000 PSI H=50CM, INCLUYE VIGAS Y PLACA E=12CM  Y TORTA INFERIOR  E=8CM</t>
  </si>
  <si>
    <t>4.2.4</t>
  </si>
  <si>
    <t>LOSA ALIGERADA CON LAMINA COLABORANTE CAL 18  GRADO 40 H=25CM. INCLUYE VIGAS Y PLACA E=12 CM</t>
  </si>
  <si>
    <t>4.3</t>
  </si>
  <si>
    <t xml:space="preserve">TANQUES EN CONCRETO </t>
  </si>
  <si>
    <t>4.3.1</t>
  </si>
  <si>
    <t>TANQUE EN CONCRETO DE 4000PSI INCLUYE PLACA DE TAPA, BASE Y MUROS</t>
  </si>
  <si>
    <t>4.4</t>
  </si>
  <si>
    <t xml:space="preserve">ACERO DE REFUERZO ESTRUCTURA </t>
  </si>
  <si>
    <t>4.4.1</t>
  </si>
  <si>
    <t>4.4.2</t>
  </si>
  <si>
    <t xml:space="preserve">MALLA ELECTROSOLDADA STANDAR </t>
  </si>
  <si>
    <t>4.5</t>
  </si>
  <si>
    <t xml:space="preserve">ANCLAJES </t>
  </si>
  <si>
    <t>4.5.1</t>
  </si>
  <si>
    <t>ANCLAJE ESTRUCTURAL DIAM 1/2" A 1" INCLUYE EPÓXICO</t>
  </si>
  <si>
    <t>4.6</t>
  </si>
  <si>
    <t xml:space="preserve">CUBIERTA METALICA </t>
  </si>
  <si>
    <t>4.6.1</t>
  </si>
  <si>
    <t>ESTRUCTURA METALICA CUBIERTA CORREAS P-8-16 ASTM A1011/08 GR50</t>
  </si>
  <si>
    <t>4.7</t>
  </si>
  <si>
    <t xml:space="preserve">OTROS ELEMENTOS METALICOS </t>
  </si>
  <si>
    <t>4.7.1</t>
  </si>
  <si>
    <t>ESCALERAS METALICAS TERMINADO Y PROTECCIÓN SEGÚN ESPECIFICACIONES PLANO E-510</t>
  </si>
  <si>
    <t>4.7.2</t>
  </si>
  <si>
    <t>PUENTE METALICO TERMINADO Y PROTECCIÓN SEGÚN ESPECIFICACIONES PLANO E-510</t>
  </si>
  <si>
    <t>4.8</t>
  </si>
  <si>
    <t xml:space="preserve">CUBIERTAS EN CONCRETO </t>
  </si>
  <si>
    <t>4.8.1</t>
  </si>
  <si>
    <t>PLACA ALIGERADA  DE CUBIERTA 4000 PSI H=50CM, INCLUYE VIGAS Y PLACA E=12CM</t>
  </si>
  <si>
    <t xml:space="preserve">MAMPOSTERIA, DIVISIONES, ENCHAPES Y REMATES </t>
  </si>
  <si>
    <t>5.1</t>
  </si>
  <si>
    <t xml:space="preserve">MURO LADRILLO PRENSADO </t>
  </si>
  <si>
    <t>5.1.1</t>
  </si>
  <si>
    <t>MURO LADRILLO DE ARCILLA PRENSADO A LA VISTA POR DOS CARAS, INCLUYE ANDAMIO CERTIFICADO DOBLE ALTURA O MAYOR X M2  COLOR CAPUCHINO 24.5X12X6CM e= 12 CM</t>
  </si>
  <si>
    <t>5.1.2</t>
  </si>
  <si>
    <t>MURO LADRILLO DE ARCILLA PRENSADO X ML  COLOR CAPUCHINO 24.5X12X6CM  E=12 CM</t>
  </si>
  <si>
    <t>5.1.3</t>
  </si>
  <si>
    <t>ENCHAPES EN LADRILLO DE ARCILLA PRENSADO X M2  COLOR CAPUCHINO 24.5X12X6CM</t>
  </si>
  <si>
    <t>5.1.4</t>
  </si>
  <si>
    <t>ENCHAPES EN LADRILLO DE ARCILLA PRENSADO X ML  COLOR CAPUCHINO 24.5X12X6CM</t>
  </si>
  <si>
    <t>5.1.5</t>
  </si>
  <si>
    <t>REMATE EN HILADA PARADA EN LADRILLO DE ARCILLA PRENSADO X ML  COLOR CAPUCHINO 24.5X12X6CM</t>
  </si>
  <si>
    <t>5.2</t>
  </si>
  <si>
    <t xml:space="preserve">MAMPOSTERIA EN BLOQUE ARCILLA </t>
  </si>
  <si>
    <t>5.2.1</t>
  </si>
  <si>
    <t xml:space="preserve">MURO BLOQUE ARCILLA X M2  BLOQUE NO 4 </t>
  </si>
  <si>
    <t>5.3</t>
  </si>
  <si>
    <t xml:space="preserve">ACEROS Y REFUERZOS EN CONCRETO PARA MAMPOSTERIAS </t>
  </si>
  <si>
    <t>5.3.1</t>
  </si>
  <si>
    <t>COLUMNETAS EN CONCRETO 3000 PSI 12CM X15CM</t>
  </si>
  <si>
    <t>5.3.2</t>
  </si>
  <si>
    <t>DINTELES EN CONCRETO 2500 PSI</t>
  </si>
  <si>
    <t>5.3.3</t>
  </si>
  <si>
    <t>VIGA CINTA DE CONFINAMIENTO 3000 PSI</t>
  </si>
  <si>
    <t>5.3.4</t>
  </si>
  <si>
    <t xml:space="preserve">DOVELAS EN CONCRETO - GROUTING </t>
  </si>
  <si>
    <t>5.4</t>
  </si>
  <si>
    <t xml:space="preserve">ACCESORIOS Y ELEMENTOS PARA MAMPOSTERIAS </t>
  </si>
  <si>
    <t>5.4.1</t>
  </si>
  <si>
    <t>ANCLAJES EPOXICO DE 3/8" A 1/2"</t>
  </si>
  <si>
    <t>5.5</t>
  </si>
  <si>
    <t xml:space="preserve">AISLANTES Y RECUBRIMIENTOS </t>
  </si>
  <si>
    <t>5.5.1</t>
  </si>
  <si>
    <t>AISLAMIENTO CON LAMINA DE ICOPOR DE 1,5 CM</t>
  </si>
  <si>
    <t xml:space="preserve">PAÑETES </t>
  </si>
  <si>
    <t>6.1</t>
  </si>
  <si>
    <t xml:space="preserve">PAÑETES INTERIORES </t>
  </si>
  <si>
    <t>6.1.1</t>
  </si>
  <si>
    <t xml:space="preserve">PAÑETE INTERIOR IMPERMEABILIZADO MUROS X M2 </t>
  </si>
  <si>
    <t>6.1.2</t>
  </si>
  <si>
    <t xml:space="preserve">PAÑETE INTERIOR IMPERMEABILIZADO MUROS X ML </t>
  </si>
  <si>
    <t>6.2</t>
  </si>
  <si>
    <t xml:space="preserve">PAÑETES EXTERIORES </t>
  </si>
  <si>
    <t>6.2.1</t>
  </si>
  <si>
    <t xml:space="preserve">PAÑETE EXTERIOR IMPERMEABILIZADO MUROS X M2 </t>
  </si>
  <si>
    <t>6.2.2</t>
  </si>
  <si>
    <t xml:space="preserve">PAÑETE EXTERIOR IMPERMEABILIZADO MUROS X ML </t>
  </si>
  <si>
    <t>6.3</t>
  </si>
  <si>
    <t xml:space="preserve">PAÑETE OTROS ELEMENTOS </t>
  </si>
  <si>
    <t>6.3.1</t>
  </si>
  <si>
    <t xml:space="preserve">PAÑETE IMPERMEABILIZADO MUROS TANQUE X M2 </t>
  </si>
  <si>
    <t>6.3.2</t>
  </si>
  <si>
    <t xml:space="preserve">PAÑETE IMPERMEABILIZADO FOSO ASCENSOR X M2 </t>
  </si>
  <si>
    <t>7.1</t>
  </si>
  <si>
    <t xml:space="preserve">GARGOLAS EN CONCRETO </t>
  </si>
  <si>
    <t>7.1.1</t>
  </si>
  <si>
    <t>GARGOLAS EN CONCRETO 3000 PSI TIPO_1 6,5CM X 26CM</t>
  </si>
  <si>
    <t>8.1</t>
  </si>
  <si>
    <t xml:space="preserve">ACOMETIDA O RED DE LLENADO DE TANQUES </t>
  </si>
  <si>
    <t>8.1.1</t>
  </si>
  <si>
    <t xml:space="preserve">SUMINISTRO E INSTALACION  TUBERIA PVC-P 1" </t>
  </si>
  <si>
    <t>8.1.2</t>
  </si>
  <si>
    <t xml:space="preserve">SUMINISTRO E INSTALACION  ACCESORIOS PVC-P 1.1/2" </t>
  </si>
  <si>
    <t>8.1.3</t>
  </si>
  <si>
    <t xml:space="preserve">SUMINISTRO E INSTALACION  ACCESORIOS PVC-P 1" </t>
  </si>
  <si>
    <t>8.1.4</t>
  </si>
  <si>
    <t xml:space="preserve">SUMINISTRO E INSTALACION  REGISTRO BOLA 1" </t>
  </si>
  <si>
    <t>8.1.5</t>
  </si>
  <si>
    <t xml:space="preserve">SUMINISTRO E INSTALACION  FLOTADOR MECANICO 1.1/2" </t>
  </si>
  <si>
    <t>8.1.6</t>
  </si>
  <si>
    <t xml:space="preserve">SUMINISTRO E INSTALACION  UNIÓN DRESSER 1" </t>
  </si>
  <si>
    <t>8.1.7</t>
  </si>
  <si>
    <t xml:space="preserve">SUMINISTRO E INSTALACIÓN ELECTROVÁLVULA 1" EN BRONCE </t>
  </si>
  <si>
    <t>8.1.8</t>
  </si>
  <si>
    <t xml:space="preserve">SUMINISTRO E INSTALACION  CHEQUE HIDRO 1" </t>
  </si>
  <si>
    <t>8.1.9</t>
  </si>
  <si>
    <t xml:space="preserve">SUMINISTRO E INSTALACIÓN  SOPORTE TIPO PERA 1" </t>
  </si>
  <si>
    <t>8.2</t>
  </si>
  <si>
    <t xml:space="preserve">CONEXIONES CUARTO DE BOMBAS AGUA POTABLE </t>
  </si>
  <si>
    <t>8.2.1</t>
  </si>
  <si>
    <t xml:space="preserve">SUMINISTRO E INSTALACION  TUBERIA  ACERO INOX. TIPO 304/304L ASTM A312 3" </t>
  </si>
  <si>
    <t>8.2.2</t>
  </si>
  <si>
    <t xml:space="preserve">SUMINISTRO E INSTALACION  TUBERIA  ACERO INOX. TIPO 304/304L ASTM A312 1.1/2" </t>
  </si>
  <si>
    <t>8.2.3</t>
  </si>
  <si>
    <t xml:space="preserve">SUMINISTRO E INSTALACION  ACCESORIOS ACERO INOX 3" </t>
  </si>
  <si>
    <t>8.2.4</t>
  </si>
  <si>
    <t xml:space="preserve">SUMINISTRO E INSTALACION  ACCESORIOS ACERO INOX. 1.1/2" </t>
  </si>
  <si>
    <t>8.2.5</t>
  </si>
  <si>
    <t xml:space="preserve">SUMINISTRO E INSTALACION  CHEQUE  HIDRO 3" </t>
  </si>
  <si>
    <t>8.2.6</t>
  </si>
  <si>
    <t xml:space="preserve">SUMINISTRO E INSTALACION  CHEQUE  HIDRO 1.1/2" </t>
  </si>
  <si>
    <t>8.2.7</t>
  </si>
  <si>
    <t xml:space="preserve">SUMINISTRO E INSTALACION VALVULA DE PIE Y CANASTILLA EN HIERRO FUNDIDO ROSCA NPT O SIMILAR 3" </t>
  </si>
  <si>
    <t>8.2.8</t>
  </si>
  <si>
    <t xml:space="preserve">SUMINISTRO E INSTALACION  REGISTRO CORTINA  3" CUERPO EN BRONCE ROSCA NPT </t>
  </si>
  <si>
    <t>8.2.9</t>
  </si>
  <si>
    <t xml:space="preserve">SUMINISTRO E INSTALACION  REGISTRO CORTINA  2" CUERPO EN BRONCE ROSCA NPT </t>
  </si>
  <si>
    <t>8.2.10</t>
  </si>
  <si>
    <t xml:space="preserve">SUMINISTRO E INSTALACION  REGISTRO CORTINA  1.1/2" CUERPO EN BRONCE ROSCA NPT </t>
  </si>
  <si>
    <t>8.2.11</t>
  </si>
  <si>
    <t xml:space="preserve">SUMINISTRO E INSTALACION  UNION FLEXIBLE BORRACHA 3" </t>
  </si>
  <si>
    <t>8.2.12</t>
  </si>
  <si>
    <t xml:space="preserve">SUMINISTRO E INSTALACION UNIVERSAL 1.1/2" </t>
  </si>
  <si>
    <t>8.2.13</t>
  </si>
  <si>
    <t xml:space="preserve">SUMINISTRO E INSTALACION VÁLVULA DE ALIVIO 1.1/2" </t>
  </si>
  <si>
    <t>8.2.14</t>
  </si>
  <si>
    <t xml:space="preserve">SUMINISTRO E INSTALACION COPA CONCENTRICA EN ACERO INXODABLE DE UNIÓN SOLDADA - TIPO 1 </t>
  </si>
  <si>
    <t>8.2.15</t>
  </si>
  <si>
    <t xml:space="preserve">SUMINISTRO E INSTALACION  COPA EXCENTRICA EN ACERO INOXIDABLE DE UNIÓN SOLDADA ASMT-A351 - TIPO 1  3" X 1 1/4" </t>
  </si>
  <si>
    <t>8.2.16</t>
  </si>
  <si>
    <t xml:space="preserve">SUMINISTRO E INSTALACION  NIPLE PASAMUROS ACERO INOXIDABLE CON RUANA. 3" </t>
  </si>
  <si>
    <t>8.2.17</t>
  </si>
  <si>
    <t xml:space="preserve">SUMINISTRO E INSTALACION  NIPLE PASAMUROS ACERO INOXIDABLE CON RUANA. 2" </t>
  </si>
  <si>
    <t>8.2.18</t>
  </si>
  <si>
    <t xml:space="preserve">SUMINISTRO E INSTALACION  NIPLE PASAMUROS ACERO INOXIDABLE CON RUANA. 1.1/2" </t>
  </si>
  <si>
    <t>8.2.19</t>
  </si>
  <si>
    <t xml:space="preserve">SUMINISTRO E INSTALACION  NIPLE PASAMUROS ACERO INOXIDABLE CON RUANA. 1" </t>
  </si>
  <si>
    <t>8.2.20</t>
  </si>
  <si>
    <t xml:space="preserve">SUMINISTRO E INSTALACION  SOPORTE TIPO PERA 3" </t>
  </si>
  <si>
    <t>8.2.21</t>
  </si>
  <si>
    <t xml:space="preserve">SUMINISTRO E INSTALACION TUBERIA PVC-P RDE=21 2" </t>
  </si>
  <si>
    <t>8.2.22</t>
  </si>
  <si>
    <t xml:space="preserve">SUMINISTRO E INSTALACION TUBERIA PVC-P RDE=21 1.1/2" </t>
  </si>
  <si>
    <t>8.2.23</t>
  </si>
  <si>
    <t xml:space="preserve">SUMINISTRO E INSTALACION ACCESORIOS PVC-P RDE=21 2" </t>
  </si>
  <si>
    <t>8.2.24</t>
  </si>
  <si>
    <t xml:space="preserve">SUMINISTRO E INSTALACION ACCESORIOS PVC-P RDE=21 1.1/2" </t>
  </si>
  <si>
    <t>8.3</t>
  </si>
  <si>
    <t xml:space="preserve">CONEXIONES CUARTO DE BOMBAS RED CONTRA INCENDIO </t>
  </si>
  <si>
    <t>8.3.1</t>
  </si>
  <si>
    <t xml:space="preserve">SUMINISTRO E INSTALACION  TUBERIA ACERO NEGRO  SCH 40 2" </t>
  </si>
  <si>
    <t>8.3.2</t>
  </si>
  <si>
    <t xml:space="preserve">SUMINISTRO E INSTALACION  ACCESORIOS RANURADOS 2" </t>
  </si>
  <si>
    <t>8.3.3</t>
  </si>
  <si>
    <t xml:space="preserve">SUMINISTRO E INSTALACION  ACOPLE RIGIDO EN HIERRO DUCTIL DE UNIÓN RANURADA 2" </t>
  </si>
  <si>
    <t>8.3.4</t>
  </si>
  <si>
    <t xml:space="preserve">SUMINISTRO E INSTALACION VALVULA SENSOR DE FLUJO 2" </t>
  </si>
  <si>
    <t>8.3.5</t>
  </si>
  <si>
    <t xml:space="preserve">SUMINISTRO E INSTALACION  REGISTRO VASTAGO OS&amp;Y ASCENDENTE LISTADO 2" </t>
  </si>
  <si>
    <t>8.3.6</t>
  </si>
  <si>
    <t xml:space="preserve">SUMINISTRO E INSTALACION  VALVULA MARIPOSA CON SUPERVISOR 2" </t>
  </si>
  <si>
    <t>8.3.7</t>
  </si>
  <si>
    <t xml:space="preserve">SUMINISTRO E INSTALACION  CHEQUE RANURADO 2" </t>
  </si>
  <si>
    <t>8.3.8</t>
  </si>
  <si>
    <t xml:space="preserve">SUMINISTRO E INSTALACION  MANOMETRO DE GLICERINA 0-300 PSI </t>
  </si>
  <si>
    <t>8.3.9</t>
  </si>
  <si>
    <t xml:space="preserve">SUMINISTRO E INSTALACION TUBERIA COBRE TIPO L 1/2" </t>
  </si>
  <si>
    <t>8.3.10</t>
  </si>
  <si>
    <t xml:space="preserve">SUMINISTRO E INSTALACION  ACCESORIO COBRE 1/2" </t>
  </si>
  <si>
    <t>8.3.11</t>
  </si>
  <si>
    <t xml:space="preserve">SUMINISTRO E INSTALACION CHEQUE 1/2" </t>
  </si>
  <si>
    <t>8.3.12</t>
  </si>
  <si>
    <t xml:space="preserve">SUMINISTRO E INSTALACION UNIVERSAL 1/2" COBRE </t>
  </si>
  <si>
    <t>8.3.13</t>
  </si>
  <si>
    <t xml:space="preserve">SUMINISTRO E INSTALACION VALVULA DE COMPUERTA 1/2" </t>
  </si>
  <si>
    <t>8.3.14</t>
  </si>
  <si>
    <t xml:space="preserve">PLACA ANTIVORTICE 2" DE UNIÓN SOLDADA- NFPA 20 </t>
  </si>
  <si>
    <t>8.3.15</t>
  </si>
  <si>
    <t>8.3.16</t>
  </si>
  <si>
    <t>8.3.17</t>
  </si>
  <si>
    <t xml:space="preserve">SOPORTES ANTISISMICOS 2" </t>
  </si>
  <si>
    <t>8.3.18</t>
  </si>
  <si>
    <t xml:space="preserve">SUMINISTRO E INSTALACION TUBERIA ACERO NEGRO SCHD40 1" </t>
  </si>
  <si>
    <t>8.3.19</t>
  </si>
  <si>
    <t xml:space="preserve">SUMINISTRO E INSTALACION ACCESORIO ROSCADO ACERO 1" </t>
  </si>
  <si>
    <t>8.3.20</t>
  </si>
  <si>
    <t>8.3.21</t>
  </si>
  <si>
    <t xml:space="preserve">SUMINISTRO E INSTALACION ACCESORIO PVC-P 2" </t>
  </si>
  <si>
    <t>8.3.22</t>
  </si>
  <si>
    <t xml:space="preserve">SUMINISTRO E INSTALACION REGISTRO CORTINA 2" CUERPO EN BRONCE ROSCA NPT </t>
  </si>
  <si>
    <t>8.3.23</t>
  </si>
  <si>
    <t xml:space="preserve">SUMINISTRO E INSTALACION NIPLE PASAMUROS ACERO INOXIDABLE CON RUANA 1" </t>
  </si>
  <si>
    <t>8.4</t>
  </si>
  <si>
    <t xml:space="preserve">RED SUMINISTRO AGUA POTABLE </t>
  </si>
  <si>
    <t>8.4.1</t>
  </si>
  <si>
    <t xml:space="preserve">SUMINISTRO E INSTALACION  TUBERIA PVC-P RDE=21 3" </t>
  </si>
  <si>
    <t>8.4.2</t>
  </si>
  <si>
    <t xml:space="preserve">SUMINISTRO E INSTALACION  TUBERIA PVC-P RDE=21 1.1/4" </t>
  </si>
  <si>
    <t>8.4.3</t>
  </si>
  <si>
    <t xml:space="preserve">SUMINISTRO E INSTALACION  TUBERIA PVC-P RDE=21 1" </t>
  </si>
  <si>
    <t>8.4.4</t>
  </si>
  <si>
    <t xml:space="preserve">SUMINISTRO E INSTALACION  TUBERIA PVC-P RDE=11 3/4" </t>
  </si>
  <si>
    <t>8.4.5</t>
  </si>
  <si>
    <t xml:space="preserve">SUMINISTRO E INSTALACION  TUBERIA PVC-P RDE=9 1/2" </t>
  </si>
  <si>
    <t>8.4.6</t>
  </si>
  <si>
    <t xml:space="preserve">SUMINISTRO E INSTALACION  ACCESORIOS PVC-P 3" </t>
  </si>
  <si>
    <t>8.4.7</t>
  </si>
  <si>
    <t xml:space="preserve">SUMINISTRO E INSTALACION  ACCESORIOS PVC-P 1.1/4" </t>
  </si>
  <si>
    <t>8.4.8</t>
  </si>
  <si>
    <t>8.4.9</t>
  </si>
  <si>
    <t xml:space="preserve">SUMINISTRO E INSTALACION  ACCESORIOS PVC-P 3/4" </t>
  </si>
  <si>
    <t>8.4.10</t>
  </si>
  <si>
    <t xml:space="preserve">SUMINISTRO E INSTALACION  ACCESORIOS PVC-P 1/2" </t>
  </si>
  <si>
    <t>8.4.11</t>
  </si>
  <si>
    <t xml:space="preserve">SUMINISTRO E INSTALACION  REGISTRO TIPO PESADO 1.1/4" </t>
  </si>
  <si>
    <t>8.4.12</t>
  </si>
  <si>
    <t xml:space="preserve">SUMINISTRO E INSTALACION  REGISTRO TIPO PESADO 3/4" </t>
  </si>
  <si>
    <t>8.4.13</t>
  </si>
  <si>
    <t xml:space="preserve">SUMINISTRO E INSTALACION  REGISTRO TIPO PESADO 1/2" </t>
  </si>
  <si>
    <t>8.4.14</t>
  </si>
  <si>
    <t xml:space="preserve">SUMINISTRO E INSTALACION  VALVULA EXPULSORA DE AIRE 1/2" </t>
  </si>
  <si>
    <t>8.4.15</t>
  </si>
  <si>
    <t>8.4.16</t>
  </si>
  <si>
    <t xml:space="preserve">SUMINISTRO E INSTALACION  SOPORTE TIPO PERA 1.1/4" </t>
  </si>
  <si>
    <t>8.4.17</t>
  </si>
  <si>
    <t xml:space="preserve">SUMINISTRO E INSTALACION  SOPORTE TIPO PERA 1" </t>
  </si>
  <si>
    <t>8.4.19</t>
  </si>
  <si>
    <t xml:space="preserve">SUMINISTRO E INSTALACION  SOPORTE TIPO PERA 3/4" </t>
  </si>
  <si>
    <t>8.4.20</t>
  </si>
  <si>
    <t xml:space="preserve">SUMINISTRO E INSTALACION  SOPORTE TIPO PERA 1/2" </t>
  </si>
  <si>
    <t>8.4.21</t>
  </si>
  <si>
    <t xml:space="preserve">SUMINISTRO E INSTALACION  ABRAZADERAS 1.1/4" </t>
  </si>
  <si>
    <t>8.4.22</t>
  </si>
  <si>
    <t xml:space="preserve">SUMINISTRO E INSTALACION  ABRAZADERAS 1/2" </t>
  </si>
  <si>
    <t>8.5</t>
  </si>
  <si>
    <t xml:space="preserve">RED SUMINISTRO RECIRCULACIÓN DE AGUAS LLUVIAS </t>
  </si>
  <si>
    <t>8.5.1</t>
  </si>
  <si>
    <t xml:space="preserve">SUMINISTRO E INSTALACION  TUBERIA PVC-P RDE=21 1.1/2" </t>
  </si>
  <si>
    <t>8.5.2</t>
  </si>
  <si>
    <t>8.5.3</t>
  </si>
  <si>
    <t>8.5.4</t>
  </si>
  <si>
    <t>8.5.5</t>
  </si>
  <si>
    <t>8.5.6</t>
  </si>
  <si>
    <t>8.5.7</t>
  </si>
  <si>
    <t xml:space="preserve">SUMINISTRO E INSTALACION  REGISTRO TIPO PESADO 1.1/2" </t>
  </si>
  <si>
    <t>8.5.8</t>
  </si>
  <si>
    <t>8.5.9</t>
  </si>
  <si>
    <t xml:space="preserve">SUMINISTRO E INSTALACION  SOPORTE TIPO PERA 1.1/2" </t>
  </si>
  <si>
    <t>8.5.10</t>
  </si>
  <si>
    <t>8.5.11</t>
  </si>
  <si>
    <t>8.6</t>
  </si>
  <si>
    <t xml:space="preserve">RED  GENERAL DE AGUAS RESIDUALES </t>
  </si>
  <si>
    <t>8.6.1</t>
  </si>
  <si>
    <t xml:space="preserve">SUMINISTRO E INSTALACION TUBERIA PVC ALCANTARILLADO 160MM </t>
  </si>
  <si>
    <t>8.6.2</t>
  </si>
  <si>
    <t xml:space="preserve">SUMINISTRO E INSTALACION TUBERIA PVC ALCANTARILLADO 110MM </t>
  </si>
  <si>
    <t>8.6.3</t>
  </si>
  <si>
    <t xml:space="preserve">SUMINISTRO E INSTALACION TUBERIA PVC-S 4" </t>
  </si>
  <si>
    <t>8.6.4</t>
  </si>
  <si>
    <t xml:space="preserve">SUMINISTRO E INSTALACION TUBERIA PVC-S 3" </t>
  </si>
  <si>
    <t>8.6.5</t>
  </si>
  <si>
    <t xml:space="preserve">SUMINISTRO E INSTALACION TUBERIA PVC-S 2" </t>
  </si>
  <si>
    <t>8.6.6</t>
  </si>
  <si>
    <t xml:space="preserve">SUMINISTRO E INSTALACION TUBERIA PVC-L 4" </t>
  </si>
  <si>
    <t>8.7.7</t>
  </si>
  <si>
    <t xml:space="preserve">SUMINISTRO E INSTALACION TUBERIA PVC-L 2" </t>
  </si>
  <si>
    <t>8.7.8</t>
  </si>
  <si>
    <t xml:space="preserve">SUMINISTRO E INSTALACION ACCESORIOS PVC-S 4" </t>
  </si>
  <si>
    <t>8.7.9</t>
  </si>
  <si>
    <t xml:space="preserve">SUMINISTRO E INSTALACION ACCESORIOS PVC-S 3" </t>
  </si>
  <si>
    <t>8.7.10</t>
  </si>
  <si>
    <t xml:space="preserve">SUMINISTRO E INSTALACION ACCESORIOS PVC-S 2" </t>
  </si>
  <si>
    <t>8.7.11</t>
  </si>
  <si>
    <t xml:space="preserve">SUMINISTRO E INSTALACION JUNTA DE EXPANSIÓN 4" </t>
  </si>
  <si>
    <t>8.7.12</t>
  </si>
  <si>
    <t xml:space="preserve">SUMINISTRO E INSTALACION VÁLVULA DE ADMINSIÓN DE AIRE 4" </t>
  </si>
  <si>
    <t>8.7.13</t>
  </si>
  <si>
    <t xml:space="preserve">SUMINISTRO E INSTALACION VÁLVULA DE ADMISIIÓN DE AIRE 2" </t>
  </si>
  <si>
    <t>8.7.14</t>
  </si>
  <si>
    <t xml:space="preserve">SUMINISTRO E INSTALACION  SOPORTE TIPO PERA 4" </t>
  </si>
  <si>
    <t>8.7.15</t>
  </si>
  <si>
    <t>8.7.16</t>
  </si>
  <si>
    <t xml:space="preserve">SUMINISTRO E INSTALACION  SOPORTE TIPO PERA 2" </t>
  </si>
  <si>
    <t>8.7.17</t>
  </si>
  <si>
    <t xml:space="preserve">SUMINISTRO E INSTALACION  ABRAZADERAS 4" </t>
  </si>
  <si>
    <t>8.7.18</t>
  </si>
  <si>
    <t xml:space="preserve">SUMINISTRO E INSTALACION  ABRAZADERAS 2" </t>
  </si>
  <si>
    <t>8.8</t>
  </si>
  <si>
    <t xml:space="preserve">RED  GENERAL DE AGUAS LLUVIAS </t>
  </si>
  <si>
    <t>8.8.1</t>
  </si>
  <si>
    <t xml:space="preserve">SUMINISTRO E INSTALACION TUBERIA PVC ALCANTARILLADO 315MM </t>
  </si>
  <si>
    <t>8.8.2</t>
  </si>
  <si>
    <t xml:space="preserve">SUMINISTRO E INSTALACION TUBERIA PVC ALCANTARILLADO 250MM </t>
  </si>
  <si>
    <t xml:space="preserve">SUMINISTRO E INSTALACION TUBERIA PVC ALCANTARILLADO 200MM </t>
  </si>
  <si>
    <t xml:space="preserve">SUMINISTRO E INSTALACION ACCESORIO PVC ALCANTARILLADO 250MM </t>
  </si>
  <si>
    <t xml:space="preserve">SUMINISTRO E INSTALACION ACCESORIO PVC ALCANTARILLADO 160MM </t>
  </si>
  <si>
    <t xml:space="preserve">SUMINISTRO E INSTALACION ACCESORIO PVC ALCANTARILLADO 110MM </t>
  </si>
  <si>
    <t xml:space="preserve">SUMINISTRO E INSTALACION  TUBERIA PVC-S  DIAM= 4" </t>
  </si>
  <si>
    <t xml:space="preserve">SUMINISTRO E INSTALACION  TUBERIA PVC-S  DIAM= 3" </t>
  </si>
  <si>
    <t xml:space="preserve">SUMINISTRO E INSTALACION  TUBERIA PVC-S  DIAM= 2" </t>
  </si>
  <si>
    <t xml:space="preserve">SUMINISTRO E INSTALACION  ACCESORIOS PVC-S DIAM= 4" </t>
  </si>
  <si>
    <t xml:space="preserve">SUMINISTRO E INSTALACION  ACCESORIOS PVC-S DIAM= 3" </t>
  </si>
  <si>
    <t xml:space="preserve">SUMINISTRO E INSTALACION JUNTA DE EXPANSIÓN DIAM= 4" </t>
  </si>
  <si>
    <t xml:space="preserve">SUMINISTRO E INSTALACION TRAGANTE 3" </t>
  </si>
  <si>
    <t xml:space="preserve">SUMINISTRO E INSTALACION  ABRAZADERAS DIAM= 4" </t>
  </si>
  <si>
    <t xml:space="preserve">SUMINISTRO E INSTALACION  PASE 6" </t>
  </si>
  <si>
    <t xml:space="preserve">SUMINISTRO E INSTALACION  PASE 4" </t>
  </si>
  <si>
    <t xml:space="preserve">SUMINISTRO E INSTALACION SIFON + FILTRO CON GRAVA 4" </t>
  </si>
  <si>
    <t xml:space="preserve">SUMINISTRO E INSTALACION SIFON + FILTRO CON GRAVA 3" </t>
  </si>
  <si>
    <t>8.9</t>
  </si>
  <si>
    <t xml:space="preserve">PUNTOS HIDRAULICOS DE AGUA FRIA </t>
  </si>
  <si>
    <t>8.9.1</t>
  </si>
  <si>
    <t xml:space="preserve">INSTALACION DE PUNTO HIDRAULICO A.F LAVAMANOS 1/2" </t>
  </si>
  <si>
    <t>8.9.2</t>
  </si>
  <si>
    <t xml:space="preserve">INSTALACION DE PUNTO HIDRAULICO A.F SANITARIO DE TANQUE 1/2" </t>
  </si>
  <si>
    <t>8.10</t>
  </si>
  <si>
    <t xml:space="preserve">PUNTOS HIDRAULICOS RECIRCULACIÓN DE AGUAS LLUVIAS </t>
  </si>
  <si>
    <t>8.10.1</t>
  </si>
  <si>
    <t xml:space="preserve">INSTALACION DE PUNTO HIDRAULICO A.F.ALL ORINAL 3/4" </t>
  </si>
  <si>
    <t>8.10.2</t>
  </si>
  <si>
    <t xml:space="preserve">INSTALACION DE PUNTO HIDRAULICO A.F.ALL SANITARIO DE FLUXÓMETRO 1.1/4" </t>
  </si>
  <si>
    <t>8.10.3</t>
  </si>
  <si>
    <t xml:space="preserve">INSTALACION DE PUNTO HIDRAULICO A.F.ALL LLAVE MANGUERA 1/2" </t>
  </si>
  <si>
    <t>8.10.4</t>
  </si>
  <si>
    <t xml:space="preserve">INSTALACION DE PUNTO HIDRAULICO A.F.ALL POCETA DE ASEO 1/2" </t>
  </si>
  <si>
    <t>8.11</t>
  </si>
  <si>
    <t xml:space="preserve">SALIDAS SANITARIAS   </t>
  </si>
  <si>
    <t>8.11.1</t>
  </si>
  <si>
    <t xml:space="preserve">INSTALACION DE SALIDA  SANITARIO FLUXOMETRO 4" </t>
  </si>
  <si>
    <t>8.11.2</t>
  </si>
  <si>
    <t xml:space="preserve">INSTALACION DE SALIDA  SANITARIO TANQUE 4" </t>
  </si>
  <si>
    <t>8.11.3</t>
  </si>
  <si>
    <t xml:space="preserve">INSTALACION DE SALIDA  LAVAMANOS 2" </t>
  </si>
  <si>
    <t>8.11.4</t>
  </si>
  <si>
    <t xml:space="preserve">INSTALACION DE SALIDA  POCETA ASEO 2" </t>
  </si>
  <si>
    <t>8.11.5</t>
  </si>
  <si>
    <t xml:space="preserve">INSTALACION DE SALIDA  ORINAL 2" </t>
  </si>
  <si>
    <t>8.11.6</t>
  </si>
  <si>
    <t xml:space="preserve">INSTALACION DE SALIDA  SIFON 3" </t>
  </si>
  <si>
    <t>8.11.7</t>
  </si>
  <si>
    <t xml:space="preserve">INSTALACION DE SALIDA  SIFON 2" </t>
  </si>
  <si>
    <t>8.11.8</t>
  </si>
  <si>
    <t xml:space="preserve">INSTALACION DE SALIDA  SIFON 4" </t>
  </si>
  <si>
    <t>8.12</t>
  </si>
  <si>
    <t xml:space="preserve">RED DE PROTECCIÓN CONTRA INCENDIO </t>
  </si>
  <si>
    <t>8.12.1</t>
  </si>
  <si>
    <t xml:space="preserve">SUMINISTRO E INSTALACION  TUBERIA PVC C900 4" </t>
  </si>
  <si>
    <t>8.12.2</t>
  </si>
  <si>
    <t xml:space="preserve">SUMINISTRO E INSTALACION  TUBERIA ACERO NEGRO SCHD10 4" </t>
  </si>
  <si>
    <t>8.12.3</t>
  </si>
  <si>
    <t xml:space="preserve">SUMINISTRO E INSTALACION  TUBERIA ACERO NEGRO SCHD10 2.1/2" </t>
  </si>
  <si>
    <t xml:space="preserve">SUMINISTRO E INSTALACION  TUBERIA ACERO NEGRO SCHD10 1.1/2" </t>
  </si>
  <si>
    <t xml:space="preserve">SUMINISTRO E INSTALACION  ACCESORIOS PVC C900 4" </t>
  </si>
  <si>
    <t xml:space="preserve">SUMINISTRO E INSTALACION  ACCESORIOS ACERO RANURADOS 4" </t>
  </si>
  <si>
    <t xml:space="preserve">SUMINISTRO E INSTALACION  ACCESORIOS ACERO RANURADOS 2.1/2" </t>
  </si>
  <si>
    <t xml:space="preserve">SUMINISTRO E INSTALACION  ACCESORIOS ACERO  RANURADOS 1.1/2" </t>
  </si>
  <si>
    <t xml:space="preserve">SUMINISTRO E INSTALACIÓN RESTRICTORES HD TUBO PVC X TUBO PVC 4" </t>
  </si>
  <si>
    <t xml:space="preserve">SUMINISTRO E INSTALACIÓN RESTRICTORES HD TUBO PVC X ACC PVC4" </t>
  </si>
  <si>
    <t xml:space="preserve">SUMINISTRO E INSTALACION  COUPLING 4" </t>
  </si>
  <si>
    <t xml:space="preserve">SUMINISTRO E INSTALACION  COUPLING 2 1/2" </t>
  </si>
  <si>
    <t xml:space="preserve">SUMINISTRO E INSTALACION  COUPLING 1 1/2" </t>
  </si>
  <si>
    <t xml:space="preserve">SUMINISTRO E INSTALACION  SIAMESA 4" X 2.1/2" X 2.1/2" CON CHEQUE INTEGRADO </t>
  </si>
  <si>
    <t xml:space="preserve">SUMINISTRO E INSTALACION  PINTURA PARA TUBERIA </t>
  </si>
  <si>
    <t xml:space="preserve">SUMINISTRO E INSTALACION  EXTINTOR MULTIPROPOSITO ABC 10 LB </t>
  </si>
  <si>
    <t xml:space="preserve">SUMINISTRO E INSTALACION  EXTINTOR A BASE DE CO2 10 LB </t>
  </si>
  <si>
    <t xml:space="preserve">SUMINISTRO E INSTALACIÓN GABINETE CLASE III </t>
  </si>
  <si>
    <t xml:space="preserve">SUMINISTRO E INSTALACIÓN TRANSICIÓN PVC C900 A ACERO 4" </t>
  </si>
  <si>
    <t xml:space="preserve">SUMINISTRO E INSTALACION SOPORTE TIPO PERA UL/FM 2.1/2" </t>
  </si>
  <si>
    <t xml:space="preserve">SUMINISTRO E INSTALACION  SOPORTE SISMO RESISTENTE 4 VIAS </t>
  </si>
  <si>
    <t xml:space="preserve">SUMINISTRO E INSTALACION  SOPORTE SISMORESISTENTE LATERAL </t>
  </si>
  <si>
    <t xml:space="preserve">SUMINISTRO E INSTALACION  ABRAZADERAS UL/FM 4" </t>
  </si>
  <si>
    <t xml:space="preserve">SUMINISTRO E INSTALACION  ABRAZADERAS UL/FM 2.1/2" </t>
  </si>
  <si>
    <t xml:space="preserve">SUMINISTRO E INSTALACION  TUBERIA HIERRO DUCTIL 3" </t>
  </si>
  <si>
    <t xml:space="preserve">SUMINISTRO E INSTALACION  ACCESORIOS DE HIERRO DUCTIL 3" </t>
  </si>
  <si>
    <t xml:space="preserve">SUMINISTRO E INSTALACION  HIDRANTE 3" </t>
  </si>
  <si>
    <t xml:space="preserve">SUMINISTRO E INSTALACION  VALVULA OS&amp;Y 3" </t>
  </si>
  <si>
    <t>8.13</t>
  </si>
  <si>
    <t xml:space="preserve">RED DE GAS MEDIA PRESIÓN  </t>
  </si>
  <si>
    <t>8.13.1</t>
  </si>
  <si>
    <t xml:space="preserve">SUMINISTRO E INSTALACION REGISTRO DE BOLA DIAM= 2" </t>
  </si>
  <si>
    <t>8.13.2</t>
  </si>
  <si>
    <t xml:space="preserve">SUMINISTRO E INSTALACION TUBERIA A.G. SCH40 DIAM= 2" </t>
  </si>
  <si>
    <t>8.13.3</t>
  </si>
  <si>
    <t xml:space="preserve">SUMINISTRO E INSTALACION ACCESORIOS A.G. SCH40 DIAM= 2" </t>
  </si>
  <si>
    <t xml:space="preserve">RED DE GAS BAJA PRESIÓN  </t>
  </si>
  <si>
    <t xml:space="preserve">SUMINISTRO E INSTALACION TUBERÍA A.G SCH 40 2" </t>
  </si>
  <si>
    <t xml:space="preserve">SUMINISTRO E INSTALACION ACCESORIOS A.G SCH 40 2" </t>
  </si>
  <si>
    <t xml:space="preserve">SUMINISTRO E INSTALACIÓN REGISTRO DE BOLA 2" </t>
  </si>
  <si>
    <t xml:space="preserve">SUMINISTRO E INSTALACION  REGULADOR PRIMERA ETAPA </t>
  </si>
  <si>
    <t xml:space="preserve">SUMINISTRO E INSTALACION TUBERÍA PE 80 AMARILLA DIAM= 2" </t>
  </si>
  <si>
    <t xml:space="preserve">SUMINISTRO E INSTALACION ACCESORIOS PE 80 AMARILLA DIAM= 2" </t>
  </si>
  <si>
    <t xml:space="preserve">SUMINISTRO E INSTALACION TRANSITOMA DIAM=2" </t>
  </si>
  <si>
    <t xml:space="preserve">SOBREPISOS Y AFINADOS  INTERIORES </t>
  </si>
  <si>
    <t>9.1</t>
  </si>
  <si>
    <t xml:space="preserve">ALISTADOS DE PISOS </t>
  </si>
  <si>
    <t>9.1.1</t>
  </si>
  <si>
    <t>ALISTADO LLANA MADERA E= 5 CMS</t>
  </si>
  <si>
    <t>9.1.2</t>
  </si>
  <si>
    <t>ALISTADO IMPERMEABILIZADO INTEGRAL E= 5 CMS</t>
  </si>
  <si>
    <t>9.1.3</t>
  </si>
  <si>
    <t>ALISTADO MORTERO CON ENDURECEDOR E= 3 CMS</t>
  </si>
  <si>
    <t>9.1.4</t>
  </si>
  <si>
    <t>ALISTADO PENDIENTADO IMPERMEABILIZADO H=VARIABLES</t>
  </si>
  <si>
    <t>9.2</t>
  </si>
  <si>
    <t xml:space="preserve">POYOS, BORDILLOS Y CARCAMOS FUNDIDOS </t>
  </si>
  <si>
    <t>9.2.1</t>
  </si>
  <si>
    <t>POYO EN CONCRETO FUNDIDO EN SITIO ANCHO 60CM</t>
  </si>
  <si>
    <t>9.2.2</t>
  </si>
  <si>
    <t xml:space="preserve">BORDILLO EN CONCRETO FUNDIDO EN SITIO DIM 30 X 15 CMS </t>
  </si>
  <si>
    <t>9.2.3</t>
  </si>
  <si>
    <t>MEDIA CAÑA EN MORTERO IMPERMEABILIZADO</t>
  </si>
  <si>
    <t>9.2.4</t>
  </si>
  <si>
    <t xml:space="preserve">CAÑUELA PARA CUBIERTAS EN MORTERO IMPERMEABILIZADO </t>
  </si>
  <si>
    <t>10.1</t>
  </si>
  <si>
    <t xml:space="preserve">PISOS Y GUARDAESCOBAS EN PORCELANATO </t>
  </si>
  <si>
    <t>10.1.1</t>
  </si>
  <si>
    <t>PISO EN PORCELANATO GREAT MOUNTAINS 30X60CM - PARA BAÑOS</t>
  </si>
  <si>
    <t>10.2</t>
  </si>
  <si>
    <t xml:space="preserve">PISOS EN CONCRETO </t>
  </si>
  <si>
    <t>10.2.1</t>
  </si>
  <si>
    <t>PISOS EN CONCRETO ESTAMPADO MOLDE MT-26 TIPO ADOQUIN - COLOR OCRE - E=15 CMS INCLUYE REFUERZO</t>
  </si>
  <si>
    <t>10.2.2</t>
  </si>
  <si>
    <t>PISO EN CONCRETO ESMALTADO PARA CUARTOS Y/O AREAS TECNICAS E= 5 CMS</t>
  </si>
  <si>
    <t>10.3</t>
  </si>
  <si>
    <t xml:space="preserve">PISOS EN GRANITO </t>
  </si>
  <si>
    <t>10.3.1</t>
  </si>
  <si>
    <t>PISO EN GRANITO PERLATO CLARO GRANO FINO 60X40CM - PARA AULAS, LABORATORIOS Y OFICINAS</t>
  </si>
  <si>
    <t>10.3.2</t>
  </si>
  <si>
    <t>GUARDAESCOBA EN GRANITO PERLATO CLARO GRANO FINO 60X7CM</t>
  </si>
  <si>
    <t>10.4</t>
  </si>
  <si>
    <t xml:space="preserve">PIRLANES </t>
  </si>
  <si>
    <t>10.4.1</t>
  </si>
  <si>
    <t>PIRLAN EN ALUMINIO EN T PARA CAMBIOS DE PISO</t>
  </si>
  <si>
    <t>11.1</t>
  </si>
  <si>
    <t xml:space="preserve">CUBIERTAS TERMOACUSTICAS </t>
  </si>
  <si>
    <t>11.1.1</t>
  </si>
  <si>
    <t>TEJA TERMOACUSTICA MONOROOF ESPESOR (S) 60MM</t>
  </si>
  <si>
    <t>11.2</t>
  </si>
  <si>
    <t xml:space="preserve">REJILLAS Y CUPULAS </t>
  </si>
  <si>
    <t>11.2.1</t>
  </si>
  <si>
    <t>CUPULA TRAGANTE EN ALUMINIO 4X3"</t>
  </si>
  <si>
    <t xml:space="preserve">IMPERMEABILIZACIONES Y CUBIERTAS VEGETALES </t>
  </si>
  <si>
    <t>12.1</t>
  </si>
  <si>
    <t xml:space="preserve">IMPERMEABILIZACIONES EN MANTO ASFALTICO </t>
  </si>
  <si>
    <t>12.1.1</t>
  </si>
  <si>
    <t>MANTO ASFALTICO BICAPA CON FOIL DE ALUMINIO SISTEMA ASFALTICO PARA CUBIERTA VERDE CERESIT VAPORTITE</t>
  </si>
  <si>
    <t>12.2</t>
  </si>
  <si>
    <t xml:space="preserve">IMPERMEABILIZACION EN ACRILICO </t>
  </si>
  <si>
    <t>12.2.1</t>
  </si>
  <si>
    <t>IMPERMEBILIZANTE ACRILICO PARA CUBIERTA TRAFICO MODERADO</t>
  </si>
  <si>
    <t>12.3</t>
  </si>
  <si>
    <t xml:space="preserve">CUBIERTAS VERDES </t>
  </si>
  <si>
    <t>12.3.1</t>
  </si>
  <si>
    <t xml:space="preserve">CELDA DE DRENAJE </t>
  </si>
  <si>
    <t>12.3.2</t>
  </si>
  <si>
    <t xml:space="preserve">SUSTRATO LIVIANO DRENANTE </t>
  </si>
  <si>
    <t>12.4</t>
  </si>
  <si>
    <t xml:space="preserve">GEOTEXTILES Y GEOMEMBRANAS </t>
  </si>
  <si>
    <t>12.4.1</t>
  </si>
  <si>
    <t>GEOTEXTIL TEJIDO 2400</t>
  </si>
  <si>
    <t>12.4.2</t>
  </si>
  <si>
    <t>GEOTEXTIL NO TEJIDO 1600</t>
  </si>
  <si>
    <t>12.5</t>
  </si>
  <si>
    <t xml:space="preserve">IMPERMEABILIZACIÓN DE TANQUES </t>
  </si>
  <si>
    <t>12.5.1</t>
  </si>
  <si>
    <t xml:space="preserve">SISTEMA CEMENTOSO PARA TANQUES DE ALMACENAMIENTO DE AGUA </t>
  </si>
  <si>
    <t>13.1</t>
  </si>
  <si>
    <t xml:space="preserve">PUERTAS EN ALUMINIO Y VIDRIO TEMPLADO </t>
  </si>
  <si>
    <t>13.1.1</t>
  </si>
  <si>
    <t xml:space="preserve">PUERTA EN CRISTAL PC-01  - 80CM DE ANCHO, H= 2,59 MT. ACABADO TRANSPARENTE EN VIDRIO TEMPLADO 10 mm, CHAPETA SUPERIOR EN ALUMINIO, ZOCALO INFERIOR EN ALUMINIO CON BISAGRA PARA CONTROL DE CIERRE,  </t>
  </si>
  <si>
    <t>13.1.2</t>
  </si>
  <si>
    <t xml:space="preserve">PUERTA EN CRISTAL PC-05  - 90CM DE ANCHO, ALTO = 2,59 MT- ACABADO TRANSPARENTE EN VIDRIO TEMPLADO 10 mm, CHAPETA SUPERIOR EN ALUMINIO, ZOCALO INFERIOR EN ALUMINIO CON BISAGRA PARA CONTROL DE CIERRE,  </t>
  </si>
  <si>
    <t>13.2</t>
  </si>
  <si>
    <t xml:space="preserve">PUERTAS EN LAMINA COLD ROLLED </t>
  </si>
  <si>
    <t>13.2.1</t>
  </si>
  <si>
    <t xml:space="preserve">PUERTA EN LAMINA PL-02  EN LAMINA COLD ROLLED CAL 18 - 80CM DE ANCHO - H= 2,58 MT. SENCILLA CON PERSIANA INFERIOR TIPO Z, INCLUYE MARCO EN LAMINA CALIBRE 18. INCLUYE PINTURA ELECTROSTATICA </t>
  </si>
  <si>
    <t xml:space="preserve">PUERTA EN LAMINA PL-03  - 120CM - H= 2,58 MT. SENCILLA CON PERSIANA INFERIOR TIPO Z, INCLUYE MARCO EN LAMINA CALIBRE 18. INCLUYE PINTURA ELECTROSTATICA </t>
  </si>
  <si>
    <t xml:space="preserve">PUERTA EN LAMINA PL-05  - 200CM - H=2,58 MT.  DOBLE CON PERSIANA COMPLETACON. INCLUYE MARCO EN LAMINA CALIBRE 18. INCLUYE PINTURA ELECTROSTATICA </t>
  </si>
  <si>
    <t xml:space="preserve">PUERTAS CORTAFUEGOS EN LAMINA COLD ROLLED </t>
  </si>
  <si>
    <t xml:space="preserve">PUERTA CORTA FUEGOS  PCF-01 - 90CM DE ANCHO H= 2,58 MT. METÁLICA GALVANIZADA DE 45 mm DE ESPESOR CAL 20, INTERIOR HONEYCOMB, INCLUYE PINTURA ELECTROSTATICA, MARCO GALVANIZADO CAL 16 . </t>
  </si>
  <si>
    <t xml:space="preserve">PUERTAS VENTANAS EN ALUMINIO Y VIDRIO TEMPLADO </t>
  </si>
  <si>
    <t>PUERTA-VENTANA PVTB-00 - INGRESO OFICINAS CON VENTANA MODULAR FIJA EN ALUMINIO, PERFILERIA DE BORDE A LA VISTA (PROFUNDIDAD MAXIMA 0,10 M CON ACABADO EN PINTURA ELECTROSTATICA COLOR NEGRO GRAFITO MATA (RAL 9011)  EN CRISTAL LAMINADO (4+4) INCOLORO  EQUIVALENTE. CON VALVULAS PARA CONTROL DE CIERRE Y CHAPETA AEREA EN ALUMINIO, JALADERAS EN ACERO INOXIDABLE H=0,50 MT., BISAGRA MECANICA INFERIOR DE GANCHO EN ACERO INOXIDABLE, CERRADURA MEDIA LUNA DE SOBREPONER SENCILLA CON SELLO DE ESTANQUEIDAD ENTRE CRISTALES EN SILICONA ESTRUCTURAL.</t>
  </si>
  <si>
    <t xml:space="preserve">VENTANAS EN ALUMINIO Y VIDRIO TEMPLADO </t>
  </si>
  <si>
    <t xml:space="preserve">VENTANA VTA-00 - FACHADAS EDIFICIOS. SISTEMA: VENTANA MODULAR FIJA EN ALUMINIO, PERFILERIA A LA VISTA (PROFUNDIDAD MAXIMA 0,10 m), CON ACABADO EN PINTURA ELECTROSTATICA COLOR NEGRO GRAFITO MATE (RAL 9011) O EQUIVALENTE.   ABERTURAS OPERABLES: 2 VENTANAS CORREDIZAS POR MODULO, VENTANA CORREDIZA EN CRISTAL LAMINADO (4+4) = INCOLORO 4 m.m + PVB ESTANDAR (2X0,38 m.m) + INCOLORO 4 m.m, PERFILERIA OCULTA EN ALUMINIO, ACABADO EN PINTURA ELECTROSTATICA COLOR NEGRO GRAFITO MATE (RAL 9011) O EQUIVALENTE.   CRISTAL TRANSPARENTE: VIDRIO LAMINADO (4+4)0 INCOLORO 4 m.m PVB ESTANDAR (2X0,38 m.m) + INCOLORO 4 m.m.   CRISTAL OPACO: VIDRIO LAMINADO (4+4)0 INCOLORO 4 m.m PVB ESTANDAR (2X0,38 m.m, COLOR GRIS OSCURO) + INCOLORO 4 m.m </t>
  </si>
  <si>
    <t>VENTANA VTB-00 - CORREDORES. VENTANA DE 2 O MAS MODULOS FIJOS.  SISTEMA: VENTANA MODULAR FIJA EN ALUMINIO, PERFILERIA A LA VISTA (PROFUNDIDAD MAXIMA 0,10 m), CON ACABADO EN PINTURA ELECTROSTATICA COLOR NEGRO GRAFITO MATE (RAL 9011) O EQUIVALENTE.   ABERTURAS OPERABLES: 1 VENTANA CORREDIZA POR MODULO, VENTANA CORREDIZA EN CRISTAL LAMINADO (4+4) = INCOLORO 4 m.m + PVB ESTANDAR (2X0,38 m.m) + INCOLORO 4 m.m, PERFILERIA OCULTA EN ALUMINIO, ACABADO EN PINTURA ELECTROSTATICA COLOR NEGRO GRAFITO MATE (RAL 9011) O EQUIVALENTE.   CRISTAL TRANSPARENTE: VIDRIO LAMINADO (4+4)0 INCOLORO 4 m.m PVB ESTANDAR (2X0,38 m.m) + INCOLORO 4 m.m.   CRISTAL OPACO: VIDRIO LAMINADO (4+4)0 INCOLORO 4 m.m PVB ESTANDAR (2X0,38 m.m, COLOR GRIS OSCURO) + INCOLORO 4 m.m.  JUNTAS: SELLO DE ESTANQUEIDAD ENTRE CRISTALES EN SILICONA ESTRUCTURAL.</t>
  </si>
  <si>
    <t>VENTANA VTD-00 - BATERIAS SANITARIAS. VENTANA DE 2 O MAS MODULOS FIJOS.  SISTEMA: VENTANA MODULAR FIJA EN ALUMINIO, PERFILERIA A LA VISTA (PROFUNDIDAD MAXIMA 0,10 m), CON ACABADO EN PINTURA ELECTROSTATICA COLOR NEGRO GRAFITO MATE (RAL 9011) O EQUIVALENTE. 1 PERSIANA POR MODULO EN ALUMINIO ANONIZADO PERFIL TIPO Z, CAL. 14. ACABADO EN PINTURA ELECTROSTATICA COLOR NEGRO MATE GRAFITO MATE (RAL 9011) O EQUIVALENTE. CRISTAL TRANSPARENTE: VIDRIO LAMINADO (4+4)0 INCOLORO 4 m.m PVB ESTANDAR (2X0,38 m.m) + INCOLORO 4 m.m.   JUNTAS: SELLO DE ESTANQUEIDAD ENTRE CRISTALES EN SILICONA ESTRUCTURAL.</t>
  </si>
  <si>
    <t xml:space="preserve">BARANDAS Y PASAMANOS METALICOS </t>
  </si>
  <si>
    <t xml:space="preserve">BARANDA EN LAMINA BL-01 - CORREDORES Y TERRAZAS. PASAMANOS: Pasamanos en tubular redondo en acero anodizado - diámetro 2". Anclado
a soporte de pasamanos fijado a los perfiles verticales.  PERFIL VERTICAL: Perfil vertical tubular en platina cal.6 de 2 1/2" de ancho. Acabado en pintura electrostática color negro grafito mate (RAL 9011) o equivalente. Anclaje a bordillo por medio de platina.  PERFIL HORIZONTAL: Perfil horizontal tubular en platina cal.6 de 2 1/2" de ancho. Acabado en pintura electrostática color negro grafito mate (RAL 9011) o equivalente. Soporte de perfiles intermedios.  PERFIL INTERMEDIO:Perfil tubular circular en lamina - diámetro 3/4". Acabado en pintura electrostática color negro grafito mate (RAL 9011) o equivalente. Soldados
en la zona inferior y superior a los perfiles horizontales.  PLATINA: Platina en u fijada a bordillo en concreto fundido en sitio para anclaje de perfiles verticales.  Soporte para pasamanos atornillado al tubular de 2" </t>
  </si>
  <si>
    <t xml:space="preserve">BARANDA EN LAMINA BL-02 - ESCALERAS PASAMANOS: Pasamanos en tubular redondo en acero anodizado - diámetro 2". Anclado a soporte de pasamanos fijado a los perfiles verticales.  PERFIL VERTICAL: Perfil vertical tubular en platina cal.6 de 2 1/2" de ancho. Acabado en pintura electrostática color negro grafito mate (RAL 9011) o equivalente. Anclaje a bordillo por medio de platina.  PERFIL HORIZONTAL: Perfil horizontal tubular en platina cal.6 de 2 1/2" de ancho. Acabado en pintura electrostática color negro grafito mate (RAL 9011) o equivalente. Soporte de perfiles intermedios.  PERFIL INTERMEDIO:Perfil tubular circular en lamina - diámetro 3/4". Acabado en pintura electrostática color negro grafito mate (RAL 9011) o equivalente. Soldados en la zona inferior y superior a los perfiles horizontales.  PLATINA: Platina en u fijada a bordillo en concreto fundido en sitio para anclaje de perfiles verticales.  Soporte para pasamanos atornillado al tubular de 2" </t>
  </si>
  <si>
    <t xml:space="preserve">BARANDAS Y PASAMANOS EN ACERO INOXIDABLE </t>
  </si>
  <si>
    <t>BARANDAS EN ACERO INOXIDABLE  BA-01 - RAMPAS, Tubular redondo en acero anodizado - diámetro 2", Forjado de tubular de acero según ángulo, con Brida de fijación a piso.</t>
  </si>
  <si>
    <t xml:space="preserve">CLARABOYAS Y MARQUESINAS </t>
  </si>
  <si>
    <t>CLARABOYA CB-01 - CUBIERTA EDIFICIO E5, Perfil remate superior en aluminio 1" con acabado en pintura electrostática color negro grafito mate (RAL 9011), Perfil remate inferior en aluminio 1" con acabado en pintura electrostática color negro grafito mate (RAL 9011), Tubular principal en aluminio 3" x 2" con acabado en pintura electrostática color negro grafito mate (RAL 9011), Vidrio monolítico 8mm autolimpiante con control solar (TL= 0.3 y SHGC = 0.3), Flanche en lámina metálica galvanizada. Calibre según recomendaciones
del proveedor y en cumplimiento con la NSR-10, Ángulo metálico estructural para soporte de tubular principal, según recomendaciones del proveedor y en cumplimiento con la NSR-10., Herraje soporte de viga en forma de U, en acero E=3 mm.</t>
  </si>
  <si>
    <t xml:space="preserve">MALLAS REDES Y PROTECCIONES ESPECIALES </t>
  </si>
  <si>
    <t xml:space="preserve">MALLAS ESPECIALES ME-01 - CERRAMIENTO EDIFICIO E7, Cerramientos en malla con modulos fijos y/o puertas. Paral vertical y horizontal en perfiles tubulares redondos metálicos 2" acabado en pintura electrostática color negro grafito mate (RAL 9011) o
equivalente. Division de malla en alambre galvanizado 2-1/4" x 2-1/4" - 2.5mm eslabonada - color negro. </t>
  </si>
  <si>
    <t>MALLAS ESPECIALES ME-02 - CERRAMIENTO + PUERTA EDIFICIO E7 Cerramientos en malla con modulos fijos y/o puertas. Paral vertical y horizontal en perfiles tubulares redondos metálicos 2" acabado en pintura electrostática color negro grafito mate (RAL 9011) o equivalente. Division de malla en alambre galvanizado 2-1/4" x 2-1/4" - 2.5mm eslabonada - color negro. Puerta en malla de alambre galvanizado 2-1/4" x 2-1/4" - 2.5mm eslabonada - color negro + marco tubular 1" + pasador doble en acero.</t>
  </si>
  <si>
    <t>15.1</t>
  </si>
  <si>
    <t xml:space="preserve">CORTASOLES EN MADERA </t>
  </si>
  <si>
    <t>15.1.1</t>
  </si>
  <si>
    <t>CORTASOL EN MADERA CO-00 - LISTONES ACABADO NOGAL OSCUROZonas en fachada con cortasoles en madera para protección solar, configurados por módulos tipo, cada modulo compuesto por 7 elementos verticales, con distribuciones a lo largo (Longitud X) y a lo alto (Altura Y) variables (Según tabla de cantidades).
- Elementos verticales requieren de una subestructura posterior para garantizar su estabilidad estructural considerándolos así como elementos no estructurales. Cortasol tipo listón rectangular de 3x15cm en madera tipo yellow pine o equivalente. Con un giro de 40° sobre su vertical para dar cumplimiento a las recomendaciones bioclimaticas. Acabado con apariencia mate en barniz (con protección para madera
exterior) color nogal oscuro o equivalente. Anclado a subestructura metálica, dando cumplimiento a la NSR-10. Perfiles rectangulares metálicos máximo cada 1.2m (Se debe coordinar con la perfilaría vertical de la ventanería CAPÍTULO D600), dimensiones y calibres según recomendaciones del proveedor y en cumplimiento con la NSR-10, acabado en pintura
electrostática color negro grafito mate (RAL 9011) o equivalente, para anclaje de cortasoles en madera. Perfiles rectangulares metálicos cada 1/4 de la altura total (Y) del cortasol, según tabla de cantidades, dimensiones y calibres según recomendaciones del proveedor y en
cumplimiento con la NSR-10, acabado en pintura electrostática color negro grafito mate
(RAL 9011) o equivalente, para anclaje de cortasoles en madera.</t>
  </si>
  <si>
    <t xml:space="preserve">MUEBLES FIJOS </t>
  </si>
  <si>
    <t xml:space="preserve">MUEBLE FIJO MF-03 - BIBLIOTECA AULAS (6,72X0,50x0,60) Mueble tipo biblioteca con paneles laterales, superiores, inferiores y entrepaños en madera, sobre un poyo en concreto y entre muros de mampostería. Paneles superiores e inferiores en aglomerado tipo MDP, espesor 30mm, Acabado tipo poro color caoba o equivalente. La tapa inferior deben fijarse a poyo en concreto con chazos y tornillos de 3/4" autoperforantes, según recomendaciones del proveedor. Paneles laterales contra muro en aglomerado tipo MDP, espesor 18mm, Acabado tipo poro color caoba o equivalente. Estos paneles deben fijarse a muros en Mampostería con chazos y tornillos de 3/4" autoperforantes, según recomendaciones del proveedor. Panel posterior en aglomerado tipo MDP, espesor 18mm, Acabado tipo mate color artico o equivalente, Entrepaños en aglomerado tipo MDP, espesor 30mm, Acabado tipo poro color caoba o equivalente, Divisiones verticales en aglomerado tipo MDP, espesor 30mm, acabado tipo poro color caoba o equivalente. </t>
  </si>
  <si>
    <t>16.1</t>
  </si>
  <si>
    <t xml:space="preserve">ENCHAPES SOBRE MUROS </t>
  </si>
  <si>
    <t>16.1.1</t>
  </si>
  <si>
    <t>ENCHAPE EN PORCELANATO X M2   MUNARI BRANCO 30X60</t>
  </si>
  <si>
    <t>16.1.2</t>
  </si>
  <si>
    <t>ENCHAPE EN PORCELANATO X ML MUNARI BRANCO 30X60</t>
  </si>
  <si>
    <t>17.1</t>
  </si>
  <si>
    <t xml:space="preserve">CIELO RASO EN YESO </t>
  </si>
  <si>
    <t>17.1.1</t>
  </si>
  <si>
    <t xml:space="preserve">CIELO RASO PLANO DRY WALL </t>
  </si>
  <si>
    <t>17.1.2</t>
  </si>
  <si>
    <t>REMATE CIELO RASO PLANO  EN FIBROCEMENTO</t>
  </si>
  <si>
    <t>CORTINERO EN  EN FIBROCEMENTO</t>
  </si>
  <si>
    <t>CIELO RASO PLANO DRY WALL R.H (INCLUYE PINTURA)</t>
  </si>
  <si>
    <t xml:space="preserve">REMATE PERIMETRAL EN PVC TIPO J PARA CIELORASOS </t>
  </si>
  <si>
    <t>17.2</t>
  </si>
  <si>
    <t xml:space="preserve">CIELO RASO ARQUITECTONICO </t>
  </si>
  <si>
    <t>17.2.1</t>
  </si>
  <si>
    <t>CIELO RASO EN ALUMINIO TIPO PANEL 84R - CR-00</t>
  </si>
  <si>
    <t>18.1</t>
  </si>
  <si>
    <t>REFLECTORES 100W</t>
  </si>
  <si>
    <t>18.1.1</t>
  </si>
  <si>
    <t>SALIDA PARA REFLECTOR DE 100W</t>
  </si>
  <si>
    <t>18.1.2</t>
  </si>
  <si>
    <t>SUMINISTRO E INSTALACION REFLECTOR DE 100W</t>
  </si>
  <si>
    <t>18.2</t>
  </si>
  <si>
    <t>LUMINARIAS SOLARES</t>
  </si>
  <si>
    <t>18.2.1</t>
  </si>
  <si>
    <t>LUMINARIA EXTERIOR TIPO AP LED KIT SOLAR CON BATERIA 30W</t>
  </si>
  <si>
    <t>18.3</t>
  </si>
  <si>
    <t xml:space="preserve">ACCESORIOS Y VARIOS </t>
  </si>
  <si>
    <t>18.3.1</t>
  </si>
  <si>
    <t>POSTE METALICO PARA LUMINARIAS EXTERIORES H= 4.5 METROS CON BRAZOS Y SOPORTE PARA REFLECTORES. INCLUYE PEDESTAL EN CONCRETO 3000 PSI</t>
  </si>
  <si>
    <t>19.1</t>
  </si>
  <si>
    <t xml:space="preserve">SANITARIOS Y TAZAS </t>
  </si>
  <si>
    <t>19.1.1</t>
  </si>
  <si>
    <t>SANITARIO MONTECARLO NOVO HET AL BLANCO</t>
  </si>
  <si>
    <t>TAZA BALTICA CON GRIFERIA ANTIVANDALICA</t>
  </si>
  <si>
    <t>19.2</t>
  </si>
  <si>
    <t xml:space="preserve">LAVAMANOS </t>
  </si>
  <si>
    <t>19.2.1</t>
  </si>
  <si>
    <t>LAVAMANOS DE SOBREPONER FREE CJ COLOR BLANCO</t>
  </si>
  <si>
    <t>LAVAMANOS CORRIDO LC-00 - MESON EN CORIAN COLOR CARRARA CREMA</t>
  </si>
  <si>
    <t xml:space="preserve">ORINALES </t>
  </si>
  <si>
    <t>ORINAL GOTTA EP /GF PUSH ANTIVANDALICO</t>
  </si>
  <si>
    <t xml:space="preserve">GRIFERIAS Y LLAVES </t>
  </si>
  <si>
    <t>GRIFERIA LAVAMANOS A MURO PUSH PICO EXPUESTO COLOR CROMO</t>
  </si>
  <si>
    <t>LLAVE TERMINAL DE JARDIN EN BRONCE</t>
  </si>
  <si>
    <t xml:space="preserve">ACCESORIOS DE BAÑO </t>
  </si>
  <si>
    <t>DISPENSADOR DE PAPEL HIGIENICO CIRCULAR EN ACERO INOXIDABLE</t>
  </si>
  <si>
    <t>PERCHA SENCILLA REDONDA EN ACERO INOXIDABLE</t>
  </si>
  <si>
    <t>TOALLERO ARGOLLA EN ACERO INOXIDABLE</t>
  </si>
  <si>
    <t>BARRA DE SEGURIDAD FIJA 24 PULGADAS EN ACERO INOXIDABLE</t>
  </si>
  <si>
    <t>BARRA DE SEGURIDAD PLEGABLE EN ACERO INOXIDABLE</t>
  </si>
  <si>
    <t>DISPENSADOR DE JABON DE EMPOTRAR EN PARED TIPO PUSH</t>
  </si>
  <si>
    <t>CANECA DE SOBREPONER EN ACERO INOXIDABLE</t>
  </si>
  <si>
    <t>SECADOR DE MANOS FORZA EN ACERO INOXIDABLE</t>
  </si>
  <si>
    <t xml:space="preserve">REJILLAS DE BAÑOS </t>
  </si>
  <si>
    <t>REJILLA DE PISO CUADRADA 10X10CM EN ACERO INOXIDABLE</t>
  </si>
  <si>
    <t>REJILLA DE PISO CIRCULAR 10X10CM EN ACERO INOXIDABLE</t>
  </si>
  <si>
    <t xml:space="preserve">TAPAS DE REGISTRO </t>
  </si>
  <si>
    <t>TAPA REGISTRO PLASTICA 20x20CM</t>
  </si>
  <si>
    <t xml:space="preserve">EXTRACTORES DE OLORES </t>
  </si>
  <si>
    <t>EXTRACTOR DE OLOR 12 PULGADAS</t>
  </si>
  <si>
    <t>20.1</t>
  </si>
  <si>
    <t xml:space="preserve">ESPEJOS CANTO PULIDO </t>
  </si>
  <si>
    <t>20.1.1</t>
  </si>
  <si>
    <t>ESPEJO CANTO PULIDO RECTANGULAR SIN MARCO</t>
  </si>
  <si>
    <t>20.2</t>
  </si>
  <si>
    <t xml:space="preserve">DIVISIONES EN ACERO </t>
  </si>
  <si>
    <t>20.2.1</t>
  </si>
  <si>
    <t>DIVISIONES EN ACERO INOXIDABLE PARA CABINA SANITARIA ESTANDAR, CABINA PMR Y ORINALES</t>
  </si>
  <si>
    <t>21.1</t>
  </si>
  <si>
    <t xml:space="preserve">CERRADURAS INSTITUCIONALES </t>
  </si>
  <si>
    <t>21.1.1</t>
  </si>
  <si>
    <t>CERRADURAS INSTITUCIONAL TUBULAR PARA PUERTAS EN LAMINA</t>
  </si>
  <si>
    <t>21.1.2</t>
  </si>
  <si>
    <t xml:space="preserve">CERRADURAS INSTITUCIONAL GANCHO PARA PUERTAS EN VIDRIO, CERRADURA DE GANCHO EN ACERO INOXIDABLE, </t>
  </si>
  <si>
    <t>21.2</t>
  </si>
  <si>
    <t xml:space="preserve">CIERRAPUERTAS </t>
  </si>
  <si>
    <t>21.2.1</t>
  </si>
  <si>
    <t>CIERRAPUERTAS AEREO HIDRAULICO SERIE 3005</t>
  </si>
  <si>
    <t>21.3</t>
  </si>
  <si>
    <t xml:space="preserve">BARRAS ANTIPANICO </t>
  </si>
  <si>
    <t>21.3.1</t>
  </si>
  <si>
    <t>BARRAS ANTIPANICO DE EMPUJE TIPO ORLANDO DE 2 PUNTOS, OPERACIÓN MECANICA ACABADO: COLOR PLATEADO.</t>
  </si>
  <si>
    <t xml:space="preserve">TOPES DE PISO </t>
  </si>
  <si>
    <t>TOPE DE PISO MEDIA LUNA EN ACERO INOXIDABLE</t>
  </si>
  <si>
    <t xml:space="preserve">MANIJAS DE PUERTAS </t>
  </si>
  <si>
    <t xml:space="preserve">MANIJA INSTITUCIONAL TIPO "DANE" EN ACERO INOXIDABLE SERIE W - GRADO 2, PARA PUERTAS EN LAMINA </t>
  </si>
  <si>
    <t>MANIJA DE PUERTA ROMA PARA PUERTAS EN VIDRIO, MANIJA ROMA TIRADOR DE ACERO INOXIDABLE - LARGO 50 CM - DIAMETRO 3.5 CM.</t>
  </si>
  <si>
    <t>MANIJA DE PUERTA ROMA DIAGONAL PARA PUERTAS CORREDIZAS</t>
  </si>
  <si>
    <t>22.1</t>
  </si>
  <si>
    <t xml:space="preserve">ESTUCOS Y PINTURAS INTERIORES </t>
  </si>
  <si>
    <t>22.1.1</t>
  </si>
  <si>
    <t xml:space="preserve">ESTUCO Y VINILO SOBRE PAÑETE (3 MANOS) X M2 </t>
  </si>
  <si>
    <t>22.1.2</t>
  </si>
  <si>
    <t xml:space="preserve">ESTUCO Y VINILO SOBRE PAÑETE (3 MANOS) X ML </t>
  </si>
  <si>
    <t>22.1.3</t>
  </si>
  <si>
    <t xml:space="preserve">VINILO SOBRE CIELO RASO (2 MANOS) X M2 </t>
  </si>
  <si>
    <t xml:space="preserve">VINILO SOBRE CIELO RASO (2 MANOS) X ML </t>
  </si>
  <si>
    <t xml:space="preserve">ESTUCO Y PINTURA EPOXICA SOBRE PAÑETE (3 MANOS) X M2 </t>
  </si>
  <si>
    <t xml:space="preserve">ESTUCO Y PINTURA EPOXICA SOBRE PAÑETE (3 MANOS) X ML </t>
  </si>
  <si>
    <t>22.2</t>
  </si>
  <si>
    <t xml:space="preserve">PINTURA PLASTICA PARA INTERIORES </t>
  </si>
  <si>
    <t>22.2.1</t>
  </si>
  <si>
    <t xml:space="preserve">PINTURA PLASTICA PARA ZONA HÚMEDAS (2 MANOS) X M2 </t>
  </si>
  <si>
    <t>22.2.2</t>
  </si>
  <si>
    <t xml:space="preserve">PINTURA PLASTICA PARA ZONA HÚMEDAS (2 MANOS) X ML </t>
  </si>
  <si>
    <t xml:space="preserve">DEMARCACION Y SEÑALIZACIÓN </t>
  </si>
  <si>
    <t xml:space="preserve">DELIMITACION DE PARQUEADERO </t>
  </si>
  <si>
    <t xml:space="preserve">NUMERACION PARQUEADEROS </t>
  </si>
  <si>
    <t>23.1</t>
  </si>
  <si>
    <t xml:space="preserve">EQUIPOS HIDROSANITARIOS </t>
  </si>
  <si>
    <t>23.1.1</t>
  </si>
  <si>
    <t>EQUIPO PRESION EQUIPO DE PRESIÓN DE AGUA POTABLE TIPO CENTRÍFUGA CAUDAL 3.86 L/S  CDT=32.4 MCA POT= 5 HP PRESIÓN CONSTANTE Y VELOCIDAD VARIABLE ( 2 BOMBAS FUNCIONALES + BOMBA SUPLENTE). INCLUYE TANQUE HIDROACUMULADOR VOL=250L. TABLERO DE CONTROL Y ACCESORIOS ESPECIFICADOS POR EL FABRICANTE.</t>
  </si>
  <si>
    <t>23.1.2</t>
  </si>
  <si>
    <t>EQUIPO RED CONTRA INCENDIO EQUIPO PRESION RED DE PROTECCIÓN CONTRA INCENDIO A BASE DE AGUA TIPO HORIZONTAL-ELECTRICA CAUDAL=250GPM CDT=72.2 MCA (102.56 PSI) POT=10.00 HP LISTADO UL/APROBADO FM. INCLUYE BOMBA JOCKEY DE EJE HORIZONTAL-ELECTRICA CAUDAL=10.10 GPM CDT=79.2 MCA (112.56 PSI) LISTADA UL/APROBADA FM. TABLEROS DE CONTROL Y ACCESORIOS ESPECIFICADOS POR EL FABRICANTE DE CONFORMIDAD CON NFPA-20</t>
  </si>
  <si>
    <t>23.1.3</t>
  </si>
  <si>
    <t>TANQUE PARA ALMACENAMIENTO DE GAS, CON UNA CAPACIDAD DE 2800 LITROS DE ACUERDO A DISEÑOS, DETALLES Y ESPECIFICACIONES TÉCNICAS DEL PLANO CORRESPONDIENTE DEL PROYECTO.</t>
  </si>
  <si>
    <t>23.2</t>
  </si>
  <si>
    <t xml:space="preserve">EQUIPOS ELECTRICOS </t>
  </si>
  <si>
    <t>23.2.1</t>
  </si>
  <si>
    <t>TRANSFORMADOR Y ACCESORIOS DE CELDA 10 kVA ,  CLASE H SECO, 440 V / 208 V</t>
  </si>
  <si>
    <t>23.2.2</t>
  </si>
  <si>
    <t>EQUIPO DE PROTECCION UPS 10 KVA 3F/5H, , 208-120V</t>
  </si>
  <si>
    <t xml:space="preserve">OBRAS EXTERIORES </t>
  </si>
  <si>
    <t>24.1</t>
  </si>
  <si>
    <t xml:space="preserve">ELEMENTOS EN CONCRETO </t>
  </si>
  <si>
    <t>ANDEN EN CONCRETO 3000 PSI - ESTAMPADO MOLDE MT-26 TIPO ADOQUIN - COLOR OCRE e=0,10 mt. Incluye suministro y aplicación de endurecedor pigmentado, desmoldante pigmentado, sellador acrílico y retardante de evaporación. no incluye corte y sellado de juntas.</t>
  </si>
  <si>
    <t>RAMPAS EN CONCRETO 3000PSI - TEXTURIZADO Y ENDURECIDO CON COLOR OCRE e=0,10 mt.</t>
  </si>
  <si>
    <t>PLACA EN CONCRETO MR=41 KG/CM2 - ESTAMPADO MOLDE MT-10 TIPO ADOQUIN - COLOR CAFÉ. e=0,10 mt. Incluye suministro y aplicación de endurecedor pigmentado, desmoldante pigmentado, sellador acrílico y retardante de evaporación. no incluye corte y sellado de juntas.</t>
  </si>
  <si>
    <t>MUROS EN CONCRETO FUNDIDOS EN SITIO PARA CONTENCION DE JARDINERAS Y TALUDES h variable según diseños, detalles y especificaciones técnicas</t>
  </si>
  <si>
    <t>24.2</t>
  </si>
  <si>
    <t xml:space="preserve">PISOS EN CONCRETO Y/O CEMENTO </t>
  </si>
  <si>
    <t>PISO EN ADOQUIN DE CONCRETO 20X10X8CM (TRAFICO VEHICULAR) - COLORES TIERRA</t>
  </si>
  <si>
    <t xml:space="preserve">PISO EN ADOQUIN DE CONCRETO TIPO GRAMOQUIN 60X40X8CM - INCLUYE ARENA NIVELACION 4CM </t>
  </si>
  <si>
    <t>LOSETA PREFABRICADA PODOTACTIL 20X20CM (GUIA) - COLOR OCRE</t>
  </si>
  <si>
    <t>LOSETA PREFABRICADA PODOTACTIL 20X20CM (ALERTA) - COLOR OCRE</t>
  </si>
  <si>
    <t xml:space="preserve">PISOS EN ARCILLA </t>
  </si>
  <si>
    <t>PISO EN ADOQUIN DE ARCILLA CUARTO 26 - COLOR COCOA (TRAFICO PEATONAL) - INCLUYE ARENA NIVELACION 4CM</t>
  </si>
  <si>
    <t>PISO EN ADOQUIN DE ARCILLA CUARTO 26 - COLOR COBRIZO (TRAFICO PEATONAL) - INCLUYE ARENA NIVELACION 4CM</t>
  </si>
  <si>
    <t xml:space="preserve">ESCALERAS EN CONCRETO </t>
  </si>
  <si>
    <t>ESCALERAS EN CONCRETO 3000 PSI - ESTRUCTURA SOBRE TERRENO</t>
  </si>
  <si>
    <t xml:space="preserve">ESCALERAS EN LADRILLO </t>
  </si>
  <si>
    <t>ENCHAPE EN LADRILLO ENCHAPE EN LADRILLO COCOA GRAN FORMATO 39X11,5X5CM SOBRE ESCALERA EN CONCRETO</t>
  </si>
  <si>
    <t xml:space="preserve">CINTAS Y BORDILLOS </t>
  </si>
  <si>
    <t>CINTA DE CONFINAMIENTO EN CONCRETO A LA VISTA 3000 PSI - ANCHO= 12CM</t>
  </si>
  <si>
    <t>BORDILLO EN CONCRETO FUNDIDO EN SITIO 12X35CM</t>
  </si>
  <si>
    <t xml:space="preserve">EMPRADIZACION </t>
  </si>
  <si>
    <t>PRADIZACIÓN GRAMA NATURAL HIEDRA HOJA ANCHA</t>
  </si>
  <si>
    <t>PRADIZACIÓN GRAMA NATURAL KIKUYO</t>
  </si>
  <si>
    <t xml:space="preserve">CARCAMOS Y CAÑUELAS </t>
  </si>
  <si>
    <t>CAÑUELA PERIMETRAL EN CONCRETO 3000 PSI FUNDIDO EN SITIO - ANCHO 20CM</t>
  </si>
  <si>
    <t>CARCAMO EN CONCRETO  PREFABRICADA EN CONCRETO 3000 PSI ANCHO= 20CM INCLUYE REJILLA</t>
  </si>
  <si>
    <t xml:space="preserve">AMOBLAMIENTO URBANO </t>
  </si>
  <si>
    <t>BOLARDO METALICO ALTO M-63 - TIPO CARTILLA MOBILIARIO URBANO</t>
  </si>
  <si>
    <t>BANCAS PREFABRICADAS EN CONCRETO A LA VISTA TIPO CUBO</t>
  </si>
  <si>
    <t>BANCAS EN CONCRETO ALIGERADO TIPO JARDINERA - 45X50CM</t>
  </si>
  <si>
    <t>BANCA EN POLIETILENO RECICLADO M-11A - TIPO CARTILLA MOBILIARIO URBANO</t>
  </si>
  <si>
    <t xml:space="preserve">ELEMENTOS METALICOS </t>
  </si>
  <si>
    <t>CANECA DOBLE EN ACERO INOXIDABLE M-121 - TIPO CARTILLA MOBILIARIO URBANO</t>
  </si>
  <si>
    <t>RACK BICICLETAS M-23-A - TIPO CARTILLA MOBILIARIO URBANO</t>
  </si>
  <si>
    <t xml:space="preserve">JARDINES </t>
  </si>
  <si>
    <t>JARDIN ORNAMENTAL ARTURIO BLANCO</t>
  </si>
  <si>
    <t>JARDIN ORNAMENTAL FILODENDRO</t>
  </si>
  <si>
    <t>JARDIN ORNAMENTAL HELECHO PEQEUEÑO</t>
  </si>
  <si>
    <t>JARDIN ORNAMENTAL DIFEMBAQUIA</t>
  </si>
  <si>
    <t>JARDIN ORNAMENTAL CINTAS</t>
  </si>
  <si>
    <t>GRAVILLA PARA JARDINES</t>
  </si>
  <si>
    <t xml:space="preserve">ARBORIZACION </t>
  </si>
  <si>
    <t>ARBOL SANGREGAO</t>
  </si>
  <si>
    <t>ARBOL CAUCHO SABANERO</t>
  </si>
  <si>
    <t>ARBOL CAUCHO TEQUENDAMA</t>
  </si>
  <si>
    <t>ARBOL YARUMO</t>
  </si>
  <si>
    <t>ARBOL CEREZO</t>
  </si>
  <si>
    <t xml:space="preserve">RELLENOS PARA CONFORMACION DE TERRENO </t>
  </si>
  <si>
    <t>RELLENO PARA CONFORMACION DE TALUDES</t>
  </si>
  <si>
    <t>RELLENO EN TIERRA NEGRA PARA CONFORMACION DE ZONAS VERDES</t>
  </si>
  <si>
    <t>RELLENO EN BASE GRANULAR BG (ART 330)</t>
  </si>
  <si>
    <t>RELLENO EN SUBBASE GRANULAR SBG (ART 320)</t>
  </si>
  <si>
    <t xml:space="preserve">RELLENO SUBRASANTE MEJORADA - SUBBASE GRANULAR SBG (ART320) </t>
  </si>
  <si>
    <t xml:space="preserve">RELLENO SUBRASANTE MEJORADA - PIEDRA TAMAÑO RAJON (ART221) </t>
  </si>
  <si>
    <t>RELLENO MATERIAL GRANULAR PARA FILTRO FRANCES MAX 5CM</t>
  </si>
  <si>
    <t>RELLENO PARA TALUDES ARTIFICIALES</t>
  </si>
  <si>
    <t xml:space="preserve">VIAS </t>
  </si>
  <si>
    <t>BASE MEJORADA  (ART 351)-BASE ESTABILIZADA CON CEMENTO BEC - ESPESOR 15CM</t>
  </si>
  <si>
    <t xml:space="preserve">GEOTEXTIL  </t>
  </si>
  <si>
    <t>GEOTEXTIL TEJIDO T2400 O EQUIVALENTE</t>
  </si>
  <si>
    <t>GEOTEXTIL TEJIDO T2100 O EQUIVALENTE</t>
  </si>
  <si>
    <t>25.1.1</t>
  </si>
  <si>
    <t xml:space="preserve">ASEO FINO DE OBRA </t>
  </si>
  <si>
    <t>25.1</t>
  </si>
  <si>
    <t>RED DE BAJA TENSIÒN</t>
  </si>
  <si>
    <t>Banco de Ductos 4x6" PVC</t>
  </si>
  <si>
    <t>Banco de Ductos 8x4"+2x2" PVC</t>
  </si>
  <si>
    <t>Banco de Ductos 6x4"+2x2" PVC</t>
  </si>
  <si>
    <t>Banco de Ductos 2x4"+2x2" PVC</t>
  </si>
  <si>
    <t>Banco de Ductos 4x4"+2x2" PVC</t>
  </si>
  <si>
    <t>Banco de Ductos 2x4" PVC</t>
  </si>
  <si>
    <t>Banco de Ductos 2x3" PVC</t>
  </si>
  <si>
    <t>Banco de Ductos 1x4" PVC</t>
  </si>
  <si>
    <t>Caja CS 275</t>
  </si>
  <si>
    <t>Caja CS 274</t>
  </si>
  <si>
    <t>Red 3x1/0+1x1/0+1x6T Cu. THHN TGD4-E5 Mantenimiento</t>
  </si>
  <si>
    <t>Red 3x350+1x250+1x4T Cu. THHN TRESP-SCI Viene de Trafo</t>
  </si>
  <si>
    <t>Red 3x350+1x250+1x4T Cu. THHN TRESP-SCI Viene de Planta</t>
  </si>
  <si>
    <t>Red 3x350+1x250+1x4T Cu. THHN, de Transferencia. A BCI</t>
  </si>
  <si>
    <t>Red 3x4+1x4+1x8T Cu. THHN TNR2-AUL. (E2)</t>
  </si>
  <si>
    <t>Red 1x2/0 desnudo AWG, Equipotencialización</t>
  </si>
  <si>
    <t>ILUMINACIÓN Y TOMAS</t>
  </si>
  <si>
    <t xml:space="preserve">Salida para Iluminación Luminaria Led 18W. </t>
  </si>
  <si>
    <t>Salida para Iluminación Panel Led 60x60</t>
  </si>
  <si>
    <t>Salida para sensor de movimiento, Incluye sensor</t>
  </si>
  <si>
    <t>Salida Para Interruptor sencillo, incluye Interruptor</t>
  </si>
  <si>
    <t>Salida para Interruptor Conmutable, incluye interruptor</t>
  </si>
  <si>
    <t>Salida para toma normal, incluye toma</t>
  </si>
  <si>
    <t>Salida para toma Regulada, incluye toma</t>
  </si>
  <si>
    <t>Salida para toma GFCI, incluye toma</t>
  </si>
  <si>
    <t>Salida para Luminaria reflector 50W</t>
  </si>
  <si>
    <t>Salida para Luminaria de Emergencia tipo R1</t>
  </si>
  <si>
    <t>Salida para Iluminación Luminaria interior hermética 2x18W</t>
  </si>
  <si>
    <t>Suministro Luminaria Led 18 W.</t>
  </si>
  <si>
    <t>Suministro Luminaria Panel Led 60x60.</t>
  </si>
  <si>
    <t xml:space="preserve">Suministro Luminaria Reflector 50W. </t>
  </si>
  <si>
    <t>Suministro Luminaria de Emergencia tipo R1</t>
  </si>
  <si>
    <t>Suministro Luminaria interior hermética 2x18W</t>
  </si>
  <si>
    <t>SUMINISTRO E INSTALACIÓN DE TUBERIAS ELÉCTRICAS PVC CONDUIT</t>
  </si>
  <si>
    <t>Suministro e instalacion tuberia PVC conduit Diam= 1½"</t>
  </si>
  <si>
    <t>Suministro e instalacion tuberia PVC conduit Diam= 1"</t>
  </si>
  <si>
    <t>Suministro e instalacion tuberia PVC conduit Diam= ¾"</t>
  </si>
  <si>
    <t>ACOMETIDAS, TABLEROS Y TRANSFORMADORES INTERNOS</t>
  </si>
  <si>
    <t>Tablero de Distribución TNR-E2 -AU, 18 Ctos. (Según Diagrama Unifilar)</t>
  </si>
  <si>
    <t>Tablero de Distribución TREG-E2 -AU, 12 Ctos. (Según Diagrama Unifilar)</t>
  </si>
  <si>
    <t>Tablero de Distribución TGD4-E5-MANT. (Según Diagrama Unifilar)</t>
  </si>
  <si>
    <t>Tablero Bomba 440V.  (Según Diagrama Unifilar)</t>
  </si>
  <si>
    <t>Tablero de Distribución TNR-E5-MANT. (Según Diagrama Unifilar)</t>
  </si>
  <si>
    <t>Tablero TRESP-SCI 440V. (Según Diagrama Unifilar)</t>
  </si>
  <si>
    <t>Transferencia Bypass Manual-40A. Selector Tetrapòlar</t>
  </si>
  <si>
    <t>Red (3x12+1x12 )+1x12T Cu. AWG.</t>
  </si>
  <si>
    <t>Red (3x8+1x8 )+1x10T Cu. AWG.</t>
  </si>
  <si>
    <t>APANTALLAMIENTO</t>
  </si>
  <si>
    <t>Punta captadora 0.6 mts</t>
  </si>
  <si>
    <t>Uniones tipo cruz para cable</t>
  </si>
  <si>
    <t>Uniones tipo T para cable</t>
  </si>
  <si>
    <t>Alambrón 8 mm.</t>
  </si>
  <si>
    <t>Bajante en Tubo IMC 3/4", Incluye accesorios</t>
  </si>
  <si>
    <t>Caja tipo AP 280 (30x30 cm.)</t>
  </si>
  <si>
    <t>Caja Plástica con conector Bimetálico</t>
  </si>
  <si>
    <t>Varilla de cobre 5/8"x2.44 mts.</t>
  </si>
  <si>
    <t>Base Plástica para alambrón 8 mm.</t>
  </si>
  <si>
    <t>Mastil de 1.5 para punta capatadora</t>
  </si>
  <si>
    <t>SUMINISTRO E INSTALACIÓN DE VOZ Y DATOS</t>
  </si>
  <si>
    <t>Salida para Datos</t>
  </si>
  <si>
    <t>un</t>
  </si>
  <si>
    <t>Salida para Cámaras</t>
  </si>
  <si>
    <t>Salida para HDMI</t>
  </si>
  <si>
    <t>Salida para Acces Point</t>
  </si>
  <si>
    <t>Patch Panel de 24 puertos</t>
  </si>
  <si>
    <t>Rack de 18 UR cerrado de piso</t>
  </si>
  <si>
    <t>Rack de 25 UR cerrado de piso</t>
  </si>
  <si>
    <t>Jack Categoria 6A</t>
  </si>
  <si>
    <t>Face Plate</t>
  </si>
  <si>
    <t>Patch cord 2 mts.</t>
  </si>
  <si>
    <t>Swicht de 24 puertos Cat. 6A</t>
  </si>
  <si>
    <t>Swicht de 24 puertos POE Cat. 6A</t>
  </si>
  <si>
    <t>Organizador de cable vertical</t>
  </si>
  <si>
    <t>Organizador de cable horizontal</t>
  </si>
  <si>
    <t>Cable HDMI</t>
  </si>
  <si>
    <t>Cable Categoria 6A FUTP 500 MHZ</t>
  </si>
  <si>
    <t>Tubería tipo EMT 3/4"</t>
  </si>
  <si>
    <t>SUMINISTRO E INSTALACIÓN DE BANDEJAS PORTACABLES Y CANALETAS</t>
  </si>
  <si>
    <t xml:space="preserve">Bandeja portacable tipo ducto cerrado 300x54 mm  </t>
  </si>
  <si>
    <t xml:space="preserve">Bandeja curva 90 grados tipo ducto cerrado 300x54 mm  </t>
  </si>
  <si>
    <t>SUMINISTRO E INSTALACIÓN SISTEMA DE DETECCIÓN DE INCENDIOS</t>
  </si>
  <si>
    <t>Banco de Ductos 2x1" PVC</t>
  </si>
  <si>
    <t>Banco de Ductos 1x1" PVC</t>
  </si>
  <si>
    <t>Caja en mampostería 40x40</t>
  </si>
  <si>
    <t>Salida Sensor de humo Beam</t>
  </si>
  <si>
    <t>Salida Estación manual</t>
  </si>
  <si>
    <t>Salida Sirena estroboscópica</t>
  </si>
  <si>
    <t>Cable 2x16 AWG - FPLR</t>
  </si>
  <si>
    <t>SUMINISTRO E INSTALACIÓN CCTV</t>
  </si>
  <si>
    <t>Càmara interior  poe interior bullet IP 2MP, 30 FPS</t>
  </si>
  <si>
    <t>CERTIFICACIONES</t>
  </si>
  <si>
    <t xml:space="preserve">Certificación puntos logicos de voz y datos </t>
  </si>
  <si>
    <t>IVA SOBRE LA UTILIDAD</t>
  </si>
  <si>
    <t>8.6.7</t>
  </si>
  <si>
    <t>8.6.8</t>
  </si>
  <si>
    <t>8.6.9</t>
  </si>
  <si>
    <t>8.6.10</t>
  </si>
  <si>
    <t>8.6.11</t>
  </si>
  <si>
    <t>8.6.12</t>
  </si>
  <si>
    <t>8.6.13</t>
  </si>
  <si>
    <t>8.6.14</t>
  </si>
  <si>
    <t>8.6.15</t>
  </si>
  <si>
    <t>8.6.16</t>
  </si>
  <si>
    <t>8.6.17</t>
  </si>
  <si>
    <t>8.6.18</t>
  </si>
  <si>
    <t>8.7</t>
  </si>
  <si>
    <t>8.7.1</t>
  </si>
  <si>
    <t>8.7.2</t>
  </si>
  <si>
    <t>8.7.3</t>
  </si>
  <si>
    <t>8.7.4</t>
  </si>
  <si>
    <t>8.7.5</t>
  </si>
  <si>
    <t>8.7.6</t>
  </si>
  <si>
    <t>8.7.19</t>
  </si>
  <si>
    <t>8.7.20</t>
  </si>
  <si>
    <t>8.7.21</t>
  </si>
  <si>
    <t>8.7.22</t>
  </si>
  <si>
    <t>8.9.3</t>
  </si>
  <si>
    <t>8.9.4</t>
  </si>
  <si>
    <t>8.10.5</t>
  </si>
  <si>
    <t>8.10.6</t>
  </si>
  <si>
    <t>8.10.7</t>
  </si>
  <si>
    <t>8.10.8</t>
  </si>
  <si>
    <t>8.11.9</t>
  </si>
  <si>
    <t>8.11.10</t>
  </si>
  <si>
    <t>8.11.11</t>
  </si>
  <si>
    <t>8.11.12</t>
  </si>
  <si>
    <t>8.11.13</t>
  </si>
  <si>
    <t>8.11.14</t>
  </si>
  <si>
    <t>8.11.15</t>
  </si>
  <si>
    <t>8.11.16</t>
  </si>
  <si>
    <t>8.11.17</t>
  </si>
  <si>
    <t>8.11.18</t>
  </si>
  <si>
    <t>8.11.19</t>
  </si>
  <si>
    <t>8.11.20</t>
  </si>
  <si>
    <t>8.11.21</t>
  </si>
  <si>
    <t>8.11.22</t>
  </si>
  <si>
    <t>8.11.23</t>
  </si>
  <si>
    <t>8.11.24</t>
  </si>
  <si>
    <t>8.11.25</t>
  </si>
  <si>
    <t>8.11.26</t>
  </si>
  <si>
    <t>8.11.27</t>
  </si>
  <si>
    <t>8.11.28</t>
  </si>
  <si>
    <t>8.13.4</t>
  </si>
  <si>
    <t>8.13.5</t>
  </si>
  <si>
    <t>8.13.6</t>
  </si>
  <si>
    <t>8.13.7</t>
  </si>
  <si>
    <t>13.2.2</t>
  </si>
  <si>
    <t>13.2.3</t>
  </si>
  <si>
    <t>13.3</t>
  </si>
  <si>
    <t>13.3.1</t>
  </si>
  <si>
    <t>13.4</t>
  </si>
  <si>
    <t>13.4.1</t>
  </si>
  <si>
    <t>25.2</t>
  </si>
  <si>
    <t xml:space="preserve">RETIRO DE MATERIALES DE DESECHO PRODUCTO DEL ASEO DE LA OBRA </t>
  </si>
  <si>
    <t xml:space="preserve">SERVICIOS DE DESAGÜES E INSTALACIONES SUBTERRÁNEAS </t>
  </si>
  <si>
    <t xml:space="preserve">SERVICIOS DE ESTRUCTURAS EN CONCRETO, METALICAS Y MADERA </t>
  </si>
  <si>
    <t xml:space="preserve">SUMINISTRO E INSTALACIÓN DE PREFABRICADOS </t>
  </si>
  <si>
    <t xml:space="preserve">SERVICIOS DE INSTALACION HIDROSANITARIA, INCENDIO Y DE GAS </t>
  </si>
  <si>
    <t xml:space="preserve">SERVICIOS DE ACABADOS DE PISOS </t>
  </si>
  <si>
    <t xml:space="preserve">SERVICOS DE ESTRUCTURACIÓN E INSTALACIÓN DE CUBIERTAS, MARQUESINAS Y CLARABOYAS </t>
  </si>
  <si>
    <t xml:space="preserve">SERVICIOS DE METALISTERIA </t>
  </si>
  <si>
    <t>13.5</t>
  </si>
  <si>
    <t>13.5.1</t>
  </si>
  <si>
    <t>13.5.2</t>
  </si>
  <si>
    <t>13.5.3</t>
  </si>
  <si>
    <t>13.6</t>
  </si>
  <si>
    <t>13.6.1</t>
  </si>
  <si>
    <t>13.6.2</t>
  </si>
  <si>
    <t>13.7</t>
  </si>
  <si>
    <t>13.7.1</t>
  </si>
  <si>
    <t>13.8</t>
  </si>
  <si>
    <t>13.8.1</t>
  </si>
  <si>
    <t>13.9</t>
  </si>
  <si>
    <t>13.9.1</t>
  </si>
  <si>
    <t>13.9.2</t>
  </si>
  <si>
    <t>14.1</t>
  </si>
  <si>
    <t>14.1.1</t>
  </si>
  <si>
    <t>14.2.1</t>
  </si>
  <si>
    <t>15.1.2</t>
  </si>
  <si>
    <t>16.1.3</t>
  </si>
  <si>
    <t>16.1.4</t>
  </si>
  <si>
    <t>16.1.5</t>
  </si>
  <si>
    <t>16.2</t>
  </si>
  <si>
    <t>16.2.1</t>
  </si>
  <si>
    <t>17.3</t>
  </si>
  <si>
    <t>17.3.1</t>
  </si>
  <si>
    <t>18.2.3</t>
  </si>
  <si>
    <t>18.4</t>
  </si>
  <si>
    <t>18.4.1</t>
  </si>
  <si>
    <t>18.4.2</t>
  </si>
  <si>
    <t>18.5</t>
  </si>
  <si>
    <t>18.5.1</t>
  </si>
  <si>
    <t>18.5.2</t>
  </si>
  <si>
    <t>18.5.3</t>
  </si>
  <si>
    <t>18.5.4</t>
  </si>
  <si>
    <t>18.5.5</t>
  </si>
  <si>
    <t>18.5.6</t>
  </si>
  <si>
    <t>18.5.7</t>
  </si>
  <si>
    <t>18.5.8</t>
  </si>
  <si>
    <t>18.6</t>
  </si>
  <si>
    <t>18.6.1</t>
  </si>
  <si>
    <t>18.6.2</t>
  </si>
  <si>
    <t>18.7</t>
  </si>
  <si>
    <t>18.7.1</t>
  </si>
  <si>
    <t>18.8</t>
  </si>
  <si>
    <t>18.8.1</t>
  </si>
  <si>
    <t>20.1.2</t>
  </si>
  <si>
    <t>20.3</t>
  </si>
  <si>
    <t>20.3.1</t>
  </si>
  <si>
    <t>20.4</t>
  </si>
  <si>
    <t>20.4.1</t>
  </si>
  <si>
    <t>20.5</t>
  </si>
  <si>
    <t>20.5.1</t>
  </si>
  <si>
    <t>20.5.2</t>
  </si>
  <si>
    <t>20.5.3</t>
  </si>
  <si>
    <t>21.1.3</t>
  </si>
  <si>
    <t>21.1.4</t>
  </si>
  <si>
    <t>21.1.5</t>
  </si>
  <si>
    <t>21.1.6</t>
  </si>
  <si>
    <t>21.2.2</t>
  </si>
  <si>
    <t>21.3.2</t>
  </si>
  <si>
    <t>23.1.4</t>
  </si>
  <si>
    <t>23.2.3</t>
  </si>
  <si>
    <t>23.2.4</t>
  </si>
  <si>
    <t>23.3</t>
  </si>
  <si>
    <t>23.3.1</t>
  </si>
  <si>
    <t>23.3.2</t>
  </si>
  <si>
    <t>23.4</t>
  </si>
  <si>
    <t>23.4.1</t>
  </si>
  <si>
    <t>23.5</t>
  </si>
  <si>
    <t>23.5.1</t>
  </si>
  <si>
    <t>23.6</t>
  </si>
  <si>
    <t>23.6.1</t>
  </si>
  <si>
    <t>23.6.2</t>
  </si>
  <si>
    <t>23.7</t>
  </si>
  <si>
    <t>23.7.1</t>
  </si>
  <si>
    <t>23.7.2</t>
  </si>
  <si>
    <t>23.8</t>
  </si>
  <si>
    <t>23.8.1</t>
  </si>
  <si>
    <t>23.8.2</t>
  </si>
  <si>
    <t>23.9</t>
  </si>
  <si>
    <t>23.9.1</t>
  </si>
  <si>
    <t>23.9.2</t>
  </si>
  <si>
    <t>23.9.3</t>
  </si>
  <si>
    <t>23.9.4</t>
  </si>
  <si>
    <t>23.10</t>
  </si>
  <si>
    <t>23.10.1</t>
  </si>
  <si>
    <t>23.10.2</t>
  </si>
  <si>
    <t>23.11</t>
  </si>
  <si>
    <t>23.11.1</t>
  </si>
  <si>
    <t>23.11.2</t>
  </si>
  <si>
    <t>23.11.3</t>
  </si>
  <si>
    <t>23.11.4</t>
  </si>
  <si>
    <t>23.11.5</t>
  </si>
  <si>
    <t>23.11.6</t>
  </si>
  <si>
    <t>23.12</t>
  </si>
  <si>
    <t>23.12.1</t>
  </si>
  <si>
    <t>23.12.2</t>
  </si>
  <si>
    <t>23.12.3</t>
  </si>
  <si>
    <t>23.12.4</t>
  </si>
  <si>
    <t>23.12.5</t>
  </si>
  <si>
    <t>23.13</t>
  </si>
  <si>
    <t>23.13.1</t>
  </si>
  <si>
    <t>23.13.2</t>
  </si>
  <si>
    <t>23.13.3</t>
  </si>
  <si>
    <t>23.13.4</t>
  </si>
  <si>
    <t>23.13.5</t>
  </si>
  <si>
    <t>23.13.6</t>
  </si>
  <si>
    <t>23.13.7</t>
  </si>
  <si>
    <t>23.13.8</t>
  </si>
  <si>
    <t>23.14</t>
  </si>
  <si>
    <t>23.14.1</t>
  </si>
  <si>
    <t>23.15</t>
  </si>
  <si>
    <t>23.15.1</t>
  </si>
  <si>
    <t>23.15.2</t>
  </si>
  <si>
    <t>25.1.2</t>
  </si>
  <si>
    <t>25.1.3</t>
  </si>
  <si>
    <t>25.1.4</t>
  </si>
  <si>
    <t>25.1.5</t>
  </si>
  <si>
    <t>25.1.6</t>
  </si>
  <si>
    <t>25.1.7</t>
  </si>
  <si>
    <t>25.1.8</t>
  </si>
  <si>
    <t>25.1.9</t>
  </si>
  <si>
    <t>25.1.10</t>
  </si>
  <si>
    <t>25.1.11</t>
  </si>
  <si>
    <t>25.1.12</t>
  </si>
  <si>
    <t>25.1.13</t>
  </si>
  <si>
    <t>25.1.14</t>
  </si>
  <si>
    <t>25.1.15</t>
  </si>
  <si>
    <t>25.1.16</t>
  </si>
  <si>
    <t>25.2.1</t>
  </si>
  <si>
    <t>25.2.2</t>
  </si>
  <si>
    <t>25.2.3</t>
  </si>
  <si>
    <t>25.2.4</t>
  </si>
  <si>
    <t>25.2.5</t>
  </si>
  <si>
    <t>25.2.6</t>
  </si>
  <si>
    <t>25.2.7</t>
  </si>
  <si>
    <t>25.2.8</t>
  </si>
  <si>
    <t>25.2.9</t>
  </si>
  <si>
    <t>25.2.10</t>
  </si>
  <si>
    <t>25.2.11</t>
  </si>
  <si>
    <t>25.2.12</t>
  </si>
  <si>
    <t>25.2.13</t>
  </si>
  <si>
    <t>25.2.14</t>
  </si>
  <si>
    <t>25.2.15</t>
  </si>
  <si>
    <t>25.2.16</t>
  </si>
  <si>
    <t>25.3</t>
  </si>
  <si>
    <t>25.3.1</t>
  </si>
  <si>
    <t>25.3.2</t>
  </si>
  <si>
    <t>25.3.3</t>
  </si>
  <si>
    <t>25.4</t>
  </si>
  <si>
    <t>25.4.1</t>
  </si>
  <si>
    <t>25.4.2</t>
  </si>
  <si>
    <t>25.4.3</t>
  </si>
  <si>
    <t>25.4.4</t>
  </si>
  <si>
    <t>25.4.5</t>
  </si>
  <si>
    <t>25.4.6</t>
  </si>
  <si>
    <t>25.4.7</t>
  </si>
  <si>
    <t>25.4.8</t>
  </si>
  <si>
    <t>25.4.9</t>
  </si>
  <si>
    <t>25.5</t>
  </si>
  <si>
    <t>25.5.1</t>
  </si>
  <si>
    <t>25.5.2</t>
  </si>
  <si>
    <t>25.5.3</t>
  </si>
  <si>
    <t>25.5.4</t>
  </si>
  <si>
    <t>25.5.5</t>
  </si>
  <si>
    <t>25.5.6</t>
  </si>
  <si>
    <t>25.5.7</t>
  </si>
  <si>
    <t>25.5.8</t>
  </si>
  <si>
    <t>25.5.9</t>
  </si>
  <si>
    <t>25.5.10</t>
  </si>
  <si>
    <t>25.6</t>
  </si>
  <si>
    <t>25.6.1</t>
  </si>
  <si>
    <t>25.6.2</t>
  </si>
  <si>
    <t>25.6.3</t>
  </si>
  <si>
    <t>25.6.4</t>
  </si>
  <si>
    <t>25.6.5</t>
  </si>
  <si>
    <t>25.6.6</t>
  </si>
  <si>
    <t>25.7</t>
  </si>
  <si>
    <t>25.6.7</t>
  </si>
  <si>
    <t>25.6.8</t>
  </si>
  <si>
    <t>25.6.9</t>
  </si>
  <si>
    <t>25.6.10</t>
  </si>
  <si>
    <t>25.6.11</t>
  </si>
  <si>
    <t>25.6.12</t>
  </si>
  <si>
    <t>25.6.13</t>
  </si>
  <si>
    <t>25.6.14</t>
  </si>
  <si>
    <t>25.6.15</t>
  </si>
  <si>
    <t>25.6.16</t>
  </si>
  <si>
    <t>25.6.17</t>
  </si>
  <si>
    <t>25.7.1</t>
  </si>
  <si>
    <t>25.7.2</t>
  </si>
  <si>
    <t>25.8</t>
  </si>
  <si>
    <t>25.8.1</t>
  </si>
  <si>
    <t>25.8.2</t>
  </si>
  <si>
    <t>25.8.3</t>
  </si>
  <si>
    <t>25.8.4</t>
  </si>
  <si>
    <t>25.8.5</t>
  </si>
  <si>
    <t>25.8.6</t>
  </si>
  <si>
    <t>25.8.7</t>
  </si>
  <si>
    <t>25.9</t>
  </si>
  <si>
    <t>25.9.1</t>
  </si>
  <si>
    <t xml:space="preserve">SERVICIOS DE CARPINTERIA EN MADERA </t>
  </si>
  <si>
    <t>14.2</t>
  </si>
  <si>
    <t xml:space="preserve">SERVICIOS DE ENCHAPES Y REVESTIMIENTOS </t>
  </si>
  <si>
    <t xml:space="preserve">SUMINISTRO E INSTALACIÓN DE CIELO RASOS </t>
  </si>
  <si>
    <t>SUMINISTROS E INSTALACIÓN DE ILUMINACION  EXTERIOR</t>
  </si>
  <si>
    <t xml:space="preserve">SUMINISTRO E INSTALACIÓN DE DOTACION BAÑOS </t>
  </si>
  <si>
    <t xml:space="preserve">SUMINISTRO E INSTALACIÓN DE VIDRIOS, ESPEJOS Y DIVISIONES </t>
  </si>
  <si>
    <t xml:space="preserve">SUMINISTRO E INSTALACIÓN DE CERRADURAS, HERRAJES Y ACCESORIOS </t>
  </si>
  <si>
    <t xml:space="preserve">SERVICIOS DE PINTURA </t>
  </si>
  <si>
    <t xml:space="preserve">SUMINISTRO E INSTALACIÓN DE EQUIPOS </t>
  </si>
  <si>
    <t xml:space="preserve">SERVICIOS DE ASEO Y LIMPIEZA </t>
  </si>
  <si>
    <t xml:space="preserve">SERVICIOS DE INSTALACION ELÉCTRICAS, VOZ,DATOS, SISTEMA DE DETECCIÓN DE INCENDIOS, CCTV  </t>
  </si>
  <si>
    <t>26.1</t>
  </si>
  <si>
    <t>TOTAL COSTO DIRECTO OBRA APLICABLE AIU</t>
  </si>
  <si>
    <t>IVA 19% CERTIFICACIONES</t>
  </si>
  <si>
    <t>ADMINISTRACIÓN</t>
  </si>
  <si>
    <t xml:space="preserve">IMPREVISTO </t>
  </si>
  <si>
    <t xml:space="preserve">UTILIDAD </t>
  </si>
  <si>
    <t>VALOR TOTAL CERTIFICACIONES INCLUIDO IVA</t>
  </si>
  <si>
    <t>VALOR TOTAL OFERTA</t>
  </si>
  <si>
    <t>DESCRIPCIÓN-ESPECIFICACIÓN TÉCNICA</t>
  </si>
  <si>
    <t>UNIDAD DE MEDIDA</t>
  </si>
  <si>
    <t>CANTIDAD</t>
  </si>
  <si>
    <t>VALOR UNITARIO</t>
  </si>
  <si>
    <t>SUBTOTAL</t>
  </si>
  <si>
    <t>SUBTOTAL INDIRECTOS A.U.U</t>
  </si>
  <si>
    <t>COSTOS DIRECTOS+AIU+IVA SOBRE UTILIDAD</t>
  </si>
  <si>
    <t xml:space="preserve">NOMBRE REPRESENTANTE LEGAL Y/O PERSONA NATURAL </t>
  </si>
  <si>
    <t>32.1-41</t>
  </si>
  <si>
    <t>Diagonal 18 No. 20-29 Fusagasugá – Cundinamarca</t>
  </si>
  <si>
    <t>Teléfono: (601) 8281483 Línea Gratuita: 018000180414</t>
  </si>
  <si>
    <t xml:space="preserve">www.ucundinamarca.edu.co E-mail: info@ucundinamarca.edu.co </t>
  </si>
  <si>
    <t>NIT: 890.680.062-2</t>
  </si>
  <si>
    <t>ASPECTOS OBLIGATORIOS A TENER EN CUENTA</t>
  </si>
  <si>
    <t>MACROPROCESO DE APOYO</t>
  </si>
  <si>
    <t>CÓDIGO: ABSr125</t>
  </si>
  <si>
    <t xml:space="preserve">PROCESO GESTIÓN BIENES Y SERVICIOS </t>
  </si>
  <si>
    <t>VERSIÓN: 6</t>
  </si>
  <si>
    <t>COTIZACIÓN PARA PROCESOS DE BIENES, SERVICIOS U OBRAS</t>
  </si>
  <si>
    <t>VIGENCIA: 2024-07-31</t>
  </si>
  <si>
    <t>PÁGINA: 5 de 6</t>
  </si>
  <si>
    <t>32.1</t>
  </si>
  <si>
    <t>ESPACIO PARA LOGO DEL COTIZANTE</t>
  </si>
  <si>
    <t>COTIZANTE</t>
  </si>
  <si>
    <t>FECHA DE ELABORACIÓN</t>
  </si>
  <si>
    <t>TIPO DE CONTRIBUYENTE</t>
  </si>
  <si>
    <t>NIT. O CC.</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</si>
  <si>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PRUEBAS TRAMITES Y CERTIFICACIONES+IVA.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r>
      <rPr>
        <b/>
        <sz val="10"/>
        <rFont val="Arial"/>
        <family val="2"/>
      </rPr>
      <t xml:space="preserve"> NOTA 15: El proponente debera verificar los diseños, detalles y especificaciones tecnicas del proyecto, que seran publicados en la pagina de la universidad.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</si>
</sst>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
  </numFmts>
  <fonts count="26" x14ac:knownFonts="1">
    <font>
      <sz val="11"/>
      <color theme="1"/>
      <name val="Aptos Narrow"/>
      <charset val="134"/>
      <scheme val="minor"/>
    </font>
    <font>
      <sz val="11"/>
      <color theme="1"/>
      <name val="Aptos Narrow"/>
      <family val="2"/>
      <scheme val="minor"/>
    </font>
    <font>
      <sz val="11"/>
      <color rgb="FFFF0000"/>
      <name val="Aptos Narrow"/>
      <family val="2"/>
      <scheme val="minor"/>
    </font>
    <font>
      <b/>
      <sz val="11"/>
      <color rgb="FF000000"/>
      <name val="Arial"/>
      <family val="2"/>
    </font>
    <font>
      <b/>
      <sz val="11"/>
      <color rgb="FF000000"/>
      <name val="Calibri"/>
      <family val="2"/>
    </font>
    <font>
      <sz val="11"/>
      <color rgb="FF000000"/>
      <name val="Arial"/>
      <family val="2"/>
    </font>
    <font>
      <sz val="11"/>
      <color rgb="FF000000"/>
      <name val="Calibri"/>
      <family val="2"/>
    </font>
    <font>
      <sz val="11"/>
      <name val="Calibri"/>
      <family val="2"/>
    </font>
    <font>
      <sz val="11"/>
      <name val="Arial"/>
      <family val="2"/>
    </font>
    <font>
      <b/>
      <sz val="11"/>
      <name val="Calibri"/>
      <family val="2"/>
    </font>
    <font>
      <b/>
      <sz val="11"/>
      <name val="Arial"/>
      <family val="2"/>
    </font>
    <font>
      <sz val="11"/>
      <color theme="1"/>
      <name val="Aptos Narrow"/>
      <family val="2"/>
      <scheme val="minor"/>
    </font>
    <font>
      <sz val="11"/>
      <color rgb="FF000000"/>
      <name val="Arial"/>
      <family val="2"/>
    </font>
    <font>
      <b/>
      <sz val="11"/>
      <name val="Calibri"/>
      <family val="2"/>
    </font>
    <font>
      <sz val="11"/>
      <name val="Calibri"/>
      <family val="2"/>
    </font>
    <font>
      <sz val="11"/>
      <color rgb="FF000000"/>
      <name val="Calibri"/>
      <family val="2"/>
    </font>
    <font>
      <b/>
      <sz val="10"/>
      <color theme="0"/>
      <name val="Arial"/>
      <family val="2"/>
    </font>
    <font>
      <sz val="10"/>
      <color theme="0"/>
      <name val="Arial"/>
      <family val="2"/>
    </font>
    <font>
      <b/>
      <sz val="10"/>
      <name val="Arial"/>
      <family val="2"/>
    </font>
    <font>
      <sz val="10"/>
      <name val="Arial"/>
      <family val="2"/>
    </font>
    <font>
      <sz val="11"/>
      <color theme="1"/>
      <name val="Arial"/>
      <family val="2"/>
    </font>
    <font>
      <sz val="10"/>
      <color theme="1"/>
      <name val="Arial"/>
      <family val="2"/>
    </font>
    <font>
      <b/>
      <sz val="11"/>
      <color theme="1"/>
      <name val="Arial"/>
      <family val="2"/>
    </font>
    <font>
      <b/>
      <sz val="10"/>
      <color rgb="FF292929"/>
      <name val="Arial"/>
      <family val="2"/>
    </font>
    <font>
      <b/>
      <sz val="10"/>
      <color theme="1"/>
      <name val="Arial"/>
      <family val="2"/>
    </font>
    <font>
      <sz val="11"/>
      <color theme="6"/>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AEAAAA"/>
        <bgColor indexed="64"/>
      </patternFill>
    </fill>
    <fill>
      <patternFill patternType="solid">
        <fgColor rgb="FFFFFFFF"/>
        <bgColor indexed="64"/>
      </patternFill>
    </fill>
    <fill>
      <patternFill patternType="solid">
        <fgColor theme="2" tint="-0.249977111117893"/>
        <bgColor indexed="64"/>
      </patternFill>
    </fill>
    <fill>
      <patternFill patternType="solid">
        <fgColor rgb="FF00482B"/>
        <bgColor indexed="64"/>
      </patternFill>
    </fill>
    <fill>
      <patternFill patternType="solid">
        <fgColor theme="0" tint="-0.34998626667073579"/>
        <bgColor indexed="64"/>
      </patternFill>
    </fill>
    <fill>
      <patternFill patternType="solid">
        <fgColor theme="0" tint="-0.14999847407452621"/>
        <bgColor indexed="64"/>
      </patternFill>
    </fill>
  </fills>
  <borders count="1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indexed="64"/>
      </left>
      <right/>
      <top/>
      <bottom/>
      <diagonal/>
    </border>
    <border>
      <left/>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43" fontId="11" fillId="0" borderId="0" applyFont="0" applyFill="0" applyBorder="0" applyAlignment="0" applyProtection="0"/>
    <xf numFmtId="9" fontId="11" fillId="0" borderId="0" applyFont="0" applyFill="0" applyBorder="0" applyAlignment="0" applyProtection="0"/>
  </cellStyleXfs>
  <cellXfs count="100">
    <xf numFmtId="0" fontId="0" fillId="0" borderId="0" xfId="0"/>
    <xf numFmtId="0" fontId="20" fillId="2" borderId="0" xfId="0" applyFont="1" applyFill="1" applyProtection="1">
      <protection locked="0"/>
    </xf>
    <xf numFmtId="0" fontId="20" fillId="2" borderId="0" xfId="0" applyFont="1" applyFill="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14" xfId="0" applyFont="1" applyFill="1" applyBorder="1" applyAlignment="1" applyProtection="1">
      <alignment horizontal="center" vertical="top" wrapText="1"/>
      <protection locked="0"/>
    </xf>
    <xf numFmtId="0" fontId="20" fillId="2" borderId="15" xfId="0" applyFont="1" applyFill="1" applyBorder="1" applyProtection="1">
      <protection locked="0"/>
    </xf>
    <xf numFmtId="0" fontId="20" fillId="2" borderId="16" xfId="0" applyFont="1" applyFill="1" applyBorder="1" applyAlignment="1" applyProtection="1">
      <alignment horizontal="center" vertical="top" wrapText="1"/>
      <protection locked="0"/>
    </xf>
    <xf numFmtId="0" fontId="20" fillId="2" borderId="17" xfId="0" applyFont="1" applyFill="1" applyBorder="1" applyAlignment="1" applyProtection="1">
      <alignment horizontal="center" vertical="top" wrapText="1"/>
      <protection locked="0"/>
    </xf>
    <xf numFmtId="0" fontId="0" fillId="2" borderId="0" xfId="0" applyFill="1" applyProtection="1">
      <protection locked="0"/>
    </xf>
    <xf numFmtId="0" fontId="12" fillId="0" borderId="1" xfId="0" applyFont="1" applyBorder="1" applyAlignment="1" applyProtection="1">
      <alignment vertical="top" wrapText="1"/>
      <protection locked="0"/>
    </xf>
    <xf numFmtId="0" fontId="23" fillId="0" borderId="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0" fillId="2" borderId="6" xfId="0" applyFont="1" applyFill="1" applyBorder="1" applyProtection="1">
      <protection locked="0"/>
    </xf>
    <xf numFmtId="0" fontId="21" fillId="2" borderId="6" xfId="0" applyFont="1" applyFill="1" applyBorder="1" applyProtection="1">
      <protection locked="0"/>
    </xf>
    <xf numFmtId="0" fontId="24" fillId="2" borderId="6" xfId="0" applyFont="1" applyFill="1" applyBorder="1" applyProtection="1">
      <protection locked="0"/>
    </xf>
    <xf numFmtId="0" fontId="25" fillId="2" borderId="0" xfId="0" applyFont="1" applyFill="1" applyAlignment="1" applyProtection="1">
      <alignment horizontal="left" vertical="top" wrapText="1"/>
      <protection locked="0"/>
    </xf>
    <xf numFmtId="0" fontId="16" fillId="6" borderId="9" xfId="0" applyFont="1" applyFill="1" applyBorder="1" applyAlignment="1" applyProtection="1">
      <alignment horizontal="center" vertical="center" wrapText="1"/>
      <protection locked="0"/>
    </xf>
    <xf numFmtId="0" fontId="16" fillId="6" borderId="2" xfId="0" applyFont="1" applyFill="1" applyBorder="1" applyAlignment="1" applyProtection="1">
      <alignment horizontal="center" vertical="center" wrapText="1"/>
      <protection locked="0"/>
    </xf>
    <xf numFmtId="0" fontId="24" fillId="2" borderId="0" xfId="0" applyFont="1" applyFill="1" applyAlignment="1" applyProtection="1">
      <alignment horizontal="left" vertical="top" wrapText="1"/>
      <protection locked="0"/>
    </xf>
    <xf numFmtId="0" fontId="16" fillId="6" borderId="9" xfId="0" applyFont="1" applyFill="1" applyBorder="1" applyAlignment="1" applyProtection="1">
      <alignment horizontal="left" vertical="top" wrapText="1"/>
      <protection locked="0"/>
    </xf>
    <xf numFmtId="0" fontId="0" fillId="0" borderId="0" xfId="0" applyProtection="1">
      <protection locked="0"/>
    </xf>
    <xf numFmtId="164" fontId="0" fillId="0" borderId="0" xfId="0" applyNumberFormat="1" applyAlignment="1" applyProtection="1">
      <alignment horizontal="center" vertical="center"/>
      <protection locked="0"/>
    </xf>
    <xf numFmtId="164" fontId="0" fillId="0" borderId="0" xfId="0" applyNumberFormat="1" applyProtection="1">
      <protection locked="0"/>
    </xf>
    <xf numFmtId="43" fontId="0" fillId="0" borderId="0" xfId="1" applyFont="1" applyProtection="1">
      <protection locked="0"/>
    </xf>
    <xf numFmtId="0" fontId="16" fillId="6" borderId="11" xfId="0" applyFont="1" applyFill="1" applyBorder="1" applyAlignment="1" applyProtection="1">
      <alignment horizontal="center" vertical="center" wrapText="1"/>
      <protection locked="0"/>
    </xf>
    <xf numFmtId="0" fontId="16" fillId="6" borderId="11" xfId="0" applyNumberFormat="1" applyFont="1" applyFill="1" applyBorder="1" applyAlignment="1" applyProtection="1">
      <alignment horizontal="center" vertical="center" wrapText="1"/>
      <protection locked="0"/>
    </xf>
    <xf numFmtId="164" fontId="6" fillId="3" borderId="2" xfId="0" applyNumberFormat="1" applyFont="1" applyFill="1" applyBorder="1" applyProtection="1">
      <protection locked="0"/>
    </xf>
    <xf numFmtId="164" fontId="6" fillId="0" borderId="2" xfId="0" applyNumberFormat="1" applyFont="1" applyBorder="1" applyProtection="1">
      <protection locked="0"/>
    </xf>
    <xf numFmtId="164" fontId="6" fillId="0" borderId="2" xfId="0" applyNumberFormat="1" applyFont="1" applyBorder="1" applyAlignment="1" applyProtection="1">
      <alignment vertical="center"/>
      <protection locked="0"/>
    </xf>
    <xf numFmtId="0" fontId="2" fillId="2" borderId="0" xfId="0" applyFont="1" applyFill="1" applyProtection="1">
      <protection locked="0"/>
    </xf>
    <xf numFmtId="164" fontId="4" fillId="0" borderId="2" xfId="0" applyNumberFormat="1" applyFont="1" applyBorder="1" applyProtection="1">
      <protection locked="0"/>
    </xf>
    <xf numFmtId="9" fontId="7" fillId="2" borderId="2" xfId="2" applyFont="1" applyFill="1" applyBorder="1" applyAlignment="1" applyProtection="1">
      <alignment horizontal="right" vertical="center"/>
      <protection locked="0"/>
    </xf>
    <xf numFmtId="9" fontId="0" fillId="2" borderId="2" xfId="2" applyFont="1" applyFill="1" applyBorder="1" applyAlignment="1" applyProtection="1">
      <alignment wrapText="1"/>
      <protection locked="0"/>
    </xf>
    <xf numFmtId="9" fontId="6" fillId="0" borderId="2" xfId="2" applyFont="1" applyBorder="1" applyAlignment="1" applyProtection="1">
      <alignment horizontal="center"/>
      <protection locked="0"/>
    </xf>
    <xf numFmtId="0" fontId="18" fillId="0" borderId="2" xfId="0" applyFont="1" applyBorder="1" applyAlignment="1" applyProtection="1">
      <alignment horizontal="left" vertical="center" wrapText="1"/>
      <protection locked="0"/>
    </xf>
    <xf numFmtId="0" fontId="21" fillId="2" borderId="0" xfId="0" applyFont="1" applyFill="1" applyAlignment="1" applyProtection="1">
      <alignment horizontal="left" vertical="center"/>
      <protection locked="0"/>
    </xf>
    <xf numFmtId="0" fontId="21" fillId="2" borderId="0" xfId="0" applyFont="1" applyFill="1" applyAlignment="1" applyProtection="1">
      <alignment horizontal="center" vertical="center"/>
      <protection locked="0"/>
    </xf>
    <xf numFmtId="164" fontId="0" fillId="2" borderId="0" xfId="0" applyNumberFormat="1" applyFill="1" applyAlignment="1" applyProtection="1">
      <alignment horizontal="center" vertical="center"/>
      <protection locked="0"/>
    </xf>
    <xf numFmtId="164" fontId="0" fillId="2" borderId="0" xfId="0" applyNumberFormat="1" applyFill="1" applyProtection="1">
      <protection locked="0"/>
    </xf>
    <xf numFmtId="43" fontId="0" fillId="2" borderId="0" xfId="1" applyFont="1" applyFill="1" applyProtection="1">
      <protection locked="0"/>
    </xf>
    <xf numFmtId="0" fontId="25" fillId="8" borderId="8" xfId="0" applyFont="1" applyFill="1" applyBorder="1" applyAlignment="1" applyProtection="1">
      <alignment horizontal="center" vertical="center" wrapText="1"/>
    </xf>
    <xf numFmtId="0" fontId="25" fillId="8" borderId="10" xfId="0" applyFont="1" applyFill="1" applyBorder="1" applyAlignment="1" applyProtection="1">
      <alignment horizontal="center" vertical="center" wrapText="1"/>
    </xf>
    <xf numFmtId="0" fontId="25" fillId="8" borderId="6"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0" fontId="25" fillId="8" borderId="5"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20" fillId="8" borderId="9" xfId="0" applyFont="1" applyFill="1" applyBorder="1" applyAlignment="1" applyProtection="1">
      <alignment vertical="center" wrapText="1"/>
    </xf>
    <xf numFmtId="0" fontId="20" fillId="8" borderId="9" xfId="0" applyFont="1" applyFill="1" applyBorder="1" applyAlignment="1" applyProtection="1">
      <alignment vertical="center"/>
    </xf>
    <xf numFmtId="0" fontId="16" fillId="6" borderId="11" xfId="0" applyFont="1" applyFill="1" applyBorder="1" applyAlignment="1" applyProtection="1">
      <alignment horizontal="center" vertical="center" wrapText="1"/>
    </xf>
    <xf numFmtId="2" fontId="3" fillId="3" borderId="2" xfId="0" applyNumberFormat="1"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164" fontId="6" fillId="3" borderId="2" xfId="0" applyNumberFormat="1" applyFont="1" applyFill="1" applyBorder="1" applyProtection="1"/>
    <xf numFmtId="164" fontId="6" fillId="3" borderId="2" xfId="0" applyNumberFormat="1"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 xfId="0" applyFont="1" applyBorder="1" applyAlignment="1" applyProtection="1">
      <alignment vertical="center" wrapText="1"/>
    </xf>
    <xf numFmtId="164" fontId="6" fillId="0" borderId="2" xfId="0" applyNumberFormat="1" applyFont="1" applyBorder="1" applyAlignment="1" applyProtection="1">
      <alignment horizontal="center" vertical="center"/>
    </xf>
    <xf numFmtId="0" fontId="3" fillId="3" borderId="2"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2" xfId="0" applyFont="1" applyBorder="1" applyAlignment="1" applyProtection="1">
      <alignment horizontal="center" vertical="center" wrapText="1"/>
    </xf>
    <xf numFmtId="164" fontId="15" fillId="0" borderId="2" xfId="0" applyNumberFormat="1" applyFont="1" applyBorder="1" applyAlignment="1" applyProtection="1">
      <alignment horizontal="center" vertical="center"/>
    </xf>
    <xf numFmtId="0" fontId="8" fillId="4" borderId="2" xfId="0" applyFont="1" applyFill="1" applyBorder="1" applyAlignment="1" applyProtection="1">
      <alignment vertical="center" wrapText="1"/>
    </xf>
    <xf numFmtId="0" fontId="8" fillId="4" borderId="2" xfId="0" applyFont="1" applyFill="1" applyBorder="1" applyAlignment="1" applyProtection="1">
      <alignment horizontal="center" vertical="center" wrapText="1"/>
    </xf>
    <xf numFmtId="0" fontId="8" fillId="3" borderId="2" xfId="0" applyFont="1" applyFill="1" applyBorder="1" applyAlignment="1" applyProtection="1">
      <alignment horizontal="left"/>
    </xf>
    <xf numFmtId="0" fontId="8" fillId="0" borderId="2" xfId="0" applyFont="1" applyBorder="1" applyAlignment="1" applyProtection="1">
      <alignment wrapText="1"/>
    </xf>
    <xf numFmtId="0" fontId="8" fillId="0" borderId="2" xfId="0" applyFont="1" applyBorder="1" applyAlignment="1" applyProtection="1">
      <alignment horizontal="left"/>
    </xf>
    <xf numFmtId="0" fontId="8" fillId="0" borderId="2" xfId="0" applyFont="1" applyBorder="1" applyProtection="1"/>
    <xf numFmtId="0" fontId="17" fillId="6" borderId="9"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17" fillId="6" borderId="4"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10" fillId="5" borderId="9" xfId="0" applyFont="1" applyFill="1" applyBorder="1" applyAlignment="1" applyProtection="1">
      <alignment vertical="center" wrapText="1"/>
    </xf>
    <xf numFmtId="0" fontId="5" fillId="5" borderId="2" xfId="0" applyFont="1" applyFill="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6" fillId="6" borderId="9" xfId="0" applyFont="1" applyFill="1" applyBorder="1" applyAlignment="1" applyProtection="1">
      <alignment horizontal="center" vertical="center" wrapText="1"/>
    </xf>
    <xf numFmtId="0" fontId="16" fillId="6" borderId="7" xfId="0" applyFont="1" applyFill="1" applyBorder="1" applyAlignment="1" applyProtection="1">
      <alignment horizontal="center" vertical="center" wrapText="1"/>
    </xf>
    <xf numFmtId="0" fontId="16" fillId="6" borderId="4" xfId="0" applyFont="1" applyFill="1" applyBorder="1" applyAlignment="1" applyProtection="1">
      <alignment horizontal="center" vertical="center" wrapText="1"/>
    </xf>
    <xf numFmtId="0" fontId="16" fillId="6" borderId="9" xfId="0" applyFont="1" applyFill="1" applyBorder="1" applyAlignment="1" applyProtection="1">
      <alignment horizontal="center" vertical="center"/>
    </xf>
    <xf numFmtId="0" fontId="16" fillId="6" borderId="7" xfId="0" applyFont="1" applyFill="1" applyBorder="1" applyAlignment="1" applyProtection="1">
      <alignment horizontal="center" vertical="center"/>
    </xf>
    <xf numFmtId="0" fontId="16" fillId="6" borderId="4" xfId="0" applyFont="1" applyFill="1" applyBorder="1" applyAlignment="1" applyProtection="1">
      <alignment horizontal="center" vertical="center"/>
    </xf>
    <xf numFmtId="43" fontId="5" fillId="0" borderId="2" xfId="1" applyFont="1" applyBorder="1" applyAlignment="1" applyProtection="1">
      <alignment horizontal="center" vertical="center" wrapText="1"/>
    </xf>
    <xf numFmtId="43" fontId="8" fillId="3" borderId="2" xfId="0" applyNumberFormat="1" applyFont="1" applyFill="1" applyBorder="1" applyAlignment="1" applyProtection="1">
      <alignment horizontal="center" vertical="center" wrapText="1"/>
    </xf>
    <xf numFmtId="43" fontId="0" fillId="2" borderId="2" xfId="1" applyFont="1" applyFill="1" applyBorder="1" applyProtection="1"/>
    <xf numFmtId="43" fontId="7" fillId="2" borderId="2" xfId="1" applyFont="1" applyFill="1" applyBorder="1" applyAlignment="1" applyProtection="1">
      <alignment horizontal="right" vertical="center"/>
    </xf>
    <xf numFmtId="43" fontId="9" fillId="2" borderId="2" xfId="1" applyFont="1" applyFill="1" applyBorder="1" applyAlignment="1" applyProtection="1">
      <alignment horizontal="right" vertical="center"/>
    </xf>
    <xf numFmtId="43" fontId="9" fillId="7" borderId="2" xfId="1" applyFont="1" applyFill="1" applyBorder="1" applyAlignment="1" applyProtection="1">
      <alignment horizontal="right" vertical="center"/>
    </xf>
    <xf numFmtId="43" fontId="8" fillId="0" borderId="2" xfId="1" applyFont="1" applyBorder="1" applyAlignment="1" applyProtection="1">
      <alignment horizontal="center" vertical="center" wrapText="1"/>
    </xf>
    <xf numFmtId="43" fontId="8" fillId="7" borderId="2" xfId="1" applyFont="1" applyFill="1" applyBorder="1" applyAlignment="1" applyProtection="1">
      <alignment horizontal="center" vertical="center" wrapText="1"/>
    </xf>
    <xf numFmtId="0" fontId="10" fillId="5" borderId="4" xfId="0" applyFont="1" applyFill="1" applyBorder="1" applyAlignment="1" applyProtection="1">
      <alignment vertical="center" wrapText="1"/>
    </xf>
    <xf numFmtId="0" fontId="10" fillId="5" borderId="7" xfId="0" applyFont="1" applyFill="1" applyBorder="1" applyAlignment="1" applyProtection="1">
      <alignmen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612320</xdr:colOff>
      <xdr:row>2</xdr:row>
      <xdr:rowOff>462644</xdr:rowOff>
    </xdr:to>
    <xdr:pic>
      <xdr:nvPicPr>
        <xdr:cNvPr id="2" name="Imagen 1">
          <a:extLst>
            <a:ext uri="{FF2B5EF4-FFF2-40B4-BE49-F238E27FC236}">
              <a16:creationId xmlns:a16="http://schemas.microsoft.com/office/drawing/2014/main" id="{6A2AFBCB-7A0A-4973-948C-B9A1191E4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706"/>
          <a:ext cx="612320" cy="6157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3"/>
  <sheetViews>
    <sheetView tabSelected="1" topLeftCell="A639" zoomScale="70" zoomScaleNormal="70" workbookViewId="0">
      <selection activeCell="I667" sqref="I667"/>
    </sheetView>
  </sheetViews>
  <sheetFormatPr baseColWidth="10" defaultColWidth="10.75" defaultRowHeight="13.5" x14ac:dyDescent="0.15"/>
  <cols>
    <col min="1" max="1" width="9.5" style="8" bestFit="1" customWidth="1"/>
    <col min="2" max="2" width="77.875" style="8" customWidth="1"/>
    <col min="3" max="3" width="17.125" style="8" customWidth="1"/>
    <col min="4" max="4" width="15.625" style="39" customWidth="1"/>
    <col min="5" max="5" width="24" style="40" customWidth="1"/>
    <col min="6" max="6" width="24" style="41" customWidth="1"/>
    <col min="7" max="7" width="22" style="8" customWidth="1"/>
    <col min="8" max="16384" width="10.75" style="8"/>
  </cols>
  <sheetData>
    <row r="1" spans="1:7" ht="14.25" x14ac:dyDescent="0.2">
      <c r="A1" s="5"/>
      <c r="B1" s="6"/>
      <c r="C1" s="6"/>
      <c r="D1" s="6"/>
      <c r="E1" s="6"/>
      <c r="F1" s="6"/>
      <c r="G1" s="7"/>
    </row>
    <row r="2" spans="1:7" x14ac:dyDescent="0.15">
      <c r="A2" s="9"/>
      <c r="B2" s="10" t="s">
        <v>1284</v>
      </c>
      <c r="C2" s="11"/>
      <c r="D2" s="11"/>
      <c r="E2" s="11"/>
      <c r="F2" s="12"/>
      <c r="G2" s="13" t="s">
        <v>1285</v>
      </c>
    </row>
    <row r="3" spans="1:7" ht="38.25" customHeight="1" x14ac:dyDescent="0.15">
      <c r="A3" s="9"/>
      <c r="B3" s="10" t="s">
        <v>1286</v>
      </c>
      <c r="C3" s="11"/>
      <c r="D3" s="11"/>
      <c r="E3" s="11"/>
      <c r="F3" s="12"/>
      <c r="G3" s="13" t="s">
        <v>1287</v>
      </c>
    </row>
    <row r="4" spans="1:7" ht="46.5" customHeight="1" x14ac:dyDescent="0.15">
      <c r="A4" s="9"/>
      <c r="B4" s="10" t="s">
        <v>1288</v>
      </c>
      <c r="C4" s="11"/>
      <c r="D4" s="11"/>
      <c r="E4" s="11"/>
      <c r="F4" s="12"/>
      <c r="G4" s="13" t="s">
        <v>1289</v>
      </c>
    </row>
    <row r="5" spans="1:7" x14ac:dyDescent="0.15">
      <c r="A5" s="9"/>
      <c r="B5" s="10"/>
      <c r="C5" s="11"/>
      <c r="D5" s="11"/>
      <c r="E5" s="11"/>
      <c r="F5" s="12"/>
      <c r="G5" s="13" t="s">
        <v>1290</v>
      </c>
    </row>
    <row r="6" spans="1:7" ht="14.25" x14ac:dyDescent="0.2">
      <c r="A6" s="14"/>
      <c r="B6" s="2"/>
      <c r="C6" s="2"/>
      <c r="D6" s="2"/>
      <c r="E6" s="2"/>
      <c r="F6" s="2"/>
      <c r="G6" s="1"/>
    </row>
    <row r="7" spans="1:7" ht="14.25" x14ac:dyDescent="0.2">
      <c r="A7" s="15" t="s">
        <v>1291</v>
      </c>
      <c r="B7" s="2"/>
      <c r="C7" s="2"/>
      <c r="D7" s="2"/>
      <c r="E7" s="2"/>
      <c r="F7" s="2"/>
      <c r="G7" s="1"/>
    </row>
    <row r="8" spans="1:7" ht="14.25" x14ac:dyDescent="0.2">
      <c r="A8" s="16"/>
      <c r="B8" s="2"/>
      <c r="C8" s="2"/>
      <c r="D8" s="2"/>
      <c r="E8" s="2"/>
      <c r="F8" s="2"/>
      <c r="G8" s="1"/>
    </row>
    <row r="9" spans="1:7" ht="30" customHeight="1" x14ac:dyDescent="0.15">
      <c r="A9" s="42" t="s">
        <v>1292</v>
      </c>
      <c r="B9" s="43"/>
      <c r="C9" s="17"/>
      <c r="D9" s="18" t="s">
        <v>1293</v>
      </c>
      <c r="E9" s="48"/>
      <c r="F9" s="19" t="s">
        <v>1294</v>
      </c>
      <c r="G9" s="48"/>
    </row>
    <row r="10" spans="1:7" ht="15" x14ac:dyDescent="0.2">
      <c r="A10" s="44"/>
      <c r="B10" s="45"/>
      <c r="C10" s="17"/>
      <c r="D10" s="2"/>
      <c r="E10" s="20"/>
      <c r="F10" s="1"/>
    </row>
    <row r="11" spans="1:7" ht="38.25" customHeight="1" x14ac:dyDescent="0.15">
      <c r="A11" s="46"/>
      <c r="B11" s="47"/>
      <c r="C11" s="17"/>
      <c r="D11" s="21" t="s">
        <v>1295</v>
      </c>
      <c r="E11" s="49"/>
      <c r="F11" s="19" t="s">
        <v>1296</v>
      </c>
      <c r="G11" s="49"/>
    </row>
    <row r="12" spans="1:7" ht="14.25" thickBot="1" x14ac:dyDescent="0.2">
      <c r="A12" s="22"/>
      <c r="B12" s="22"/>
      <c r="C12" s="22"/>
      <c r="D12" s="23"/>
      <c r="E12" s="24"/>
      <c r="F12" s="25"/>
    </row>
    <row r="13" spans="1:7" ht="56.25" customHeight="1" x14ac:dyDescent="0.15">
      <c r="A13" s="50" t="s">
        <v>0</v>
      </c>
      <c r="B13" s="50" t="s">
        <v>1270</v>
      </c>
      <c r="C13" s="50" t="s">
        <v>1271</v>
      </c>
      <c r="D13" s="50" t="s">
        <v>1272</v>
      </c>
      <c r="E13" s="26" t="s">
        <v>1273</v>
      </c>
      <c r="F13" s="27" t="s">
        <v>1274</v>
      </c>
    </row>
    <row r="14" spans="1:7" ht="15" x14ac:dyDescent="0.25">
      <c r="A14" s="51">
        <v>1</v>
      </c>
      <c r="B14" s="52" t="s">
        <v>1</v>
      </c>
      <c r="C14" s="53"/>
      <c r="D14" s="54"/>
      <c r="E14" s="28"/>
      <c r="F14" s="53"/>
    </row>
    <row r="15" spans="1:7" ht="15" x14ac:dyDescent="0.25">
      <c r="A15" s="51" t="s">
        <v>2</v>
      </c>
      <c r="B15" s="52" t="s">
        <v>3</v>
      </c>
      <c r="C15" s="55"/>
      <c r="D15" s="54"/>
      <c r="E15" s="28"/>
      <c r="F15" s="53"/>
    </row>
    <row r="16" spans="1:7" ht="15" x14ac:dyDescent="0.25">
      <c r="A16" s="56" t="s">
        <v>4</v>
      </c>
      <c r="B16" s="57" t="s">
        <v>5</v>
      </c>
      <c r="C16" s="56" t="s">
        <v>6</v>
      </c>
      <c r="D16" s="58">
        <v>255.06</v>
      </c>
      <c r="E16" s="29"/>
      <c r="F16" s="90">
        <f>+ROUND(D16*E16,0)</f>
        <v>0</v>
      </c>
    </row>
    <row r="17" spans="1:6" ht="15" x14ac:dyDescent="0.25">
      <c r="A17" s="56" t="s">
        <v>7</v>
      </c>
      <c r="B17" s="57" t="s">
        <v>8</v>
      </c>
      <c r="C17" s="56" t="s">
        <v>6</v>
      </c>
      <c r="D17" s="58">
        <v>140.52000000000001</v>
      </c>
      <c r="E17" s="29"/>
      <c r="F17" s="90">
        <f>+ROUND(D17*E17,0)</f>
        <v>0</v>
      </c>
    </row>
    <row r="18" spans="1:6" ht="15" x14ac:dyDescent="0.25">
      <c r="A18" s="59" t="s">
        <v>9</v>
      </c>
      <c r="B18" s="52" t="s">
        <v>10</v>
      </c>
      <c r="C18" s="55"/>
      <c r="D18" s="54"/>
      <c r="E18" s="28"/>
      <c r="F18" s="53"/>
    </row>
    <row r="19" spans="1:6" ht="15" x14ac:dyDescent="0.25">
      <c r="A19" s="56" t="s">
        <v>11</v>
      </c>
      <c r="B19" s="57" t="s">
        <v>12</v>
      </c>
      <c r="C19" s="56" t="s">
        <v>13</v>
      </c>
      <c r="D19" s="58">
        <v>12</v>
      </c>
      <c r="E19" s="29"/>
      <c r="F19" s="90">
        <f t="shared" ref="F19:F80" si="0">+ROUND(D19*E19,0)</f>
        <v>0</v>
      </c>
    </row>
    <row r="20" spans="1:6" ht="15" x14ac:dyDescent="0.25">
      <c r="A20" s="56" t="s">
        <v>14</v>
      </c>
      <c r="B20" s="57" t="s">
        <v>15</v>
      </c>
      <c r="C20" s="56" t="s">
        <v>13</v>
      </c>
      <c r="D20" s="58">
        <v>18</v>
      </c>
      <c r="E20" s="29"/>
      <c r="F20" s="90">
        <f t="shared" si="0"/>
        <v>0</v>
      </c>
    </row>
    <row r="21" spans="1:6" ht="15" x14ac:dyDescent="0.25">
      <c r="A21" s="56" t="s">
        <v>16</v>
      </c>
      <c r="B21" s="57" t="s">
        <v>17</v>
      </c>
      <c r="C21" s="56" t="s">
        <v>13</v>
      </c>
      <c r="D21" s="58">
        <v>6</v>
      </c>
      <c r="E21" s="29"/>
      <c r="F21" s="90">
        <f t="shared" si="0"/>
        <v>0</v>
      </c>
    </row>
    <row r="22" spans="1:6" ht="15" x14ac:dyDescent="0.25">
      <c r="A22" s="56" t="s">
        <v>18</v>
      </c>
      <c r="B22" s="57" t="s">
        <v>19</v>
      </c>
      <c r="C22" s="56" t="s">
        <v>20</v>
      </c>
      <c r="D22" s="58">
        <v>135.54</v>
      </c>
      <c r="E22" s="29"/>
      <c r="F22" s="90">
        <f t="shared" si="0"/>
        <v>0</v>
      </c>
    </row>
    <row r="23" spans="1:6" ht="15" x14ac:dyDescent="0.25">
      <c r="A23" s="59" t="s">
        <v>21</v>
      </c>
      <c r="B23" s="52" t="s">
        <v>22</v>
      </c>
      <c r="C23" s="55"/>
      <c r="D23" s="54"/>
      <c r="E23" s="28"/>
      <c r="F23" s="53"/>
    </row>
    <row r="24" spans="1:6" ht="15" x14ac:dyDescent="0.25">
      <c r="A24" s="56" t="s">
        <v>23</v>
      </c>
      <c r="B24" s="57" t="s">
        <v>24</v>
      </c>
      <c r="C24" s="56" t="s">
        <v>25</v>
      </c>
      <c r="D24" s="58">
        <v>30</v>
      </c>
      <c r="E24" s="29"/>
      <c r="F24" s="90">
        <f t="shared" si="0"/>
        <v>0</v>
      </c>
    </row>
    <row r="25" spans="1:6" ht="15" x14ac:dyDescent="0.25">
      <c r="A25" s="56" t="s">
        <v>26</v>
      </c>
      <c r="B25" s="57" t="s">
        <v>27</v>
      </c>
      <c r="C25" s="56" t="s">
        <v>13</v>
      </c>
      <c r="D25" s="58">
        <v>1</v>
      </c>
      <c r="E25" s="29"/>
      <c r="F25" s="90">
        <f t="shared" si="0"/>
        <v>0</v>
      </c>
    </row>
    <row r="26" spans="1:6" ht="15" x14ac:dyDescent="0.25">
      <c r="A26" s="59" t="s">
        <v>28</v>
      </c>
      <c r="B26" s="52" t="s">
        <v>29</v>
      </c>
      <c r="C26" s="55"/>
      <c r="D26" s="54"/>
      <c r="E26" s="28"/>
      <c r="F26" s="53"/>
    </row>
    <row r="27" spans="1:6" ht="15" x14ac:dyDescent="0.25">
      <c r="A27" s="56" t="s">
        <v>30</v>
      </c>
      <c r="B27" s="57" t="s">
        <v>31</v>
      </c>
      <c r="C27" s="56" t="s">
        <v>13</v>
      </c>
      <c r="D27" s="58">
        <v>1</v>
      </c>
      <c r="E27" s="29"/>
      <c r="F27" s="90">
        <f t="shared" si="0"/>
        <v>0</v>
      </c>
    </row>
    <row r="28" spans="1:6" ht="15" x14ac:dyDescent="0.25">
      <c r="A28" s="56" t="s">
        <v>32</v>
      </c>
      <c r="B28" s="57" t="s">
        <v>33</v>
      </c>
      <c r="C28" s="56" t="s">
        <v>20</v>
      </c>
      <c r="D28" s="58">
        <v>7579.1</v>
      </c>
      <c r="E28" s="29"/>
      <c r="F28" s="90">
        <f t="shared" si="0"/>
        <v>0</v>
      </c>
    </row>
    <row r="29" spans="1:6" ht="15" x14ac:dyDescent="0.25">
      <c r="A29" s="56" t="s">
        <v>34</v>
      </c>
      <c r="B29" s="57" t="s">
        <v>35</v>
      </c>
      <c r="C29" s="56" t="s">
        <v>20</v>
      </c>
      <c r="D29" s="58">
        <v>12176.94</v>
      </c>
      <c r="E29" s="29"/>
      <c r="F29" s="90">
        <f t="shared" si="0"/>
        <v>0</v>
      </c>
    </row>
    <row r="30" spans="1:6" ht="42.75" x14ac:dyDescent="0.15">
      <c r="A30" s="56" t="s">
        <v>36</v>
      </c>
      <c r="B30" s="57" t="s">
        <v>37</v>
      </c>
      <c r="C30" s="56" t="s">
        <v>38</v>
      </c>
      <c r="D30" s="58">
        <v>56996</v>
      </c>
      <c r="E30" s="30"/>
      <c r="F30" s="90">
        <f t="shared" si="0"/>
        <v>0</v>
      </c>
    </row>
    <row r="31" spans="1:6" ht="15" x14ac:dyDescent="0.25">
      <c r="A31" s="59" t="s">
        <v>39</v>
      </c>
      <c r="B31" s="52" t="s">
        <v>40</v>
      </c>
      <c r="C31" s="55"/>
      <c r="D31" s="54"/>
      <c r="E31" s="28"/>
      <c r="F31" s="53"/>
    </row>
    <row r="32" spans="1:6" ht="28.5" x14ac:dyDescent="0.25">
      <c r="A32" s="56" t="s">
        <v>41</v>
      </c>
      <c r="B32" s="57" t="s">
        <v>42</v>
      </c>
      <c r="C32" s="56" t="s">
        <v>13</v>
      </c>
      <c r="D32" s="58">
        <v>1</v>
      </c>
      <c r="E32" s="29"/>
      <c r="F32" s="90">
        <f t="shared" si="0"/>
        <v>0</v>
      </c>
    </row>
    <row r="33" spans="1:6" ht="15" x14ac:dyDescent="0.25">
      <c r="A33" s="56" t="s">
        <v>43</v>
      </c>
      <c r="B33" s="57" t="s">
        <v>44</v>
      </c>
      <c r="C33" s="56" t="s">
        <v>20</v>
      </c>
      <c r="D33" s="58">
        <v>20</v>
      </c>
      <c r="E33" s="29"/>
      <c r="F33" s="90">
        <f t="shared" si="0"/>
        <v>0</v>
      </c>
    </row>
    <row r="34" spans="1:6" ht="15" x14ac:dyDescent="0.25">
      <c r="A34" s="59" t="s">
        <v>45</v>
      </c>
      <c r="B34" s="52" t="s">
        <v>46</v>
      </c>
      <c r="C34" s="55"/>
      <c r="D34" s="54"/>
      <c r="E34" s="28"/>
      <c r="F34" s="53"/>
    </row>
    <row r="35" spans="1:6" ht="15" x14ac:dyDescent="0.25">
      <c r="A35" s="56" t="s">
        <v>47</v>
      </c>
      <c r="B35" s="57" t="s">
        <v>48</v>
      </c>
      <c r="C35" s="56" t="s">
        <v>25</v>
      </c>
      <c r="D35" s="58">
        <v>594.91999999999996</v>
      </c>
      <c r="E35" s="29"/>
      <c r="F35" s="90">
        <f t="shared" si="0"/>
        <v>0</v>
      </c>
    </row>
    <row r="36" spans="1:6" ht="15" x14ac:dyDescent="0.25">
      <c r="A36" s="56" t="s">
        <v>49</v>
      </c>
      <c r="B36" s="57" t="s">
        <v>50</v>
      </c>
      <c r="C36" s="56" t="s">
        <v>13</v>
      </c>
      <c r="D36" s="58">
        <v>1</v>
      </c>
      <c r="E36" s="29"/>
      <c r="F36" s="90">
        <f t="shared" si="0"/>
        <v>0</v>
      </c>
    </row>
    <row r="37" spans="1:6" ht="15" x14ac:dyDescent="0.25">
      <c r="A37" s="56" t="s">
        <v>51</v>
      </c>
      <c r="B37" s="57" t="s">
        <v>52</v>
      </c>
      <c r="C37" s="56" t="s">
        <v>13</v>
      </c>
      <c r="D37" s="58">
        <v>1</v>
      </c>
      <c r="E37" s="29"/>
      <c r="F37" s="90">
        <f t="shared" si="0"/>
        <v>0</v>
      </c>
    </row>
    <row r="38" spans="1:6" ht="15" x14ac:dyDescent="0.25">
      <c r="A38" s="59" t="s">
        <v>53</v>
      </c>
      <c r="B38" s="52" t="s">
        <v>54</v>
      </c>
      <c r="C38" s="55"/>
      <c r="D38" s="54"/>
      <c r="E38" s="28"/>
      <c r="F38" s="53"/>
    </row>
    <row r="39" spans="1:6" ht="15" x14ac:dyDescent="0.25">
      <c r="A39" s="56" t="s">
        <v>55</v>
      </c>
      <c r="B39" s="57" t="s">
        <v>56</v>
      </c>
      <c r="C39" s="56" t="s">
        <v>6</v>
      </c>
      <c r="D39" s="58">
        <v>27152.97</v>
      </c>
      <c r="E39" s="29"/>
      <c r="F39" s="90">
        <f t="shared" si="0"/>
        <v>0</v>
      </c>
    </row>
    <row r="40" spans="1:6" ht="15" x14ac:dyDescent="0.25">
      <c r="A40" s="59" t="s">
        <v>57</v>
      </c>
      <c r="B40" s="52" t="s">
        <v>58</v>
      </c>
      <c r="C40" s="55"/>
      <c r="D40" s="54"/>
      <c r="E40" s="28"/>
      <c r="F40" s="53"/>
    </row>
    <row r="41" spans="1:6" ht="28.5" x14ac:dyDescent="0.25">
      <c r="A41" s="56" t="s">
        <v>59</v>
      </c>
      <c r="B41" s="57" t="s">
        <v>60</v>
      </c>
      <c r="C41" s="56" t="s">
        <v>6</v>
      </c>
      <c r="D41" s="58">
        <v>2450</v>
      </c>
      <c r="E41" s="29"/>
      <c r="F41" s="90">
        <f t="shared" si="0"/>
        <v>0</v>
      </c>
    </row>
    <row r="42" spans="1:6" ht="15" x14ac:dyDescent="0.25">
      <c r="A42" s="59" t="s">
        <v>61</v>
      </c>
      <c r="B42" s="52" t="s">
        <v>62</v>
      </c>
      <c r="C42" s="55"/>
      <c r="D42" s="54"/>
      <c r="E42" s="28"/>
      <c r="F42" s="53"/>
    </row>
    <row r="43" spans="1:6" ht="15" x14ac:dyDescent="0.25">
      <c r="A43" s="56" t="s">
        <v>63</v>
      </c>
      <c r="B43" s="57" t="s">
        <v>64</v>
      </c>
      <c r="C43" s="56" t="s">
        <v>13</v>
      </c>
      <c r="D43" s="58">
        <v>2</v>
      </c>
      <c r="E43" s="29"/>
      <c r="F43" s="90">
        <f t="shared" si="0"/>
        <v>0</v>
      </c>
    </row>
    <row r="44" spans="1:6" ht="15" x14ac:dyDescent="0.25">
      <c r="A44" s="59">
        <v>2</v>
      </c>
      <c r="B44" s="52" t="s">
        <v>65</v>
      </c>
      <c r="C44" s="53"/>
      <c r="D44" s="54"/>
      <c r="E44" s="28"/>
      <c r="F44" s="53"/>
    </row>
    <row r="45" spans="1:6" ht="15" x14ac:dyDescent="0.25">
      <c r="A45" s="59" t="s">
        <v>66</v>
      </c>
      <c r="B45" s="52" t="s">
        <v>67</v>
      </c>
      <c r="C45" s="55"/>
      <c r="D45" s="54"/>
      <c r="E45" s="28"/>
      <c r="F45" s="53"/>
    </row>
    <row r="46" spans="1:6" ht="15" x14ac:dyDescent="0.25">
      <c r="A46" s="56" t="s">
        <v>68</v>
      </c>
      <c r="B46" s="57" t="s">
        <v>69</v>
      </c>
      <c r="C46" s="56" t="s">
        <v>6</v>
      </c>
      <c r="D46" s="58">
        <v>13.25</v>
      </c>
      <c r="E46" s="29"/>
      <c r="F46" s="90">
        <f t="shared" si="0"/>
        <v>0</v>
      </c>
    </row>
    <row r="47" spans="1:6" ht="15" x14ac:dyDescent="0.25">
      <c r="A47" s="56" t="s">
        <v>70</v>
      </c>
      <c r="B47" s="57" t="s">
        <v>71</v>
      </c>
      <c r="C47" s="56" t="s">
        <v>6</v>
      </c>
      <c r="D47" s="58">
        <v>1.78</v>
      </c>
      <c r="E47" s="29"/>
      <c r="F47" s="90">
        <f t="shared" si="0"/>
        <v>0</v>
      </c>
    </row>
    <row r="48" spans="1:6" ht="15" x14ac:dyDescent="0.25">
      <c r="A48" s="56" t="s">
        <v>72</v>
      </c>
      <c r="B48" s="57" t="s">
        <v>73</v>
      </c>
      <c r="C48" s="56" t="s">
        <v>6</v>
      </c>
      <c r="D48" s="58">
        <v>93.47</v>
      </c>
      <c r="E48" s="29"/>
      <c r="F48" s="90">
        <f t="shared" si="0"/>
        <v>0</v>
      </c>
    </row>
    <row r="49" spans="1:6" ht="15" x14ac:dyDescent="0.25">
      <c r="A49" s="59" t="s">
        <v>74</v>
      </c>
      <c r="B49" s="52" t="s">
        <v>75</v>
      </c>
      <c r="C49" s="55"/>
      <c r="D49" s="54"/>
      <c r="E49" s="28"/>
      <c r="F49" s="53"/>
    </row>
    <row r="50" spans="1:6" ht="15" x14ac:dyDescent="0.25">
      <c r="A50" s="60" t="s">
        <v>76</v>
      </c>
      <c r="B50" s="61" t="s">
        <v>77</v>
      </c>
      <c r="C50" s="56" t="s">
        <v>25</v>
      </c>
      <c r="D50" s="58">
        <v>476</v>
      </c>
      <c r="E50" s="29"/>
      <c r="F50" s="90">
        <f t="shared" si="0"/>
        <v>0</v>
      </c>
    </row>
    <row r="51" spans="1:6" ht="15" x14ac:dyDescent="0.25">
      <c r="A51" s="60" t="s">
        <v>78</v>
      </c>
      <c r="B51" s="61" t="s">
        <v>79</v>
      </c>
      <c r="C51" s="56" t="s">
        <v>25</v>
      </c>
      <c r="D51" s="58">
        <v>518</v>
      </c>
      <c r="E51" s="29"/>
      <c r="F51" s="90">
        <f t="shared" si="0"/>
        <v>0</v>
      </c>
    </row>
    <row r="52" spans="1:6" ht="15" x14ac:dyDescent="0.25">
      <c r="A52" s="56" t="s">
        <v>80</v>
      </c>
      <c r="B52" s="57" t="s">
        <v>81</v>
      </c>
      <c r="C52" s="56" t="s">
        <v>6</v>
      </c>
      <c r="D52" s="58">
        <v>25.71</v>
      </c>
      <c r="E52" s="29"/>
      <c r="F52" s="90">
        <f t="shared" si="0"/>
        <v>0</v>
      </c>
    </row>
    <row r="53" spans="1:6" ht="15" x14ac:dyDescent="0.25">
      <c r="A53" s="59" t="s">
        <v>82</v>
      </c>
      <c r="B53" s="52" t="s">
        <v>83</v>
      </c>
      <c r="C53" s="55"/>
      <c r="D53" s="54"/>
      <c r="E53" s="28"/>
      <c r="F53" s="53"/>
    </row>
    <row r="54" spans="1:6" ht="15" x14ac:dyDescent="0.25">
      <c r="A54" s="56" t="s">
        <v>84</v>
      </c>
      <c r="B54" s="57" t="s">
        <v>85</v>
      </c>
      <c r="C54" s="56" t="s">
        <v>6</v>
      </c>
      <c r="D54" s="58">
        <v>37.61</v>
      </c>
      <c r="E54" s="29"/>
      <c r="F54" s="90">
        <f t="shared" si="0"/>
        <v>0</v>
      </c>
    </row>
    <row r="55" spans="1:6" ht="15" x14ac:dyDescent="0.25">
      <c r="A55" s="59" t="s">
        <v>86</v>
      </c>
      <c r="B55" s="52" t="s">
        <v>87</v>
      </c>
      <c r="C55" s="55"/>
      <c r="D55" s="54"/>
      <c r="E55" s="28"/>
      <c r="F55" s="53"/>
    </row>
    <row r="56" spans="1:6" ht="28.5" x14ac:dyDescent="0.25">
      <c r="A56" s="56" t="s">
        <v>88</v>
      </c>
      <c r="B56" s="57" t="s">
        <v>89</v>
      </c>
      <c r="C56" s="56" t="s">
        <v>20</v>
      </c>
      <c r="D56" s="58">
        <v>46.2</v>
      </c>
      <c r="E56" s="29"/>
      <c r="F56" s="90">
        <f t="shared" si="0"/>
        <v>0</v>
      </c>
    </row>
    <row r="57" spans="1:6" ht="28.5" x14ac:dyDescent="0.25">
      <c r="A57" s="56" t="s">
        <v>90</v>
      </c>
      <c r="B57" s="57" t="s">
        <v>91</v>
      </c>
      <c r="C57" s="56" t="s">
        <v>20</v>
      </c>
      <c r="D57" s="58">
        <v>508.8</v>
      </c>
      <c r="E57" s="29"/>
      <c r="F57" s="90">
        <f t="shared" si="0"/>
        <v>0</v>
      </c>
    </row>
    <row r="58" spans="1:6" ht="28.5" x14ac:dyDescent="0.25">
      <c r="A58" s="56" t="s">
        <v>92</v>
      </c>
      <c r="B58" s="57" t="s">
        <v>93</v>
      </c>
      <c r="C58" s="56" t="s">
        <v>20</v>
      </c>
      <c r="D58" s="58">
        <v>33.92</v>
      </c>
      <c r="E58" s="29"/>
      <c r="F58" s="90">
        <f t="shared" si="0"/>
        <v>0</v>
      </c>
    </row>
    <row r="59" spans="1:6" ht="15" x14ac:dyDescent="0.25">
      <c r="A59" s="59" t="s">
        <v>94</v>
      </c>
      <c r="B59" s="52" t="s">
        <v>95</v>
      </c>
      <c r="C59" s="55"/>
      <c r="D59" s="54"/>
      <c r="E59" s="28"/>
      <c r="F59" s="53"/>
    </row>
    <row r="60" spans="1:6" ht="15" x14ac:dyDescent="0.25">
      <c r="A60" s="56" t="s">
        <v>96</v>
      </c>
      <c r="B60" s="57" t="s">
        <v>97</v>
      </c>
      <c r="C60" s="56" t="s">
        <v>6</v>
      </c>
      <c r="D60" s="58">
        <v>76.88</v>
      </c>
      <c r="E60" s="29"/>
      <c r="F60" s="90">
        <f t="shared" si="0"/>
        <v>0</v>
      </c>
    </row>
    <row r="61" spans="1:6" ht="15" x14ac:dyDescent="0.25">
      <c r="A61" s="59" t="s">
        <v>98</v>
      </c>
      <c r="B61" s="52" t="s">
        <v>99</v>
      </c>
      <c r="C61" s="55"/>
      <c r="D61" s="54"/>
      <c r="E61" s="28"/>
      <c r="F61" s="53"/>
    </row>
    <row r="62" spans="1:6" ht="15" x14ac:dyDescent="0.25">
      <c r="A62" s="56" t="s">
        <v>100</v>
      </c>
      <c r="B62" s="57" t="s">
        <v>101</v>
      </c>
      <c r="C62" s="56" t="s">
        <v>102</v>
      </c>
      <c r="D62" s="58">
        <v>25432</v>
      </c>
      <c r="E62" s="29"/>
      <c r="F62" s="90">
        <f t="shared" si="0"/>
        <v>0</v>
      </c>
    </row>
    <row r="63" spans="1:6" ht="15" x14ac:dyDescent="0.25">
      <c r="A63" s="56" t="s">
        <v>103</v>
      </c>
      <c r="B63" s="57" t="s">
        <v>104</v>
      </c>
      <c r="C63" s="56" t="s">
        <v>102</v>
      </c>
      <c r="D63" s="58">
        <v>2407</v>
      </c>
      <c r="E63" s="29"/>
      <c r="F63" s="90">
        <f t="shared" si="0"/>
        <v>0</v>
      </c>
    </row>
    <row r="64" spans="1:6" ht="15" x14ac:dyDescent="0.25">
      <c r="A64" s="59">
        <v>3</v>
      </c>
      <c r="B64" s="52" t="s">
        <v>1042</v>
      </c>
      <c r="C64" s="53"/>
      <c r="D64" s="54"/>
      <c r="E64" s="28"/>
      <c r="F64" s="53"/>
    </row>
    <row r="65" spans="1:6" ht="15" x14ac:dyDescent="0.25">
      <c r="A65" s="59" t="s">
        <v>105</v>
      </c>
      <c r="B65" s="52" t="s">
        <v>106</v>
      </c>
      <c r="C65" s="55"/>
      <c r="D65" s="54"/>
      <c r="E65" s="28"/>
      <c r="F65" s="53"/>
    </row>
    <row r="66" spans="1:6" ht="15" x14ac:dyDescent="0.25">
      <c r="A66" s="56" t="s">
        <v>107</v>
      </c>
      <c r="B66" s="57" t="s">
        <v>108</v>
      </c>
      <c r="C66" s="56" t="s">
        <v>6</v>
      </c>
      <c r="D66" s="58">
        <v>1929.5</v>
      </c>
      <c r="E66" s="29"/>
      <c r="F66" s="90">
        <f t="shared" si="0"/>
        <v>0</v>
      </c>
    </row>
    <row r="67" spans="1:6" ht="15" x14ac:dyDescent="0.25">
      <c r="A67" s="59" t="s">
        <v>109</v>
      </c>
      <c r="B67" s="52" t="s">
        <v>58</v>
      </c>
      <c r="C67" s="55"/>
      <c r="D67" s="54"/>
      <c r="E67" s="28"/>
      <c r="F67" s="53"/>
    </row>
    <row r="68" spans="1:6" ht="15" x14ac:dyDescent="0.25">
      <c r="A68" s="56" t="s">
        <v>110</v>
      </c>
      <c r="B68" s="57" t="s">
        <v>111</v>
      </c>
      <c r="C68" s="56" t="s">
        <v>6</v>
      </c>
      <c r="D68" s="58">
        <v>1723.92</v>
      </c>
      <c r="E68" s="29"/>
      <c r="F68" s="90">
        <f t="shared" si="0"/>
        <v>0</v>
      </c>
    </row>
    <row r="69" spans="1:6" ht="15" x14ac:dyDescent="0.25">
      <c r="A69" s="56" t="s">
        <v>112</v>
      </c>
      <c r="B69" s="57" t="s">
        <v>113</v>
      </c>
      <c r="C69" s="56" t="s">
        <v>6</v>
      </c>
      <c r="D69" s="58">
        <v>285.57</v>
      </c>
      <c r="E69" s="29"/>
      <c r="F69" s="90">
        <f t="shared" si="0"/>
        <v>0</v>
      </c>
    </row>
    <row r="70" spans="1:6" ht="15" x14ac:dyDescent="0.25">
      <c r="A70" s="56" t="s">
        <v>114</v>
      </c>
      <c r="B70" s="57" t="s">
        <v>115</v>
      </c>
      <c r="C70" s="56" t="s">
        <v>6</v>
      </c>
      <c r="D70" s="58">
        <v>571.15</v>
      </c>
      <c r="E70" s="29"/>
      <c r="F70" s="90">
        <f t="shared" si="0"/>
        <v>0</v>
      </c>
    </row>
    <row r="71" spans="1:6" ht="15" x14ac:dyDescent="0.25">
      <c r="A71" s="59" t="s">
        <v>116</v>
      </c>
      <c r="B71" s="52" t="s">
        <v>117</v>
      </c>
      <c r="C71" s="55"/>
      <c r="D71" s="54"/>
      <c r="E71" s="28"/>
      <c r="F71" s="53"/>
    </row>
    <row r="72" spans="1:6" ht="28.5" x14ac:dyDescent="0.25">
      <c r="A72" s="56" t="s">
        <v>118</v>
      </c>
      <c r="B72" s="57" t="s">
        <v>119</v>
      </c>
      <c r="C72" s="56" t="s">
        <v>13</v>
      </c>
      <c r="D72" s="58">
        <v>2</v>
      </c>
      <c r="E72" s="29"/>
      <c r="F72" s="90">
        <f t="shared" si="0"/>
        <v>0</v>
      </c>
    </row>
    <row r="73" spans="1:6" ht="28.5" x14ac:dyDescent="0.25">
      <c r="A73" s="56" t="s">
        <v>120</v>
      </c>
      <c r="B73" s="57" t="s">
        <v>121</v>
      </c>
      <c r="C73" s="56" t="s">
        <v>13</v>
      </c>
      <c r="D73" s="58">
        <v>4</v>
      </c>
      <c r="E73" s="29"/>
      <c r="F73" s="90">
        <f t="shared" si="0"/>
        <v>0</v>
      </c>
    </row>
    <row r="74" spans="1:6" ht="28.5" x14ac:dyDescent="0.25">
      <c r="A74" s="56" t="s">
        <v>122</v>
      </c>
      <c r="B74" s="57" t="s">
        <v>123</v>
      </c>
      <c r="C74" s="56" t="s">
        <v>13</v>
      </c>
      <c r="D74" s="58">
        <v>25</v>
      </c>
      <c r="E74" s="29"/>
      <c r="F74" s="90">
        <f t="shared" si="0"/>
        <v>0</v>
      </c>
    </row>
    <row r="75" spans="1:6" ht="15" x14ac:dyDescent="0.25">
      <c r="A75" s="56" t="s">
        <v>124</v>
      </c>
      <c r="B75" s="57" t="s">
        <v>125</v>
      </c>
      <c r="C75" s="56" t="s">
        <v>13</v>
      </c>
      <c r="D75" s="58">
        <v>3</v>
      </c>
      <c r="E75" s="29"/>
      <c r="F75" s="90">
        <f t="shared" si="0"/>
        <v>0</v>
      </c>
    </row>
    <row r="76" spans="1:6" ht="15" x14ac:dyDescent="0.25">
      <c r="A76" s="56" t="s">
        <v>126</v>
      </c>
      <c r="B76" s="57" t="s">
        <v>127</v>
      </c>
      <c r="C76" s="56" t="s">
        <v>13</v>
      </c>
      <c r="D76" s="58">
        <v>15</v>
      </c>
      <c r="E76" s="29"/>
      <c r="F76" s="90">
        <f t="shared" si="0"/>
        <v>0</v>
      </c>
    </row>
    <row r="77" spans="1:6" ht="15" x14ac:dyDescent="0.25">
      <c r="A77" s="59" t="s">
        <v>128</v>
      </c>
      <c r="B77" s="52" t="s">
        <v>129</v>
      </c>
      <c r="C77" s="55"/>
      <c r="D77" s="54"/>
      <c r="E77" s="28"/>
      <c r="F77" s="53"/>
    </row>
    <row r="78" spans="1:6" ht="15" x14ac:dyDescent="0.25">
      <c r="A78" s="56" t="s">
        <v>130</v>
      </c>
      <c r="B78" s="57" t="s">
        <v>131</v>
      </c>
      <c r="C78" s="56" t="s">
        <v>13</v>
      </c>
      <c r="D78" s="58">
        <v>8</v>
      </c>
      <c r="E78" s="29"/>
      <c r="F78" s="90">
        <f t="shared" si="0"/>
        <v>0</v>
      </c>
    </row>
    <row r="79" spans="1:6" ht="28.5" x14ac:dyDescent="0.25">
      <c r="A79" s="56" t="s">
        <v>132</v>
      </c>
      <c r="B79" s="57" t="s">
        <v>133</v>
      </c>
      <c r="C79" s="56" t="s">
        <v>13</v>
      </c>
      <c r="D79" s="58">
        <v>2</v>
      </c>
      <c r="E79" s="29"/>
      <c r="F79" s="90">
        <f t="shared" si="0"/>
        <v>0</v>
      </c>
    </row>
    <row r="80" spans="1:6" ht="15" x14ac:dyDescent="0.25">
      <c r="A80" s="56" t="s">
        <v>134</v>
      </c>
      <c r="B80" s="57" t="s">
        <v>135</v>
      </c>
      <c r="C80" s="56" t="s">
        <v>13</v>
      </c>
      <c r="D80" s="58">
        <v>1</v>
      </c>
      <c r="E80" s="29"/>
      <c r="F80" s="90">
        <f t="shared" si="0"/>
        <v>0</v>
      </c>
    </row>
    <row r="81" spans="1:6" ht="15" x14ac:dyDescent="0.25">
      <c r="A81" s="59" t="s">
        <v>136</v>
      </c>
      <c r="B81" s="52" t="s">
        <v>137</v>
      </c>
      <c r="C81" s="55"/>
      <c r="D81" s="54"/>
      <c r="E81" s="28"/>
      <c r="F81" s="53"/>
    </row>
    <row r="82" spans="1:6" ht="15" x14ac:dyDescent="0.25">
      <c r="A82" s="56" t="s">
        <v>138</v>
      </c>
      <c r="B82" s="57" t="s">
        <v>139</v>
      </c>
      <c r="C82" s="56" t="s">
        <v>13</v>
      </c>
      <c r="D82" s="58">
        <v>1</v>
      </c>
      <c r="E82" s="29"/>
      <c r="F82" s="90">
        <f>+ROUND(D82*E82,0)</f>
        <v>0</v>
      </c>
    </row>
    <row r="83" spans="1:6" ht="15" x14ac:dyDescent="0.25">
      <c r="A83" s="56" t="s">
        <v>140</v>
      </c>
      <c r="B83" s="57" t="s">
        <v>141</v>
      </c>
      <c r="C83" s="56" t="s">
        <v>13</v>
      </c>
      <c r="D83" s="58">
        <v>2</v>
      </c>
      <c r="E83" s="29"/>
      <c r="F83" s="90">
        <f>+ROUND(D83*E83,0)</f>
        <v>0</v>
      </c>
    </row>
    <row r="84" spans="1:6" ht="15" x14ac:dyDescent="0.25">
      <c r="A84" s="59" t="s">
        <v>142</v>
      </c>
      <c r="B84" s="52" t="s">
        <v>143</v>
      </c>
      <c r="C84" s="55"/>
      <c r="D84" s="54"/>
      <c r="E84" s="28"/>
      <c r="F84" s="53"/>
    </row>
    <row r="85" spans="1:6" ht="15" x14ac:dyDescent="0.25">
      <c r="A85" s="56" t="s">
        <v>144</v>
      </c>
      <c r="B85" s="57" t="s">
        <v>145</v>
      </c>
      <c r="C85" s="56" t="s">
        <v>13</v>
      </c>
      <c r="D85" s="58">
        <v>8</v>
      </c>
      <c r="E85" s="29"/>
      <c r="F85" s="90">
        <f>+ROUND(D85*E85,0)</f>
        <v>0</v>
      </c>
    </row>
    <row r="86" spans="1:6" ht="15" x14ac:dyDescent="0.25">
      <c r="A86" s="59" t="s">
        <v>146</v>
      </c>
      <c r="B86" s="52" t="s">
        <v>147</v>
      </c>
      <c r="C86" s="55"/>
      <c r="D86" s="54"/>
      <c r="E86" s="28"/>
      <c r="F86" s="53"/>
    </row>
    <row r="87" spans="1:6" ht="28.5" x14ac:dyDescent="0.25">
      <c r="A87" s="56" t="s">
        <v>148</v>
      </c>
      <c r="B87" s="57" t="s">
        <v>149</v>
      </c>
      <c r="C87" s="56" t="s">
        <v>25</v>
      </c>
      <c r="D87" s="58">
        <v>3.38</v>
      </c>
      <c r="E87" s="29"/>
      <c r="F87" s="90">
        <f>+ROUND(D87*E87,0)</f>
        <v>0</v>
      </c>
    </row>
    <row r="88" spans="1:6" ht="15" x14ac:dyDescent="0.25">
      <c r="A88" s="59" t="s">
        <v>150</v>
      </c>
      <c r="B88" s="52" t="s">
        <v>151</v>
      </c>
      <c r="C88" s="55"/>
      <c r="D88" s="54"/>
      <c r="E88" s="28"/>
      <c r="F88" s="53"/>
    </row>
    <row r="89" spans="1:6" ht="15" x14ac:dyDescent="0.25">
      <c r="A89" s="56" t="s">
        <v>152</v>
      </c>
      <c r="B89" s="57" t="s">
        <v>153</v>
      </c>
      <c r="C89" s="56" t="s">
        <v>13</v>
      </c>
      <c r="D89" s="58">
        <v>1</v>
      </c>
      <c r="E89" s="29"/>
      <c r="F89" s="90">
        <f>+ROUND(D89*E89,0)</f>
        <v>0</v>
      </c>
    </row>
    <row r="90" spans="1:6" ht="15" x14ac:dyDescent="0.25">
      <c r="A90" s="59" t="s">
        <v>154</v>
      </c>
      <c r="B90" s="52" t="s">
        <v>155</v>
      </c>
      <c r="C90" s="55"/>
      <c r="D90" s="54"/>
      <c r="E90" s="28"/>
      <c r="F90" s="53"/>
    </row>
    <row r="91" spans="1:6" ht="15" x14ac:dyDescent="0.25">
      <c r="A91" s="56" t="s">
        <v>156</v>
      </c>
      <c r="B91" s="57" t="s">
        <v>157</v>
      </c>
      <c r="C91" s="56" t="s">
        <v>13</v>
      </c>
      <c r="D91" s="58">
        <v>2</v>
      </c>
      <c r="E91" s="29"/>
      <c r="F91" s="90">
        <f>+ROUND(D91*E91,0)</f>
        <v>0</v>
      </c>
    </row>
    <row r="92" spans="1:6" ht="15" x14ac:dyDescent="0.25">
      <c r="A92" s="59" t="s">
        <v>158</v>
      </c>
      <c r="B92" s="52" t="s">
        <v>159</v>
      </c>
      <c r="C92" s="55"/>
      <c r="D92" s="54"/>
      <c r="E92" s="28"/>
      <c r="F92" s="53"/>
    </row>
    <row r="93" spans="1:6" ht="15" x14ac:dyDescent="0.25">
      <c r="A93" s="56" t="s">
        <v>160</v>
      </c>
      <c r="B93" s="57" t="s">
        <v>161</v>
      </c>
      <c r="C93" s="56" t="s">
        <v>25</v>
      </c>
      <c r="D93" s="58">
        <v>1022.76</v>
      </c>
      <c r="E93" s="29"/>
      <c r="F93" s="90">
        <f>+ROUND(D93*E93,0)</f>
        <v>0</v>
      </c>
    </row>
    <row r="94" spans="1:6" ht="15" x14ac:dyDescent="0.25">
      <c r="A94" s="56" t="s">
        <v>162</v>
      </c>
      <c r="B94" s="57" t="s">
        <v>163</v>
      </c>
      <c r="C94" s="56" t="s">
        <v>13</v>
      </c>
      <c r="D94" s="58">
        <v>107</v>
      </c>
      <c r="E94" s="29"/>
      <c r="F94" s="90">
        <f>+ROUND(D94*E94,0)</f>
        <v>0</v>
      </c>
    </row>
    <row r="95" spans="1:6" ht="15" x14ac:dyDescent="0.25">
      <c r="A95" s="56" t="s">
        <v>164</v>
      </c>
      <c r="B95" s="57" t="s">
        <v>165</v>
      </c>
      <c r="C95" s="56" t="s">
        <v>20</v>
      </c>
      <c r="D95" s="58">
        <v>2533.1799999999998</v>
      </c>
      <c r="E95" s="29"/>
      <c r="F95" s="90">
        <f>+ROUND(D95*E95,0)</f>
        <v>0</v>
      </c>
    </row>
    <row r="96" spans="1:6" ht="15" x14ac:dyDescent="0.25">
      <c r="A96" s="59">
        <v>4</v>
      </c>
      <c r="B96" s="62" t="s">
        <v>1043</v>
      </c>
      <c r="C96" s="53"/>
      <c r="D96" s="54"/>
      <c r="E96" s="28"/>
      <c r="F96" s="53"/>
    </row>
    <row r="97" spans="1:6" ht="15" x14ac:dyDescent="0.25">
      <c r="A97" s="59" t="s">
        <v>166</v>
      </c>
      <c r="B97" s="62" t="s">
        <v>167</v>
      </c>
      <c r="C97" s="63"/>
      <c r="D97" s="54"/>
      <c r="E97" s="28"/>
      <c r="F97" s="53"/>
    </row>
    <row r="98" spans="1:6" ht="15" x14ac:dyDescent="0.25">
      <c r="A98" s="56" t="s">
        <v>168</v>
      </c>
      <c r="B98" s="64" t="s">
        <v>169</v>
      </c>
      <c r="C98" s="65" t="s">
        <v>6</v>
      </c>
      <c r="D98" s="58">
        <v>46.05</v>
      </c>
      <c r="E98" s="29"/>
      <c r="F98" s="90">
        <f>+ROUND(D98*E98,0)</f>
        <v>0</v>
      </c>
    </row>
    <row r="99" spans="1:6" ht="15" x14ac:dyDescent="0.25">
      <c r="A99" s="56" t="s">
        <v>170</v>
      </c>
      <c r="B99" s="64" t="s">
        <v>171</v>
      </c>
      <c r="C99" s="65" t="s">
        <v>6</v>
      </c>
      <c r="D99" s="58">
        <v>49.08</v>
      </c>
      <c r="E99" s="29"/>
      <c r="F99" s="90">
        <f>+ROUND(D99*E99,0)</f>
        <v>0</v>
      </c>
    </row>
    <row r="100" spans="1:6" ht="15" x14ac:dyDescent="0.25">
      <c r="A100" s="56" t="s">
        <v>172</v>
      </c>
      <c r="B100" s="64" t="s">
        <v>173</v>
      </c>
      <c r="C100" s="65" t="s">
        <v>6</v>
      </c>
      <c r="D100" s="58">
        <v>10.8</v>
      </c>
      <c r="E100" s="29"/>
      <c r="F100" s="90">
        <f>+ROUND(D100*E100,0)</f>
        <v>0</v>
      </c>
    </row>
    <row r="101" spans="1:6" ht="15" x14ac:dyDescent="0.25">
      <c r="A101" s="59" t="s">
        <v>174</v>
      </c>
      <c r="B101" s="62" t="s">
        <v>175</v>
      </c>
      <c r="C101" s="63"/>
      <c r="D101" s="54"/>
      <c r="E101" s="28"/>
      <c r="F101" s="53"/>
    </row>
    <row r="102" spans="1:6" s="31" customFormat="1" ht="28.5" x14ac:dyDescent="0.25">
      <c r="A102" s="65" t="s">
        <v>176</v>
      </c>
      <c r="B102" s="64" t="s">
        <v>177</v>
      </c>
      <c r="C102" s="65" t="s">
        <v>20</v>
      </c>
      <c r="D102" s="58">
        <v>89.8</v>
      </c>
      <c r="E102" s="29"/>
      <c r="F102" s="90">
        <f>+ROUND(D102*E102,0)</f>
        <v>0</v>
      </c>
    </row>
    <row r="103" spans="1:6" ht="28.5" x14ac:dyDescent="0.25">
      <c r="A103" s="56" t="s">
        <v>178</v>
      </c>
      <c r="B103" s="64" t="s">
        <v>179</v>
      </c>
      <c r="C103" s="65" t="s">
        <v>20</v>
      </c>
      <c r="D103" s="58">
        <v>768</v>
      </c>
      <c r="E103" s="29"/>
      <c r="F103" s="90">
        <f>+ROUND(D103*E103,0)</f>
        <v>0</v>
      </c>
    </row>
    <row r="104" spans="1:6" ht="28.5" x14ac:dyDescent="0.25">
      <c r="A104" s="56" t="s">
        <v>180</v>
      </c>
      <c r="B104" s="64" t="s">
        <v>181</v>
      </c>
      <c r="C104" s="65" t="s">
        <v>20</v>
      </c>
      <c r="D104" s="58">
        <v>122.82</v>
      </c>
      <c r="E104" s="29"/>
      <c r="F104" s="90">
        <f>+ROUND(D104*E104,0)</f>
        <v>0</v>
      </c>
    </row>
    <row r="105" spans="1:6" ht="28.5" x14ac:dyDescent="0.25">
      <c r="A105" s="56" t="s">
        <v>182</v>
      </c>
      <c r="B105" s="64" t="s">
        <v>183</v>
      </c>
      <c r="C105" s="65" t="s">
        <v>20</v>
      </c>
      <c r="D105" s="58">
        <v>22.8</v>
      </c>
      <c r="E105" s="29"/>
      <c r="F105" s="90">
        <f>+ROUND(D105*E105,0)</f>
        <v>0</v>
      </c>
    </row>
    <row r="106" spans="1:6" ht="15" x14ac:dyDescent="0.25">
      <c r="A106" s="59" t="s">
        <v>184</v>
      </c>
      <c r="B106" s="62" t="s">
        <v>185</v>
      </c>
      <c r="C106" s="63"/>
      <c r="D106" s="54"/>
      <c r="E106" s="28"/>
      <c r="F106" s="53"/>
    </row>
    <row r="107" spans="1:6" ht="15" x14ac:dyDescent="0.25">
      <c r="A107" s="56" t="s">
        <v>186</v>
      </c>
      <c r="B107" s="64" t="s">
        <v>187</v>
      </c>
      <c r="C107" s="65" t="s">
        <v>6</v>
      </c>
      <c r="D107" s="58">
        <v>89.54</v>
      </c>
      <c r="E107" s="29"/>
      <c r="F107" s="90">
        <f>+ROUND(D107*E107,0)</f>
        <v>0</v>
      </c>
    </row>
    <row r="108" spans="1:6" ht="15" x14ac:dyDescent="0.25">
      <c r="A108" s="59" t="s">
        <v>188</v>
      </c>
      <c r="B108" s="62" t="s">
        <v>189</v>
      </c>
      <c r="C108" s="63"/>
      <c r="D108" s="54"/>
      <c r="E108" s="28"/>
      <c r="F108" s="53"/>
    </row>
    <row r="109" spans="1:6" ht="15" x14ac:dyDescent="0.25">
      <c r="A109" s="56" t="s">
        <v>190</v>
      </c>
      <c r="B109" s="64" t="s">
        <v>101</v>
      </c>
      <c r="C109" s="65" t="s">
        <v>102</v>
      </c>
      <c r="D109" s="58">
        <v>60306</v>
      </c>
      <c r="E109" s="29"/>
      <c r="F109" s="90">
        <f>+ROUND(D109*E109,0)</f>
        <v>0</v>
      </c>
    </row>
    <row r="110" spans="1:6" ht="15" x14ac:dyDescent="0.25">
      <c r="A110" s="56" t="s">
        <v>191</v>
      </c>
      <c r="B110" s="64" t="s">
        <v>192</v>
      </c>
      <c r="C110" s="65" t="s">
        <v>102</v>
      </c>
      <c r="D110" s="58">
        <v>19633</v>
      </c>
      <c r="E110" s="29"/>
      <c r="F110" s="90">
        <f>+ROUND(D110*E110,0)</f>
        <v>0</v>
      </c>
    </row>
    <row r="111" spans="1:6" ht="15" x14ac:dyDescent="0.25">
      <c r="A111" s="59" t="s">
        <v>193</v>
      </c>
      <c r="B111" s="62" t="s">
        <v>194</v>
      </c>
      <c r="C111" s="63"/>
      <c r="D111" s="54"/>
      <c r="E111" s="28"/>
      <c r="F111" s="53"/>
    </row>
    <row r="112" spans="1:6" ht="15" x14ac:dyDescent="0.25">
      <c r="A112" s="56" t="s">
        <v>195</v>
      </c>
      <c r="B112" s="64" t="s">
        <v>196</v>
      </c>
      <c r="C112" s="65" t="s">
        <v>13</v>
      </c>
      <c r="D112" s="58">
        <v>28</v>
      </c>
      <c r="E112" s="29"/>
      <c r="F112" s="90">
        <f>+ROUND(D112*E112,0)</f>
        <v>0</v>
      </c>
    </row>
    <row r="113" spans="1:6" ht="15" x14ac:dyDescent="0.25">
      <c r="A113" s="59" t="s">
        <v>197</v>
      </c>
      <c r="B113" s="62" t="s">
        <v>198</v>
      </c>
      <c r="C113" s="63"/>
      <c r="D113" s="54"/>
      <c r="E113" s="28"/>
      <c r="F113" s="53"/>
    </row>
    <row r="114" spans="1:6" ht="15" x14ac:dyDescent="0.25">
      <c r="A114" s="56" t="s">
        <v>199</v>
      </c>
      <c r="B114" s="64" t="s">
        <v>200</v>
      </c>
      <c r="C114" s="65" t="s">
        <v>102</v>
      </c>
      <c r="D114" s="58">
        <v>303.3</v>
      </c>
      <c r="E114" s="29"/>
      <c r="F114" s="90">
        <f>+ROUND(D114*E114,0)</f>
        <v>0</v>
      </c>
    </row>
    <row r="115" spans="1:6" ht="15" x14ac:dyDescent="0.25">
      <c r="A115" s="59" t="s">
        <v>201</v>
      </c>
      <c r="B115" s="62" t="s">
        <v>202</v>
      </c>
      <c r="C115" s="63"/>
      <c r="D115" s="54"/>
      <c r="E115" s="28"/>
      <c r="F115" s="53"/>
    </row>
    <row r="116" spans="1:6" ht="28.5" x14ac:dyDescent="0.25">
      <c r="A116" s="56" t="s">
        <v>203</v>
      </c>
      <c r="B116" s="64" t="s">
        <v>204</v>
      </c>
      <c r="C116" s="65" t="s">
        <v>102</v>
      </c>
      <c r="D116" s="66">
        <v>3849</v>
      </c>
      <c r="E116" s="32"/>
      <c r="F116" s="90">
        <f>+ROUND(D116*E116,0)</f>
        <v>0</v>
      </c>
    </row>
    <row r="117" spans="1:6" ht="28.5" x14ac:dyDescent="0.25">
      <c r="A117" s="56" t="s">
        <v>205</v>
      </c>
      <c r="B117" s="64" t="s">
        <v>206</v>
      </c>
      <c r="C117" s="65" t="s">
        <v>102</v>
      </c>
      <c r="D117" s="66">
        <v>1844</v>
      </c>
      <c r="E117" s="32"/>
      <c r="F117" s="90">
        <f>+ROUND(D117*E117,0)</f>
        <v>0</v>
      </c>
    </row>
    <row r="118" spans="1:6" ht="15" x14ac:dyDescent="0.25">
      <c r="A118" s="59" t="s">
        <v>207</v>
      </c>
      <c r="B118" s="62" t="s">
        <v>208</v>
      </c>
      <c r="C118" s="63"/>
      <c r="D118" s="54"/>
      <c r="E118" s="28"/>
      <c r="F118" s="53"/>
    </row>
    <row r="119" spans="1:6" ht="28.5" x14ac:dyDescent="0.25">
      <c r="A119" s="56" t="s">
        <v>209</v>
      </c>
      <c r="B119" s="64" t="s">
        <v>210</v>
      </c>
      <c r="C119" s="65" t="s">
        <v>20</v>
      </c>
      <c r="D119" s="58">
        <v>176</v>
      </c>
      <c r="E119" s="29"/>
      <c r="F119" s="90">
        <f>+ROUND(D119*E119,0)</f>
        <v>0</v>
      </c>
    </row>
    <row r="120" spans="1:6" ht="15" x14ac:dyDescent="0.25">
      <c r="A120" s="59">
        <v>5</v>
      </c>
      <c r="B120" s="62" t="s">
        <v>211</v>
      </c>
      <c r="C120" s="63"/>
      <c r="D120" s="54"/>
      <c r="E120" s="28"/>
      <c r="F120" s="53"/>
    </row>
    <row r="121" spans="1:6" ht="15" x14ac:dyDescent="0.25">
      <c r="A121" s="59" t="s">
        <v>212</v>
      </c>
      <c r="B121" s="62" t="s">
        <v>213</v>
      </c>
      <c r="C121" s="63"/>
      <c r="D121" s="54"/>
      <c r="E121" s="28"/>
      <c r="F121" s="53"/>
    </row>
    <row r="122" spans="1:6" ht="42.75" x14ac:dyDescent="0.25">
      <c r="A122" s="56" t="s">
        <v>214</v>
      </c>
      <c r="B122" s="64" t="s">
        <v>215</v>
      </c>
      <c r="C122" s="65" t="s">
        <v>20</v>
      </c>
      <c r="D122" s="66">
        <v>588</v>
      </c>
      <c r="E122" s="32"/>
      <c r="F122" s="90">
        <f>+ROUND(D122*E122,0)</f>
        <v>0</v>
      </c>
    </row>
    <row r="123" spans="1:6" ht="28.5" x14ac:dyDescent="0.25">
      <c r="A123" s="56" t="s">
        <v>216</v>
      </c>
      <c r="B123" s="64" t="s">
        <v>217</v>
      </c>
      <c r="C123" s="65" t="s">
        <v>25</v>
      </c>
      <c r="D123" s="58">
        <v>66.650000000000006</v>
      </c>
      <c r="E123" s="29"/>
      <c r="F123" s="90">
        <f>+ROUND(D123*E123,0)</f>
        <v>0</v>
      </c>
    </row>
    <row r="124" spans="1:6" ht="28.5" x14ac:dyDescent="0.25">
      <c r="A124" s="56" t="s">
        <v>218</v>
      </c>
      <c r="B124" s="64" t="s">
        <v>219</v>
      </c>
      <c r="C124" s="65" t="s">
        <v>20</v>
      </c>
      <c r="D124" s="58">
        <v>552.39</v>
      </c>
      <c r="E124" s="29"/>
      <c r="F124" s="90">
        <f>+ROUND(D124*E124,0)</f>
        <v>0</v>
      </c>
    </row>
    <row r="125" spans="1:6" ht="28.5" x14ac:dyDescent="0.25">
      <c r="A125" s="56" t="s">
        <v>220</v>
      </c>
      <c r="B125" s="64" t="s">
        <v>221</v>
      </c>
      <c r="C125" s="65" t="s">
        <v>25</v>
      </c>
      <c r="D125" s="58">
        <v>111.4</v>
      </c>
      <c r="E125" s="29"/>
      <c r="F125" s="90">
        <f>+ROUND(D125*E125,0)</f>
        <v>0</v>
      </c>
    </row>
    <row r="126" spans="1:6" ht="28.5" x14ac:dyDescent="0.25">
      <c r="A126" s="56" t="s">
        <v>222</v>
      </c>
      <c r="B126" s="64" t="s">
        <v>223</v>
      </c>
      <c r="C126" s="65" t="s">
        <v>25</v>
      </c>
      <c r="D126" s="58">
        <v>256.48</v>
      </c>
      <c r="E126" s="29"/>
      <c r="F126" s="90">
        <f>+ROUND(D126*E126,0)</f>
        <v>0</v>
      </c>
    </row>
    <row r="127" spans="1:6" ht="15" x14ac:dyDescent="0.25">
      <c r="A127" s="59" t="s">
        <v>224</v>
      </c>
      <c r="B127" s="62" t="s">
        <v>225</v>
      </c>
      <c r="C127" s="63"/>
      <c r="D127" s="54"/>
      <c r="E127" s="28"/>
      <c r="F127" s="53"/>
    </row>
    <row r="128" spans="1:6" ht="15" x14ac:dyDescent="0.25">
      <c r="A128" s="56" t="s">
        <v>226</v>
      </c>
      <c r="B128" s="64" t="s">
        <v>227</v>
      </c>
      <c r="C128" s="65" t="s">
        <v>20</v>
      </c>
      <c r="D128" s="58">
        <v>101.68</v>
      </c>
      <c r="E128" s="29"/>
      <c r="F128" s="90">
        <f>+ROUND(D128*E128,0)</f>
        <v>0</v>
      </c>
    </row>
    <row r="129" spans="1:6" ht="15" x14ac:dyDescent="0.25">
      <c r="A129" s="59" t="s">
        <v>228</v>
      </c>
      <c r="B129" s="62" t="s">
        <v>229</v>
      </c>
      <c r="C129" s="63"/>
      <c r="D129" s="54"/>
      <c r="E129" s="28"/>
      <c r="F129" s="53"/>
    </row>
    <row r="130" spans="1:6" ht="15" x14ac:dyDescent="0.25">
      <c r="A130" s="56" t="s">
        <v>230</v>
      </c>
      <c r="B130" s="64" t="s">
        <v>231</v>
      </c>
      <c r="C130" s="65" t="s">
        <v>25</v>
      </c>
      <c r="D130" s="58">
        <v>143.88999999999999</v>
      </c>
      <c r="E130" s="29"/>
      <c r="F130" s="90">
        <f>+ROUND(D130*E130,0)</f>
        <v>0</v>
      </c>
    </row>
    <row r="131" spans="1:6" ht="15" x14ac:dyDescent="0.25">
      <c r="A131" s="56" t="s">
        <v>232</v>
      </c>
      <c r="B131" s="64" t="s">
        <v>233</v>
      </c>
      <c r="C131" s="65" t="s">
        <v>25</v>
      </c>
      <c r="D131" s="58">
        <v>57.2</v>
      </c>
      <c r="E131" s="29"/>
      <c r="F131" s="90">
        <f>+ROUND(D131*E131,0)</f>
        <v>0</v>
      </c>
    </row>
    <row r="132" spans="1:6" ht="15" x14ac:dyDescent="0.25">
      <c r="A132" s="56" t="s">
        <v>234</v>
      </c>
      <c r="B132" s="64" t="s">
        <v>235</v>
      </c>
      <c r="C132" s="65" t="s">
        <v>25</v>
      </c>
      <c r="D132" s="58">
        <v>35.42</v>
      </c>
      <c r="E132" s="29"/>
      <c r="F132" s="90">
        <f>+ROUND(D132*E132,0)</f>
        <v>0</v>
      </c>
    </row>
    <row r="133" spans="1:6" ht="15" x14ac:dyDescent="0.25">
      <c r="A133" s="56" t="s">
        <v>236</v>
      </c>
      <c r="B133" s="64" t="s">
        <v>237</v>
      </c>
      <c r="C133" s="65" t="s">
        <v>25</v>
      </c>
      <c r="D133" s="58">
        <v>3108.04</v>
      </c>
      <c r="E133" s="29"/>
      <c r="F133" s="90">
        <f>+ROUND(D133*E133,0)</f>
        <v>0</v>
      </c>
    </row>
    <row r="134" spans="1:6" ht="15" x14ac:dyDescent="0.25">
      <c r="A134" s="59" t="s">
        <v>238</v>
      </c>
      <c r="B134" s="62" t="s">
        <v>239</v>
      </c>
      <c r="C134" s="63"/>
      <c r="D134" s="54"/>
      <c r="E134" s="28"/>
      <c r="F134" s="53"/>
    </row>
    <row r="135" spans="1:6" ht="15" x14ac:dyDescent="0.25">
      <c r="A135" s="56" t="s">
        <v>240</v>
      </c>
      <c r="B135" s="64" t="s">
        <v>241</v>
      </c>
      <c r="C135" s="65" t="s">
        <v>13</v>
      </c>
      <c r="D135" s="58">
        <v>87</v>
      </c>
      <c r="E135" s="29"/>
      <c r="F135" s="90">
        <f>+ROUND(D135*E135,0)</f>
        <v>0</v>
      </c>
    </row>
    <row r="136" spans="1:6" ht="15" x14ac:dyDescent="0.25">
      <c r="A136" s="59" t="s">
        <v>242</v>
      </c>
      <c r="B136" s="62" t="s">
        <v>243</v>
      </c>
      <c r="C136" s="63"/>
      <c r="D136" s="54"/>
      <c r="E136" s="28"/>
      <c r="F136" s="53"/>
    </row>
    <row r="137" spans="1:6" ht="15" x14ac:dyDescent="0.25">
      <c r="A137" s="56" t="s">
        <v>244</v>
      </c>
      <c r="B137" s="64" t="s">
        <v>245</v>
      </c>
      <c r="C137" s="65" t="s">
        <v>20</v>
      </c>
      <c r="D137" s="58">
        <v>403.28</v>
      </c>
      <c r="E137" s="29"/>
      <c r="F137" s="90">
        <f>+ROUND(D137*E137,0)</f>
        <v>0</v>
      </c>
    </row>
    <row r="138" spans="1:6" ht="15" x14ac:dyDescent="0.25">
      <c r="A138" s="59">
        <v>6</v>
      </c>
      <c r="B138" s="62" t="s">
        <v>246</v>
      </c>
      <c r="C138" s="63"/>
      <c r="D138" s="54"/>
      <c r="E138" s="28"/>
      <c r="F138" s="53"/>
    </row>
    <row r="139" spans="1:6" ht="15" x14ac:dyDescent="0.25">
      <c r="A139" s="59" t="s">
        <v>247</v>
      </c>
      <c r="B139" s="62" t="s">
        <v>248</v>
      </c>
      <c r="C139" s="63"/>
      <c r="D139" s="54"/>
      <c r="E139" s="28"/>
      <c r="F139" s="53"/>
    </row>
    <row r="140" spans="1:6" ht="15" x14ac:dyDescent="0.25">
      <c r="A140" s="56" t="s">
        <v>249</v>
      </c>
      <c r="B140" s="64" t="s">
        <v>250</v>
      </c>
      <c r="C140" s="65" t="s">
        <v>20</v>
      </c>
      <c r="D140" s="58">
        <v>189.18</v>
      </c>
      <c r="E140" s="29"/>
      <c r="F140" s="90">
        <f>+ROUND(D140*E140,0)</f>
        <v>0</v>
      </c>
    </row>
    <row r="141" spans="1:6" ht="15" x14ac:dyDescent="0.25">
      <c r="A141" s="56" t="s">
        <v>251</v>
      </c>
      <c r="B141" s="64" t="s">
        <v>252</v>
      </c>
      <c r="C141" s="65" t="s">
        <v>25</v>
      </c>
      <c r="D141" s="58">
        <v>3.1</v>
      </c>
      <c r="E141" s="29"/>
      <c r="F141" s="90">
        <f>+ROUND(D141*E141,0)</f>
        <v>0</v>
      </c>
    </row>
    <row r="142" spans="1:6" ht="15" x14ac:dyDescent="0.25">
      <c r="A142" s="59" t="s">
        <v>253</v>
      </c>
      <c r="B142" s="62" t="s">
        <v>254</v>
      </c>
      <c r="C142" s="63"/>
      <c r="D142" s="54"/>
      <c r="E142" s="28"/>
      <c r="F142" s="53"/>
    </row>
    <row r="143" spans="1:6" ht="15" x14ac:dyDescent="0.25">
      <c r="A143" s="56" t="s">
        <v>255</v>
      </c>
      <c r="B143" s="64" t="s">
        <v>256</v>
      </c>
      <c r="C143" s="65" t="s">
        <v>20</v>
      </c>
      <c r="D143" s="58">
        <v>275.92</v>
      </c>
      <c r="E143" s="29"/>
      <c r="F143" s="90">
        <f>+ROUND(D143*E143,0)</f>
        <v>0</v>
      </c>
    </row>
    <row r="144" spans="1:6" ht="15" x14ac:dyDescent="0.25">
      <c r="A144" s="56" t="s">
        <v>257</v>
      </c>
      <c r="B144" s="64" t="s">
        <v>258</v>
      </c>
      <c r="C144" s="65" t="s">
        <v>25</v>
      </c>
      <c r="D144" s="58">
        <v>22.72</v>
      </c>
      <c r="E144" s="29"/>
      <c r="F144" s="90">
        <f>+ROUND(D144*E144,0)</f>
        <v>0</v>
      </c>
    </row>
    <row r="145" spans="1:6" ht="15" x14ac:dyDescent="0.25">
      <c r="A145" s="59" t="s">
        <v>259</v>
      </c>
      <c r="B145" s="62" t="s">
        <v>260</v>
      </c>
      <c r="C145" s="63"/>
      <c r="D145" s="54"/>
      <c r="E145" s="28"/>
      <c r="F145" s="53"/>
    </row>
    <row r="146" spans="1:6" ht="15" x14ac:dyDescent="0.25">
      <c r="A146" s="60" t="s">
        <v>261</v>
      </c>
      <c r="B146" s="64" t="s">
        <v>262</v>
      </c>
      <c r="C146" s="65" t="s">
        <v>20</v>
      </c>
      <c r="D146" s="58">
        <v>176.44</v>
      </c>
      <c r="E146" s="29"/>
      <c r="F146" s="90">
        <f t="shared" ref="F146:F208" si="1">+ROUND(D146*E146,0)</f>
        <v>0</v>
      </c>
    </row>
    <row r="147" spans="1:6" ht="15" x14ac:dyDescent="0.25">
      <c r="A147" s="60" t="s">
        <v>263</v>
      </c>
      <c r="B147" s="64" t="s">
        <v>264</v>
      </c>
      <c r="C147" s="65" t="s">
        <v>20</v>
      </c>
      <c r="D147" s="58">
        <v>27.19</v>
      </c>
      <c r="E147" s="29"/>
      <c r="F147" s="90">
        <f t="shared" si="1"/>
        <v>0</v>
      </c>
    </row>
    <row r="148" spans="1:6" ht="15" x14ac:dyDescent="0.25">
      <c r="A148" s="59">
        <v>7</v>
      </c>
      <c r="B148" s="62" t="s">
        <v>1044</v>
      </c>
      <c r="C148" s="63"/>
      <c r="D148" s="54"/>
      <c r="E148" s="28"/>
      <c r="F148" s="53"/>
    </row>
    <row r="149" spans="1:6" ht="15" x14ac:dyDescent="0.25">
      <c r="A149" s="59" t="s">
        <v>265</v>
      </c>
      <c r="B149" s="62" t="s">
        <v>266</v>
      </c>
      <c r="C149" s="63"/>
      <c r="D149" s="54"/>
      <c r="E149" s="28"/>
      <c r="F149" s="53"/>
    </row>
    <row r="150" spans="1:6" ht="15" x14ac:dyDescent="0.25">
      <c r="A150" s="56" t="s">
        <v>267</v>
      </c>
      <c r="B150" s="64" t="s">
        <v>268</v>
      </c>
      <c r="C150" s="65" t="s">
        <v>13</v>
      </c>
      <c r="D150" s="58">
        <v>13</v>
      </c>
      <c r="E150" s="29"/>
      <c r="F150" s="90">
        <f t="shared" si="1"/>
        <v>0</v>
      </c>
    </row>
    <row r="151" spans="1:6" ht="15" x14ac:dyDescent="0.25">
      <c r="A151" s="59">
        <v>8</v>
      </c>
      <c r="B151" s="62" t="s">
        <v>1045</v>
      </c>
      <c r="C151" s="63"/>
      <c r="D151" s="54"/>
      <c r="E151" s="28"/>
      <c r="F151" s="53"/>
    </row>
    <row r="152" spans="1:6" ht="15" x14ac:dyDescent="0.25">
      <c r="A152" s="59" t="s">
        <v>269</v>
      </c>
      <c r="B152" s="62" t="s">
        <v>270</v>
      </c>
      <c r="C152" s="63"/>
      <c r="D152" s="54"/>
      <c r="E152" s="28"/>
      <c r="F152" s="53"/>
    </row>
    <row r="153" spans="1:6" ht="15" x14ac:dyDescent="0.25">
      <c r="A153" s="56" t="s">
        <v>271</v>
      </c>
      <c r="B153" s="64" t="s">
        <v>272</v>
      </c>
      <c r="C153" s="65" t="s">
        <v>25</v>
      </c>
      <c r="D153" s="58">
        <v>199.28</v>
      </c>
      <c r="E153" s="29"/>
      <c r="F153" s="90">
        <f t="shared" si="1"/>
        <v>0</v>
      </c>
    </row>
    <row r="154" spans="1:6" ht="15" x14ac:dyDescent="0.25">
      <c r="A154" s="56" t="s">
        <v>273</v>
      </c>
      <c r="B154" s="64" t="s">
        <v>274</v>
      </c>
      <c r="C154" s="65" t="s">
        <v>13</v>
      </c>
      <c r="D154" s="58">
        <v>2</v>
      </c>
      <c r="E154" s="29"/>
      <c r="F154" s="90">
        <f t="shared" si="1"/>
        <v>0</v>
      </c>
    </row>
    <row r="155" spans="1:6" ht="15" x14ac:dyDescent="0.25">
      <c r="A155" s="56" t="s">
        <v>275</v>
      </c>
      <c r="B155" s="64" t="s">
        <v>276</v>
      </c>
      <c r="C155" s="65" t="s">
        <v>13</v>
      </c>
      <c r="D155" s="58">
        <v>56</v>
      </c>
      <c r="E155" s="29"/>
      <c r="F155" s="90">
        <f t="shared" si="1"/>
        <v>0</v>
      </c>
    </row>
    <row r="156" spans="1:6" ht="15" x14ac:dyDescent="0.25">
      <c r="A156" s="56" t="s">
        <v>277</v>
      </c>
      <c r="B156" s="64" t="s">
        <v>278</v>
      </c>
      <c r="C156" s="65" t="s">
        <v>13</v>
      </c>
      <c r="D156" s="58">
        <v>4</v>
      </c>
      <c r="E156" s="29"/>
      <c r="F156" s="90">
        <f t="shared" si="1"/>
        <v>0</v>
      </c>
    </row>
    <row r="157" spans="1:6" ht="15" customHeight="1" x14ac:dyDescent="0.25">
      <c r="A157" s="56" t="s">
        <v>279</v>
      </c>
      <c r="B157" s="64" t="s">
        <v>280</v>
      </c>
      <c r="C157" s="65" t="s">
        <v>13</v>
      </c>
      <c r="D157" s="58">
        <v>3</v>
      </c>
      <c r="E157" s="29"/>
      <c r="F157" s="90">
        <f t="shared" si="1"/>
        <v>0</v>
      </c>
    </row>
    <row r="158" spans="1:6" ht="15" x14ac:dyDescent="0.25">
      <c r="A158" s="56" t="s">
        <v>281</v>
      </c>
      <c r="B158" s="64" t="s">
        <v>282</v>
      </c>
      <c r="C158" s="65" t="s">
        <v>13</v>
      </c>
      <c r="D158" s="58">
        <v>2</v>
      </c>
      <c r="E158" s="29"/>
      <c r="F158" s="90">
        <f t="shared" si="1"/>
        <v>0</v>
      </c>
    </row>
    <row r="159" spans="1:6" ht="15" x14ac:dyDescent="0.25">
      <c r="A159" s="56" t="s">
        <v>283</v>
      </c>
      <c r="B159" s="64" t="s">
        <v>284</v>
      </c>
      <c r="C159" s="65" t="s">
        <v>13</v>
      </c>
      <c r="D159" s="58">
        <v>1</v>
      </c>
      <c r="E159" s="29"/>
      <c r="F159" s="90">
        <f t="shared" si="1"/>
        <v>0</v>
      </c>
    </row>
    <row r="160" spans="1:6" ht="15" x14ac:dyDescent="0.25">
      <c r="A160" s="56" t="s">
        <v>285</v>
      </c>
      <c r="B160" s="64" t="s">
        <v>286</v>
      </c>
      <c r="C160" s="65" t="s">
        <v>13</v>
      </c>
      <c r="D160" s="58">
        <v>1</v>
      </c>
      <c r="E160" s="29"/>
      <c r="F160" s="90">
        <f t="shared" si="1"/>
        <v>0</v>
      </c>
    </row>
    <row r="161" spans="1:6" ht="15" x14ac:dyDescent="0.25">
      <c r="A161" s="56" t="s">
        <v>287</v>
      </c>
      <c r="B161" s="64" t="s">
        <v>288</v>
      </c>
      <c r="C161" s="65" t="s">
        <v>13</v>
      </c>
      <c r="D161" s="58">
        <v>6</v>
      </c>
      <c r="E161" s="29"/>
      <c r="F161" s="90">
        <f t="shared" si="1"/>
        <v>0</v>
      </c>
    </row>
    <row r="162" spans="1:6" ht="15" x14ac:dyDescent="0.25">
      <c r="A162" s="59" t="s">
        <v>289</v>
      </c>
      <c r="B162" s="62" t="s">
        <v>290</v>
      </c>
      <c r="C162" s="63"/>
      <c r="D162" s="54"/>
      <c r="E162" s="28"/>
      <c r="F162" s="53"/>
    </row>
    <row r="163" spans="1:6" ht="15" x14ac:dyDescent="0.25">
      <c r="A163" s="56" t="s">
        <v>291</v>
      </c>
      <c r="B163" s="64" t="s">
        <v>292</v>
      </c>
      <c r="C163" s="65" t="s">
        <v>25</v>
      </c>
      <c r="D163" s="58">
        <v>9.64</v>
      </c>
      <c r="E163" s="29"/>
      <c r="F163" s="90">
        <f t="shared" si="1"/>
        <v>0</v>
      </c>
    </row>
    <row r="164" spans="1:6" ht="28.5" x14ac:dyDescent="0.25">
      <c r="A164" s="56" t="s">
        <v>293</v>
      </c>
      <c r="B164" s="64" t="s">
        <v>294</v>
      </c>
      <c r="C164" s="65" t="s">
        <v>25</v>
      </c>
      <c r="D164" s="58">
        <v>6.77</v>
      </c>
      <c r="E164" s="29"/>
      <c r="F164" s="90">
        <f t="shared" si="1"/>
        <v>0</v>
      </c>
    </row>
    <row r="165" spans="1:6" ht="15" x14ac:dyDescent="0.25">
      <c r="A165" s="56" t="s">
        <v>295</v>
      </c>
      <c r="B165" s="64" t="s">
        <v>296</v>
      </c>
      <c r="C165" s="65" t="s">
        <v>13</v>
      </c>
      <c r="D165" s="58">
        <v>16</v>
      </c>
      <c r="E165" s="29"/>
      <c r="F165" s="90">
        <f t="shared" si="1"/>
        <v>0</v>
      </c>
    </row>
    <row r="166" spans="1:6" ht="15" x14ac:dyDescent="0.25">
      <c r="A166" s="56" t="s">
        <v>297</v>
      </c>
      <c r="B166" s="64" t="s">
        <v>298</v>
      </c>
      <c r="C166" s="65" t="s">
        <v>13</v>
      </c>
      <c r="D166" s="58">
        <v>5</v>
      </c>
      <c r="E166" s="29"/>
      <c r="F166" s="90">
        <f t="shared" si="1"/>
        <v>0</v>
      </c>
    </row>
    <row r="167" spans="1:6" ht="15" x14ac:dyDescent="0.25">
      <c r="A167" s="56" t="s">
        <v>299</v>
      </c>
      <c r="B167" s="64" t="s">
        <v>300</v>
      </c>
      <c r="C167" s="65" t="s">
        <v>13</v>
      </c>
      <c r="D167" s="58">
        <v>4</v>
      </c>
      <c r="E167" s="29"/>
      <c r="F167" s="90">
        <f t="shared" si="1"/>
        <v>0</v>
      </c>
    </row>
    <row r="168" spans="1:6" ht="15" x14ac:dyDescent="0.25">
      <c r="A168" s="56" t="s">
        <v>301</v>
      </c>
      <c r="B168" s="64" t="s">
        <v>302</v>
      </c>
      <c r="C168" s="65" t="s">
        <v>13</v>
      </c>
      <c r="D168" s="58">
        <v>1</v>
      </c>
      <c r="E168" s="29"/>
      <c r="F168" s="90">
        <f t="shared" si="1"/>
        <v>0</v>
      </c>
    </row>
    <row r="169" spans="1:6" ht="28.5" x14ac:dyDescent="0.25">
      <c r="A169" s="56" t="s">
        <v>303</v>
      </c>
      <c r="B169" s="64" t="s">
        <v>304</v>
      </c>
      <c r="C169" s="65" t="s">
        <v>13</v>
      </c>
      <c r="D169" s="58">
        <v>2</v>
      </c>
      <c r="E169" s="29"/>
      <c r="F169" s="90">
        <f t="shared" si="1"/>
        <v>0</v>
      </c>
    </row>
    <row r="170" spans="1:6" ht="28.5" x14ac:dyDescent="0.25">
      <c r="A170" s="56" t="s">
        <v>305</v>
      </c>
      <c r="B170" s="64" t="s">
        <v>306</v>
      </c>
      <c r="C170" s="65" t="s">
        <v>13</v>
      </c>
      <c r="D170" s="58">
        <v>9</v>
      </c>
      <c r="E170" s="29"/>
      <c r="F170" s="90">
        <f t="shared" si="1"/>
        <v>0</v>
      </c>
    </row>
    <row r="171" spans="1:6" ht="28.5" x14ac:dyDescent="0.25">
      <c r="A171" s="56" t="s">
        <v>307</v>
      </c>
      <c r="B171" s="64" t="s">
        <v>308</v>
      </c>
      <c r="C171" s="65" t="s">
        <v>13</v>
      </c>
      <c r="D171" s="58">
        <v>1</v>
      </c>
      <c r="E171" s="29"/>
      <c r="F171" s="90">
        <f t="shared" si="1"/>
        <v>0</v>
      </c>
    </row>
    <row r="172" spans="1:6" ht="28.5" x14ac:dyDescent="0.25">
      <c r="A172" s="56" t="s">
        <v>309</v>
      </c>
      <c r="B172" s="64" t="s">
        <v>310</v>
      </c>
      <c r="C172" s="65" t="s">
        <v>13</v>
      </c>
      <c r="D172" s="58">
        <v>2</v>
      </c>
      <c r="E172" s="29"/>
      <c r="F172" s="90">
        <f t="shared" si="1"/>
        <v>0</v>
      </c>
    </row>
    <row r="173" spans="1:6" ht="15" x14ac:dyDescent="0.25">
      <c r="A173" s="56" t="s">
        <v>311</v>
      </c>
      <c r="B173" s="64" t="s">
        <v>312</v>
      </c>
      <c r="C173" s="65" t="s">
        <v>13</v>
      </c>
      <c r="D173" s="58">
        <v>6</v>
      </c>
      <c r="E173" s="29"/>
      <c r="F173" s="90">
        <f t="shared" si="1"/>
        <v>0</v>
      </c>
    </row>
    <row r="174" spans="1:6" ht="15" x14ac:dyDescent="0.25">
      <c r="A174" s="56" t="s">
        <v>313</v>
      </c>
      <c r="B174" s="64" t="s">
        <v>314</v>
      </c>
      <c r="C174" s="65" t="s">
        <v>13</v>
      </c>
      <c r="D174" s="58">
        <v>1</v>
      </c>
      <c r="E174" s="29"/>
      <c r="F174" s="90">
        <f t="shared" si="1"/>
        <v>0</v>
      </c>
    </row>
    <row r="175" spans="1:6" ht="15" x14ac:dyDescent="0.25">
      <c r="A175" s="56" t="s">
        <v>315</v>
      </c>
      <c r="B175" s="64" t="s">
        <v>316</v>
      </c>
      <c r="C175" s="65" t="s">
        <v>13</v>
      </c>
      <c r="D175" s="58">
        <v>1</v>
      </c>
      <c r="E175" s="29"/>
      <c r="F175" s="90">
        <f t="shared" si="1"/>
        <v>0</v>
      </c>
    </row>
    <row r="176" spans="1:6" ht="28.5" x14ac:dyDescent="0.25">
      <c r="A176" s="56" t="s">
        <v>317</v>
      </c>
      <c r="B176" s="64" t="s">
        <v>318</v>
      </c>
      <c r="C176" s="65" t="s">
        <v>13</v>
      </c>
      <c r="D176" s="58">
        <v>3</v>
      </c>
      <c r="E176" s="29"/>
      <c r="F176" s="90">
        <f t="shared" si="1"/>
        <v>0</v>
      </c>
    </row>
    <row r="177" spans="1:6" ht="28.5" x14ac:dyDescent="0.25">
      <c r="A177" s="56" t="s">
        <v>319</v>
      </c>
      <c r="B177" s="64" t="s">
        <v>320</v>
      </c>
      <c r="C177" s="65" t="s">
        <v>13</v>
      </c>
      <c r="D177" s="58">
        <v>3</v>
      </c>
      <c r="E177" s="29"/>
      <c r="F177" s="90">
        <f t="shared" si="1"/>
        <v>0</v>
      </c>
    </row>
    <row r="178" spans="1:6" ht="28.5" x14ac:dyDescent="0.25">
      <c r="A178" s="56" t="s">
        <v>321</v>
      </c>
      <c r="B178" s="64" t="s">
        <v>322</v>
      </c>
      <c r="C178" s="65" t="s">
        <v>13</v>
      </c>
      <c r="D178" s="58">
        <v>2</v>
      </c>
      <c r="E178" s="29"/>
      <c r="F178" s="90">
        <f t="shared" si="1"/>
        <v>0</v>
      </c>
    </row>
    <row r="179" spans="1:6" ht="28.5" x14ac:dyDescent="0.25">
      <c r="A179" s="60" t="s">
        <v>323</v>
      </c>
      <c r="B179" s="64" t="s">
        <v>324</v>
      </c>
      <c r="C179" s="65" t="s">
        <v>13</v>
      </c>
      <c r="D179" s="58">
        <v>1</v>
      </c>
      <c r="E179" s="29"/>
      <c r="F179" s="90">
        <f t="shared" si="1"/>
        <v>0</v>
      </c>
    </row>
    <row r="180" spans="1:6" ht="28.5" x14ac:dyDescent="0.25">
      <c r="A180" s="60" t="s">
        <v>325</v>
      </c>
      <c r="B180" s="64" t="s">
        <v>326</v>
      </c>
      <c r="C180" s="65" t="s">
        <v>13</v>
      </c>
      <c r="D180" s="58">
        <v>1</v>
      </c>
      <c r="E180" s="29"/>
      <c r="F180" s="90">
        <f t="shared" si="1"/>
        <v>0</v>
      </c>
    </row>
    <row r="181" spans="1:6" ht="28.5" x14ac:dyDescent="0.25">
      <c r="A181" s="56" t="s">
        <v>327</v>
      </c>
      <c r="B181" s="64" t="s">
        <v>328</v>
      </c>
      <c r="C181" s="65" t="s">
        <v>13</v>
      </c>
      <c r="D181" s="58">
        <v>1</v>
      </c>
      <c r="E181" s="29"/>
      <c r="F181" s="90">
        <f t="shared" si="1"/>
        <v>0</v>
      </c>
    </row>
    <row r="182" spans="1:6" ht="15" x14ac:dyDescent="0.25">
      <c r="A182" s="56" t="s">
        <v>329</v>
      </c>
      <c r="B182" s="64" t="s">
        <v>330</v>
      </c>
      <c r="C182" s="65" t="s">
        <v>13</v>
      </c>
      <c r="D182" s="58">
        <v>3</v>
      </c>
      <c r="E182" s="29"/>
      <c r="F182" s="90">
        <f t="shared" si="1"/>
        <v>0</v>
      </c>
    </row>
    <row r="183" spans="1:6" ht="15" x14ac:dyDescent="0.25">
      <c r="A183" s="56" t="s">
        <v>331</v>
      </c>
      <c r="B183" s="64" t="s">
        <v>332</v>
      </c>
      <c r="C183" s="65" t="s">
        <v>25</v>
      </c>
      <c r="D183" s="58">
        <v>5.03</v>
      </c>
      <c r="E183" s="29"/>
      <c r="F183" s="90">
        <f t="shared" si="1"/>
        <v>0</v>
      </c>
    </row>
    <row r="184" spans="1:6" ht="15" x14ac:dyDescent="0.25">
      <c r="A184" s="56" t="s">
        <v>333</v>
      </c>
      <c r="B184" s="64" t="s">
        <v>334</v>
      </c>
      <c r="C184" s="65" t="s">
        <v>25</v>
      </c>
      <c r="D184" s="58">
        <v>2.36</v>
      </c>
      <c r="E184" s="29"/>
      <c r="F184" s="90">
        <f t="shared" si="1"/>
        <v>0</v>
      </c>
    </row>
    <row r="185" spans="1:6" ht="15" x14ac:dyDescent="0.25">
      <c r="A185" s="56" t="s">
        <v>335</v>
      </c>
      <c r="B185" s="64" t="s">
        <v>336</v>
      </c>
      <c r="C185" s="65" t="s">
        <v>13</v>
      </c>
      <c r="D185" s="58">
        <v>3</v>
      </c>
      <c r="E185" s="29"/>
      <c r="F185" s="90">
        <f t="shared" si="1"/>
        <v>0</v>
      </c>
    </row>
    <row r="186" spans="1:6" ht="15" x14ac:dyDescent="0.25">
      <c r="A186" s="56" t="s">
        <v>337</v>
      </c>
      <c r="B186" s="64" t="s">
        <v>338</v>
      </c>
      <c r="C186" s="65" t="s">
        <v>13</v>
      </c>
      <c r="D186" s="58">
        <v>1</v>
      </c>
      <c r="E186" s="29"/>
      <c r="F186" s="90">
        <f t="shared" si="1"/>
        <v>0</v>
      </c>
    </row>
    <row r="187" spans="1:6" ht="15" x14ac:dyDescent="0.25">
      <c r="A187" s="59" t="s">
        <v>339</v>
      </c>
      <c r="B187" s="62" t="s">
        <v>340</v>
      </c>
      <c r="C187" s="63"/>
      <c r="D187" s="54"/>
      <c r="E187" s="28"/>
      <c r="F187" s="53"/>
    </row>
    <row r="188" spans="1:6" ht="15" x14ac:dyDescent="0.25">
      <c r="A188" s="56" t="s">
        <v>341</v>
      </c>
      <c r="B188" s="64" t="s">
        <v>342</v>
      </c>
      <c r="C188" s="65" t="s">
        <v>25</v>
      </c>
      <c r="D188" s="58">
        <v>30.41</v>
      </c>
      <c r="E188" s="29"/>
      <c r="F188" s="90">
        <f t="shared" si="1"/>
        <v>0</v>
      </c>
    </row>
    <row r="189" spans="1:6" ht="15" x14ac:dyDescent="0.25">
      <c r="A189" s="56" t="s">
        <v>343</v>
      </c>
      <c r="B189" s="64" t="s">
        <v>344</v>
      </c>
      <c r="C189" s="65" t="s">
        <v>13</v>
      </c>
      <c r="D189" s="58">
        <v>74</v>
      </c>
      <c r="E189" s="29"/>
      <c r="F189" s="90">
        <f t="shared" si="1"/>
        <v>0</v>
      </c>
    </row>
    <row r="190" spans="1:6" ht="28.5" x14ac:dyDescent="0.25">
      <c r="A190" s="56" t="s">
        <v>345</v>
      </c>
      <c r="B190" s="64" t="s">
        <v>346</v>
      </c>
      <c r="C190" s="65" t="s">
        <v>13</v>
      </c>
      <c r="D190" s="58">
        <v>8</v>
      </c>
      <c r="E190" s="29"/>
      <c r="F190" s="90">
        <f t="shared" si="1"/>
        <v>0</v>
      </c>
    </row>
    <row r="191" spans="1:6" ht="15" x14ac:dyDescent="0.25">
      <c r="A191" s="56" t="s">
        <v>347</v>
      </c>
      <c r="B191" s="64" t="s">
        <v>348</v>
      </c>
      <c r="C191" s="65" t="s">
        <v>13</v>
      </c>
      <c r="D191" s="58">
        <v>1</v>
      </c>
      <c r="E191" s="29"/>
      <c r="F191" s="90">
        <f t="shared" si="1"/>
        <v>0</v>
      </c>
    </row>
    <row r="192" spans="1:6" ht="15" x14ac:dyDescent="0.25">
      <c r="A192" s="56" t="s">
        <v>349</v>
      </c>
      <c r="B192" s="64" t="s">
        <v>350</v>
      </c>
      <c r="C192" s="65" t="s">
        <v>13</v>
      </c>
      <c r="D192" s="58">
        <v>2</v>
      </c>
      <c r="E192" s="29"/>
      <c r="F192" s="90">
        <f t="shared" si="1"/>
        <v>0</v>
      </c>
    </row>
    <row r="193" spans="1:6" ht="15" x14ac:dyDescent="0.25">
      <c r="A193" s="56" t="s">
        <v>351</v>
      </c>
      <c r="B193" s="64" t="s">
        <v>352</v>
      </c>
      <c r="C193" s="65" t="s">
        <v>13</v>
      </c>
      <c r="D193" s="58">
        <v>5</v>
      </c>
      <c r="E193" s="29"/>
      <c r="F193" s="90">
        <f t="shared" si="1"/>
        <v>0</v>
      </c>
    </row>
    <row r="194" spans="1:6" ht="15" x14ac:dyDescent="0.25">
      <c r="A194" s="56" t="s">
        <v>353</v>
      </c>
      <c r="B194" s="64" t="s">
        <v>354</v>
      </c>
      <c r="C194" s="65" t="s">
        <v>13</v>
      </c>
      <c r="D194" s="58">
        <v>2</v>
      </c>
      <c r="E194" s="29"/>
      <c r="F194" s="90">
        <f t="shared" si="1"/>
        <v>0</v>
      </c>
    </row>
    <row r="195" spans="1:6" ht="15" x14ac:dyDescent="0.25">
      <c r="A195" s="56" t="s">
        <v>355</v>
      </c>
      <c r="B195" s="64" t="s">
        <v>356</v>
      </c>
      <c r="C195" s="65" t="s">
        <v>13</v>
      </c>
      <c r="D195" s="58">
        <v>5</v>
      </c>
      <c r="E195" s="29"/>
      <c r="F195" s="90">
        <f t="shared" si="1"/>
        <v>0</v>
      </c>
    </row>
    <row r="196" spans="1:6" ht="15" x14ac:dyDescent="0.25">
      <c r="A196" s="56" t="s">
        <v>357</v>
      </c>
      <c r="B196" s="64" t="s">
        <v>358</v>
      </c>
      <c r="C196" s="65" t="s">
        <v>25</v>
      </c>
      <c r="D196" s="58">
        <v>7.12</v>
      </c>
      <c r="E196" s="29"/>
      <c r="F196" s="90">
        <f t="shared" si="1"/>
        <v>0</v>
      </c>
    </row>
    <row r="197" spans="1:6" ht="15" x14ac:dyDescent="0.25">
      <c r="A197" s="60" t="s">
        <v>359</v>
      </c>
      <c r="B197" s="64" t="s">
        <v>360</v>
      </c>
      <c r="C197" s="65" t="s">
        <v>13</v>
      </c>
      <c r="D197" s="58">
        <v>26</v>
      </c>
      <c r="E197" s="29"/>
      <c r="F197" s="90">
        <f t="shared" si="1"/>
        <v>0</v>
      </c>
    </row>
    <row r="198" spans="1:6" ht="15" x14ac:dyDescent="0.25">
      <c r="A198" s="60" t="s">
        <v>361</v>
      </c>
      <c r="B198" s="64" t="s">
        <v>362</v>
      </c>
      <c r="C198" s="65" t="s">
        <v>13</v>
      </c>
      <c r="D198" s="58">
        <v>4</v>
      </c>
      <c r="E198" s="29"/>
      <c r="F198" s="90">
        <f t="shared" si="1"/>
        <v>0</v>
      </c>
    </row>
    <row r="199" spans="1:6" ht="15" x14ac:dyDescent="0.25">
      <c r="A199" s="56" t="s">
        <v>363</v>
      </c>
      <c r="B199" s="64" t="s">
        <v>364</v>
      </c>
      <c r="C199" s="65" t="s">
        <v>13</v>
      </c>
      <c r="D199" s="58">
        <v>4</v>
      </c>
      <c r="E199" s="29"/>
      <c r="F199" s="90">
        <f t="shared" si="1"/>
        <v>0</v>
      </c>
    </row>
    <row r="200" spans="1:6" ht="15" x14ac:dyDescent="0.25">
      <c r="A200" s="56" t="s">
        <v>365</v>
      </c>
      <c r="B200" s="64" t="s">
        <v>366</v>
      </c>
      <c r="C200" s="65" t="s">
        <v>13</v>
      </c>
      <c r="D200" s="58">
        <v>8</v>
      </c>
      <c r="E200" s="29"/>
      <c r="F200" s="90">
        <f t="shared" si="1"/>
        <v>0</v>
      </c>
    </row>
    <row r="201" spans="1:6" ht="15" x14ac:dyDescent="0.25">
      <c r="A201" s="56" t="s">
        <v>367</v>
      </c>
      <c r="B201" s="64" t="s">
        <v>368</v>
      </c>
      <c r="C201" s="65" t="s">
        <v>13</v>
      </c>
      <c r="D201" s="58">
        <v>1</v>
      </c>
      <c r="E201" s="29"/>
      <c r="F201" s="90">
        <f t="shared" si="1"/>
        <v>0</v>
      </c>
    </row>
    <row r="202" spans="1:6" ht="28.5" x14ac:dyDescent="0.25">
      <c r="A202" s="56" t="s">
        <v>369</v>
      </c>
      <c r="B202" s="64" t="s">
        <v>322</v>
      </c>
      <c r="C202" s="65" t="s">
        <v>13</v>
      </c>
      <c r="D202" s="58">
        <v>2</v>
      </c>
      <c r="E202" s="29"/>
      <c r="F202" s="90">
        <f t="shared" si="1"/>
        <v>0</v>
      </c>
    </row>
    <row r="203" spans="1:6" ht="28.5" x14ac:dyDescent="0.25">
      <c r="A203" s="56" t="s">
        <v>370</v>
      </c>
      <c r="B203" s="64" t="s">
        <v>324</v>
      </c>
      <c r="C203" s="65" t="s">
        <v>13</v>
      </c>
      <c r="D203" s="58">
        <v>3</v>
      </c>
      <c r="E203" s="29"/>
      <c r="F203" s="90">
        <f t="shared" si="1"/>
        <v>0</v>
      </c>
    </row>
    <row r="204" spans="1:6" ht="15" x14ac:dyDescent="0.25">
      <c r="A204" s="56" t="s">
        <v>371</v>
      </c>
      <c r="B204" s="64" t="s">
        <v>372</v>
      </c>
      <c r="C204" s="65" t="s">
        <v>13</v>
      </c>
      <c r="D204" s="58">
        <v>4</v>
      </c>
      <c r="E204" s="29"/>
      <c r="F204" s="90">
        <f t="shared" si="1"/>
        <v>0</v>
      </c>
    </row>
    <row r="205" spans="1:6" ht="15" x14ac:dyDescent="0.25">
      <c r="A205" s="56" t="s">
        <v>373</v>
      </c>
      <c r="B205" s="64" t="s">
        <v>374</v>
      </c>
      <c r="C205" s="65" t="s">
        <v>25</v>
      </c>
      <c r="D205" s="58">
        <v>0.25</v>
      </c>
      <c r="E205" s="29"/>
      <c r="F205" s="90">
        <f t="shared" si="1"/>
        <v>0</v>
      </c>
    </row>
    <row r="206" spans="1:6" ht="15" x14ac:dyDescent="0.25">
      <c r="A206" s="56" t="s">
        <v>375</v>
      </c>
      <c r="B206" s="64" t="s">
        <v>376</v>
      </c>
      <c r="C206" s="65" t="s">
        <v>13</v>
      </c>
      <c r="D206" s="58">
        <v>2</v>
      </c>
      <c r="E206" s="29"/>
      <c r="F206" s="90">
        <f t="shared" si="1"/>
        <v>0</v>
      </c>
    </row>
    <row r="207" spans="1:6" ht="15" x14ac:dyDescent="0.25">
      <c r="A207" s="56" t="s">
        <v>377</v>
      </c>
      <c r="B207" s="64" t="s">
        <v>332</v>
      </c>
      <c r="C207" s="65" t="s">
        <v>25</v>
      </c>
      <c r="D207" s="58">
        <v>8.94</v>
      </c>
      <c r="E207" s="29"/>
      <c r="F207" s="90">
        <f t="shared" si="1"/>
        <v>0</v>
      </c>
    </row>
    <row r="208" spans="1:6" ht="15" x14ac:dyDescent="0.25">
      <c r="A208" s="56" t="s">
        <v>378</v>
      </c>
      <c r="B208" s="64" t="s">
        <v>379</v>
      </c>
      <c r="C208" s="65" t="s">
        <v>13</v>
      </c>
      <c r="D208" s="58">
        <v>2</v>
      </c>
      <c r="E208" s="29"/>
      <c r="F208" s="90">
        <f t="shared" si="1"/>
        <v>0</v>
      </c>
    </row>
    <row r="209" spans="1:6" ht="28.5" x14ac:dyDescent="0.25">
      <c r="A209" s="56" t="s">
        <v>380</v>
      </c>
      <c r="B209" s="64" t="s">
        <v>381</v>
      </c>
      <c r="C209" s="65" t="s">
        <v>13</v>
      </c>
      <c r="D209" s="58">
        <v>1</v>
      </c>
      <c r="E209" s="29"/>
      <c r="F209" s="90">
        <f t="shared" ref="F209:F272" si="2">+ROUND(D209*E209,0)</f>
        <v>0</v>
      </c>
    </row>
    <row r="210" spans="1:6" ht="15" x14ac:dyDescent="0.25">
      <c r="A210" s="56" t="s">
        <v>382</v>
      </c>
      <c r="B210" s="64" t="s">
        <v>383</v>
      </c>
      <c r="C210" s="65" t="s">
        <v>13</v>
      </c>
      <c r="D210" s="58">
        <v>1</v>
      </c>
      <c r="E210" s="29"/>
      <c r="F210" s="90">
        <f t="shared" si="2"/>
        <v>0</v>
      </c>
    </row>
    <row r="211" spans="1:6" ht="15" x14ac:dyDescent="0.25">
      <c r="A211" s="59" t="s">
        <v>384</v>
      </c>
      <c r="B211" s="62" t="s">
        <v>385</v>
      </c>
      <c r="C211" s="63"/>
      <c r="D211" s="54"/>
      <c r="E211" s="28"/>
      <c r="F211" s="53"/>
    </row>
    <row r="212" spans="1:6" ht="15" x14ac:dyDescent="0.25">
      <c r="A212" s="56" t="s">
        <v>386</v>
      </c>
      <c r="B212" s="64" t="s">
        <v>387</v>
      </c>
      <c r="C212" s="65" t="s">
        <v>25</v>
      </c>
      <c r="D212" s="58">
        <v>272.57</v>
      </c>
      <c r="E212" s="29"/>
      <c r="F212" s="90">
        <f t="shared" si="2"/>
        <v>0</v>
      </c>
    </row>
    <row r="213" spans="1:6" ht="15" x14ac:dyDescent="0.25">
      <c r="A213" s="56" t="s">
        <v>388</v>
      </c>
      <c r="B213" s="64" t="s">
        <v>389</v>
      </c>
      <c r="C213" s="65" t="s">
        <v>25</v>
      </c>
      <c r="D213" s="58">
        <v>116.46</v>
      </c>
      <c r="E213" s="29"/>
      <c r="F213" s="90">
        <f t="shared" si="2"/>
        <v>0</v>
      </c>
    </row>
    <row r="214" spans="1:6" ht="15" x14ac:dyDescent="0.25">
      <c r="A214" s="56" t="s">
        <v>390</v>
      </c>
      <c r="B214" s="64" t="s">
        <v>391</v>
      </c>
      <c r="C214" s="65" t="s">
        <v>25</v>
      </c>
      <c r="D214" s="58">
        <v>20.95</v>
      </c>
      <c r="E214" s="29"/>
      <c r="F214" s="90">
        <f t="shared" si="2"/>
        <v>0</v>
      </c>
    </row>
    <row r="215" spans="1:6" ht="15" x14ac:dyDescent="0.25">
      <c r="A215" s="56" t="s">
        <v>392</v>
      </c>
      <c r="B215" s="64" t="s">
        <v>393</v>
      </c>
      <c r="C215" s="65" t="s">
        <v>25</v>
      </c>
      <c r="D215" s="58">
        <v>14.6</v>
      </c>
      <c r="E215" s="29"/>
      <c r="F215" s="90">
        <f t="shared" si="2"/>
        <v>0</v>
      </c>
    </row>
    <row r="216" spans="1:6" ht="15" x14ac:dyDescent="0.25">
      <c r="A216" s="56" t="s">
        <v>394</v>
      </c>
      <c r="B216" s="64" t="s">
        <v>395</v>
      </c>
      <c r="C216" s="65" t="s">
        <v>25</v>
      </c>
      <c r="D216" s="58">
        <v>47.63</v>
      </c>
      <c r="E216" s="29"/>
      <c r="F216" s="90">
        <f t="shared" si="2"/>
        <v>0</v>
      </c>
    </row>
    <row r="217" spans="1:6" ht="15" x14ac:dyDescent="0.25">
      <c r="A217" s="56" t="s">
        <v>396</v>
      </c>
      <c r="B217" s="64" t="s">
        <v>397</v>
      </c>
      <c r="C217" s="65" t="s">
        <v>13</v>
      </c>
      <c r="D217" s="58">
        <v>36</v>
      </c>
      <c r="E217" s="29"/>
      <c r="F217" s="90">
        <f t="shared" si="2"/>
        <v>0</v>
      </c>
    </row>
    <row r="218" spans="1:6" ht="15" x14ac:dyDescent="0.25">
      <c r="A218" s="56" t="s">
        <v>398</v>
      </c>
      <c r="B218" s="64" t="s">
        <v>399</v>
      </c>
      <c r="C218" s="65" t="s">
        <v>13</v>
      </c>
      <c r="D218" s="58">
        <v>56</v>
      </c>
      <c r="E218" s="29"/>
      <c r="F218" s="90">
        <f t="shared" si="2"/>
        <v>0</v>
      </c>
    </row>
    <row r="219" spans="1:6" ht="15" x14ac:dyDescent="0.25">
      <c r="A219" s="56" t="s">
        <v>400</v>
      </c>
      <c r="B219" s="64" t="s">
        <v>276</v>
      </c>
      <c r="C219" s="65" t="s">
        <v>13</v>
      </c>
      <c r="D219" s="58">
        <v>14</v>
      </c>
      <c r="E219" s="29"/>
      <c r="F219" s="90">
        <f t="shared" si="2"/>
        <v>0</v>
      </c>
    </row>
    <row r="220" spans="1:6" ht="15" x14ac:dyDescent="0.25">
      <c r="A220" s="56" t="s">
        <v>401</v>
      </c>
      <c r="B220" s="64" t="s">
        <v>402</v>
      </c>
      <c r="C220" s="65" t="s">
        <v>13</v>
      </c>
      <c r="D220" s="58">
        <v>10</v>
      </c>
      <c r="E220" s="29"/>
      <c r="F220" s="90">
        <f t="shared" si="2"/>
        <v>0</v>
      </c>
    </row>
    <row r="221" spans="1:6" ht="15" x14ac:dyDescent="0.25">
      <c r="A221" s="56" t="s">
        <v>403</v>
      </c>
      <c r="B221" s="64" t="s">
        <v>404</v>
      </c>
      <c r="C221" s="65" t="s">
        <v>13</v>
      </c>
      <c r="D221" s="58">
        <v>26</v>
      </c>
      <c r="E221" s="29"/>
      <c r="F221" s="90">
        <f t="shared" si="2"/>
        <v>0</v>
      </c>
    </row>
    <row r="222" spans="1:6" ht="15" x14ac:dyDescent="0.25">
      <c r="A222" s="56" t="s">
        <v>405</v>
      </c>
      <c r="B222" s="64" t="s">
        <v>406</v>
      </c>
      <c r="C222" s="65" t="s">
        <v>13</v>
      </c>
      <c r="D222" s="58">
        <v>2</v>
      </c>
      <c r="E222" s="29"/>
      <c r="F222" s="90">
        <f t="shared" si="2"/>
        <v>0</v>
      </c>
    </row>
    <row r="223" spans="1:6" ht="15" x14ac:dyDescent="0.25">
      <c r="A223" s="56" t="s">
        <v>407</v>
      </c>
      <c r="B223" s="64" t="s">
        <v>408</v>
      </c>
      <c r="C223" s="65" t="s">
        <v>13</v>
      </c>
      <c r="D223" s="58">
        <v>1</v>
      </c>
      <c r="E223" s="29"/>
      <c r="F223" s="90">
        <f t="shared" si="2"/>
        <v>0</v>
      </c>
    </row>
    <row r="224" spans="1:6" ht="15" x14ac:dyDescent="0.25">
      <c r="A224" s="56" t="s">
        <v>409</v>
      </c>
      <c r="B224" s="64" t="s">
        <v>410</v>
      </c>
      <c r="C224" s="65" t="s">
        <v>13</v>
      </c>
      <c r="D224" s="58">
        <v>2</v>
      </c>
      <c r="E224" s="29"/>
      <c r="F224" s="90">
        <f t="shared" si="2"/>
        <v>0</v>
      </c>
    </row>
    <row r="225" spans="1:6" ht="15" x14ac:dyDescent="0.25">
      <c r="A225" s="56" t="s">
        <v>411</v>
      </c>
      <c r="B225" s="64" t="s">
        <v>412</v>
      </c>
      <c r="C225" s="65" t="s">
        <v>13</v>
      </c>
      <c r="D225" s="58">
        <v>1</v>
      </c>
      <c r="E225" s="29"/>
      <c r="F225" s="90">
        <f t="shared" si="2"/>
        <v>0</v>
      </c>
    </row>
    <row r="226" spans="1:6" ht="15" x14ac:dyDescent="0.25">
      <c r="A226" s="56" t="s">
        <v>413</v>
      </c>
      <c r="B226" s="64" t="s">
        <v>330</v>
      </c>
      <c r="C226" s="65" t="s">
        <v>13</v>
      </c>
      <c r="D226" s="58">
        <v>2</v>
      </c>
      <c r="E226" s="29"/>
      <c r="F226" s="90">
        <f t="shared" si="2"/>
        <v>0</v>
      </c>
    </row>
    <row r="227" spans="1:6" ht="15" x14ac:dyDescent="0.25">
      <c r="A227" s="56" t="s">
        <v>414</v>
      </c>
      <c r="B227" s="64" t="s">
        <v>415</v>
      </c>
      <c r="C227" s="65" t="s">
        <v>13</v>
      </c>
      <c r="D227" s="58">
        <v>5</v>
      </c>
      <c r="E227" s="29"/>
      <c r="F227" s="90">
        <f t="shared" si="2"/>
        <v>0</v>
      </c>
    </row>
    <row r="228" spans="1:6" ht="15" x14ac:dyDescent="0.25">
      <c r="A228" s="56" t="s">
        <v>416</v>
      </c>
      <c r="B228" s="64" t="s">
        <v>417</v>
      </c>
      <c r="C228" s="65" t="s">
        <v>13</v>
      </c>
      <c r="D228" s="58">
        <v>6</v>
      </c>
      <c r="E228" s="29"/>
      <c r="F228" s="90">
        <f t="shared" si="2"/>
        <v>0</v>
      </c>
    </row>
    <row r="229" spans="1:6" ht="15" x14ac:dyDescent="0.25">
      <c r="A229" s="56" t="s">
        <v>418</v>
      </c>
      <c r="B229" s="64" t="s">
        <v>419</v>
      </c>
      <c r="C229" s="65" t="s">
        <v>13</v>
      </c>
      <c r="D229" s="58">
        <v>2</v>
      </c>
      <c r="E229" s="29"/>
      <c r="F229" s="90">
        <f t="shared" si="2"/>
        <v>0</v>
      </c>
    </row>
    <row r="230" spans="1:6" ht="15" x14ac:dyDescent="0.25">
      <c r="A230" s="56" t="s">
        <v>420</v>
      </c>
      <c r="B230" s="64" t="s">
        <v>421</v>
      </c>
      <c r="C230" s="65" t="s">
        <v>13</v>
      </c>
      <c r="D230" s="58">
        <v>6</v>
      </c>
      <c r="E230" s="29"/>
      <c r="F230" s="90">
        <f t="shared" si="2"/>
        <v>0</v>
      </c>
    </row>
    <row r="231" spans="1:6" ht="15" x14ac:dyDescent="0.25">
      <c r="A231" s="60" t="s">
        <v>422</v>
      </c>
      <c r="B231" s="64" t="s">
        <v>423</v>
      </c>
      <c r="C231" s="65" t="s">
        <v>13</v>
      </c>
      <c r="D231" s="58">
        <v>1</v>
      </c>
      <c r="E231" s="29"/>
      <c r="F231" s="90">
        <f t="shared" si="2"/>
        <v>0</v>
      </c>
    </row>
    <row r="232" spans="1:6" ht="15" x14ac:dyDescent="0.25">
      <c r="A232" s="56" t="s">
        <v>424</v>
      </c>
      <c r="B232" s="64" t="s">
        <v>425</v>
      </c>
      <c r="C232" s="65" t="s">
        <v>13</v>
      </c>
      <c r="D232" s="58">
        <v>1</v>
      </c>
      <c r="E232" s="29"/>
      <c r="F232" s="90">
        <f t="shared" si="2"/>
        <v>0</v>
      </c>
    </row>
    <row r="233" spans="1:6" ht="15" x14ac:dyDescent="0.25">
      <c r="A233" s="59" t="s">
        <v>426</v>
      </c>
      <c r="B233" s="62" t="s">
        <v>427</v>
      </c>
      <c r="C233" s="63"/>
      <c r="D233" s="54"/>
      <c r="E233" s="28"/>
      <c r="F233" s="53"/>
    </row>
    <row r="234" spans="1:6" ht="15" x14ac:dyDescent="0.25">
      <c r="A234" s="56" t="s">
        <v>428</v>
      </c>
      <c r="B234" s="64" t="s">
        <v>429</v>
      </c>
      <c r="C234" s="65" t="s">
        <v>25</v>
      </c>
      <c r="D234" s="58">
        <v>16.62</v>
      </c>
      <c r="E234" s="29"/>
      <c r="F234" s="90">
        <f t="shared" si="2"/>
        <v>0</v>
      </c>
    </row>
    <row r="235" spans="1:6" ht="15" x14ac:dyDescent="0.25">
      <c r="A235" s="56" t="s">
        <v>430</v>
      </c>
      <c r="B235" s="64" t="s">
        <v>389</v>
      </c>
      <c r="C235" s="65" t="s">
        <v>25</v>
      </c>
      <c r="D235" s="58">
        <v>23.28</v>
      </c>
      <c r="E235" s="29"/>
      <c r="F235" s="90">
        <f t="shared" si="2"/>
        <v>0</v>
      </c>
    </row>
    <row r="236" spans="1:6" ht="15" x14ac:dyDescent="0.25">
      <c r="A236" s="56" t="s">
        <v>431</v>
      </c>
      <c r="B236" s="64" t="s">
        <v>395</v>
      </c>
      <c r="C236" s="65" t="s">
        <v>25</v>
      </c>
      <c r="D236" s="58">
        <v>49.79</v>
      </c>
      <c r="E236" s="29"/>
      <c r="F236" s="90">
        <f t="shared" si="2"/>
        <v>0</v>
      </c>
    </row>
    <row r="237" spans="1:6" ht="15" x14ac:dyDescent="0.25">
      <c r="A237" s="60" t="s">
        <v>432</v>
      </c>
      <c r="B237" s="64" t="s">
        <v>274</v>
      </c>
      <c r="C237" s="65" t="s">
        <v>13</v>
      </c>
      <c r="D237" s="58">
        <v>16</v>
      </c>
      <c r="E237" s="29"/>
      <c r="F237" s="90">
        <f t="shared" si="2"/>
        <v>0</v>
      </c>
    </row>
    <row r="238" spans="1:6" ht="15" x14ac:dyDescent="0.25">
      <c r="A238" s="60" t="s">
        <v>433</v>
      </c>
      <c r="B238" s="64" t="s">
        <v>399</v>
      </c>
      <c r="C238" s="65" t="s">
        <v>13</v>
      </c>
      <c r="D238" s="58">
        <v>35</v>
      </c>
      <c r="E238" s="29"/>
      <c r="F238" s="90">
        <f t="shared" si="2"/>
        <v>0</v>
      </c>
    </row>
    <row r="239" spans="1:6" ht="15" x14ac:dyDescent="0.25">
      <c r="A239" s="56" t="s">
        <v>434</v>
      </c>
      <c r="B239" s="64" t="s">
        <v>404</v>
      </c>
      <c r="C239" s="65" t="s">
        <v>13</v>
      </c>
      <c r="D239" s="58">
        <v>7</v>
      </c>
      <c r="E239" s="29"/>
      <c r="F239" s="90">
        <f t="shared" si="2"/>
        <v>0</v>
      </c>
    </row>
    <row r="240" spans="1:6" ht="15" x14ac:dyDescent="0.25">
      <c r="A240" s="56" t="s">
        <v>435</v>
      </c>
      <c r="B240" s="64" t="s">
        <v>436</v>
      </c>
      <c r="C240" s="65" t="s">
        <v>13</v>
      </c>
      <c r="D240" s="58">
        <v>2</v>
      </c>
      <c r="E240" s="29"/>
      <c r="F240" s="90">
        <f t="shared" si="2"/>
        <v>0</v>
      </c>
    </row>
    <row r="241" spans="1:6" ht="15" x14ac:dyDescent="0.25">
      <c r="A241" s="56" t="s">
        <v>437</v>
      </c>
      <c r="B241" s="64" t="s">
        <v>410</v>
      </c>
      <c r="C241" s="65" t="s">
        <v>13</v>
      </c>
      <c r="D241" s="58">
        <v>6</v>
      </c>
      <c r="E241" s="29"/>
      <c r="F241" s="90">
        <f t="shared" si="2"/>
        <v>0</v>
      </c>
    </row>
    <row r="242" spans="1:6" ht="15" x14ac:dyDescent="0.25">
      <c r="A242" s="56" t="s">
        <v>438</v>
      </c>
      <c r="B242" s="64" t="s">
        <v>439</v>
      </c>
      <c r="C242" s="65" t="s">
        <v>13</v>
      </c>
      <c r="D242" s="58">
        <v>3</v>
      </c>
      <c r="E242" s="29"/>
      <c r="F242" s="90">
        <f t="shared" si="2"/>
        <v>0</v>
      </c>
    </row>
    <row r="243" spans="1:6" ht="15" x14ac:dyDescent="0.25">
      <c r="A243" s="56" t="s">
        <v>440</v>
      </c>
      <c r="B243" s="64" t="s">
        <v>415</v>
      </c>
      <c r="C243" s="65" t="s">
        <v>13</v>
      </c>
      <c r="D243" s="58">
        <v>2</v>
      </c>
      <c r="E243" s="29"/>
      <c r="F243" s="90">
        <f t="shared" si="2"/>
        <v>0</v>
      </c>
    </row>
    <row r="244" spans="1:6" ht="15" x14ac:dyDescent="0.25">
      <c r="A244" s="56" t="s">
        <v>441</v>
      </c>
      <c r="B244" s="64" t="s">
        <v>425</v>
      </c>
      <c r="C244" s="65" t="s">
        <v>13</v>
      </c>
      <c r="D244" s="58">
        <v>2</v>
      </c>
      <c r="E244" s="29"/>
      <c r="F244" s="90">
        <f t="shared" si="2"/>
        <v>0</v>
      </c>
    </row>
    <row r="245" spans="1:6" ht="15" x14ac:dyDescent="0.25">
      <c r="A245" s="59" t="s">
        <v>442</v>
      </c>
      <c r="B245" s="62" t="s">
        <v>443</v>
      </c>
      <c r="C245" s="63"/>
      <c r="D245" s="54"/>
      <c r="E245" s="28"/>
      <c r="F245" s="53"/>
    </row>
    <row r="246" spans="1:6" ht="15" x14ac:dyDescent="0.25">
      <c r="A246" s="56" t="s">
        <v>444</v>
      </c>
      <c r="B246" s="64" t="s">
        <v>445</v>
      </c>
      <c r="C246" s="65" t="s">
        <v>25</v>
      </c>
      <c r="D246" s="58">
        <v>76.930000000000007</v>
      </c>
      <c r="E246" s="29"/>
      <c r="F246" s="90">
        <f t="shared" si="2"/>
        <v>0</v>
      </c>
    </row>
    <row r="247" spans="1:6" ht="15" x14ac:dyDescent="0.25">
      <c r="A247" s="56" t="s">
        <v>446</v>
      </c>
      <c r="B247" s="64" t="s">
        <v>447</v>
      </c>
      <c r="C247" s="65" t="s">
        <v>25</v>
      </c>
      <c r="D247" s="58">
        <v>291.86</v>
      </c>
      <c r="E247" s="29"/>
      <c r="F247" s="90">
        <f t="shared" si="2"/>
        <v>0</v>
      </c>
    </row>
    <row r="248" spans="1:6" ht="15" x14ac:dyDescent="0.25">
      <c r="A248" s="56" t="s">
        <v>448</v>
      </c>
      <c r="B248" s="64" t="s">
        <v>449</v>
      </c>
      <c r="C248" s="65" t="s">
        <v>25</v>
      </c>
      <c r="D248" s="58">
        <v>37.369999999999997</v>
      </c>
      <c r="E248" s="29"/>
      <c r="F248" s="90">
        <f t="shared" si="2"/>
        <v>0</v>
      </c>
    </row>
    <row r="249" spans="1:6" ht="15" x14ac:dyDescent="0.25">
      <c r="A249" s="56" t="s">
        <v>450</v>
      </c>
      <c r="B249" s="64" t="s">
        <v>451</v>
      </c>
      <c r="C249" s="65" t="s">
        <v>25</v>
      </c>
      <c r="D249" s="58">
        <v>22.26</v>
      </c>
      <c r="E249" s="29"/>
      <c r="F249" s="90">
        <f t="shared" si="2"/>
        <v>0</v>
      </c>
    </row>
    <row r="250" spans="1:6" ht="15" x14ac:dyDescent="0.25">
      <c r="A250" s="56" t="s">
        <v>452</v>
      </c>
      <c r="B250" s="64" t="s">
        <v>453</v>
      </c>
      <c r="C250" s="65" t="s">
        <v>25</v>
      </c>
      <c r="D250" s="58">
        <v>21.85</v>
      </c>
      <c r="E250" s="29"/>
      <c r="F250" s="90">
        <f t="shared" si="2"/>
        <v>0</v>
      </c>
    </row>
    <row r="251" spans="1:6" ht="15" x14ac:dyDescent="0.25">
      <c r="A251" s="56" t="s">
        <v>454</v>
      </c>
      <c r="B251" s="64" t="s">
        <v>455</v>
      </c>
      <c r="C251" s="65" t="s">
        <v>25</v>
      </c>
      <c r="D251" s="58">
        <v>4.04</v>
      </c>
      <c r="E251" s="29"/>
      <c r="F251" s="90">
        <f t="shared" si="2"/>
        <v>0</v>
      </c>
    </row>
    <row r="252" spans="1:6" ht="15" x14ac:dyDescent="0.25">
      <c r="A252" s="56" t="s">
        <v>981</v>
      </c>
      <c r="B252" s="64" t="s">
        <v>457</v>
      </c>
      <c r="C252" s="65" t="s">
        <v>25</v>
      </c>
      <c r="D252" s="58">
        <v>19.28</v>
      </c>
      <c r="E252" s="29"/>
      <c r="F252" s="90">
        <f t="shared" si="2"/>
        <v>0</v>
      </c>
    </row>
    <row r="253" spans="1:6" ht="15" x14ac:dyDescent="0.25">
      <c r="A253" s="56" t="s">
        <v>982</v>
      </c>
      <c r="B253" s="64" t="s">
        <v>459</v>
      </c>
      <c r="C253" s="65" t="s">
        <v>13</v>
      </c>
      <c r="D253" s="58">
        <v>27</v>
      </c>
      <c r="E253" s="29"/>
      <c r="F253" s="90">
        <f t="shared" si="2"/>
        <v>0</v>
      </c>
    </row>
    <row r="254" spans="1:6" ht="15" x14ac:dyDescent="0.25">
      <c r="A254" s="56" t="s">
        <v>983</v>
      </c>
      <c r="B254" s="64" t="s">
        <v>461</v>
      </c>
      <c r="C254" s="65" t="s">
        <v>13</v>
      </c>
      <c r="D254" s="58">
        <v>16</v>
      </c>
      <c r="E254" s="29"/>
      <c r="F254" s="90">
        <f t="shared" si="2"/>
        <v>0</v>
      </c>
    </row>
    <row r="255" spans="1:6" ht="15" x14ac:dyDescent="0.25">
      <c r="A255" s="56" t="s">
        <v>984</v>
      </c>
      <c r="B255" s="64" t="s">
        <v>463</v>
      </c>
      <c r="C255" s="65" t="s">
        <v>13</v>
      </c>
      <c r="D255" s="58">
        <v>68</v>
      </c>
      <c r="E255" s="29"/>
      <c r="F255" s="90">
        <f t="shared" si="2"/>
        <v>0</v>
      </c>
    </row>
    <row r="256" spans="1:6" ht="15" x14ac:dyDescent="0.25">
      <c r="A256" s="56" t="s">
        <v>985</v>
      </c>
      <c r="B256" s="64" t="s">
        <v>465</v>
      </c>
      <c r="C256" s="65" t="s">
        <v>13</v>
      </c>
      <c r="D256" s="58">
        <v>1</v>
      </c>
      <c r="E256" s="29"/>
      <c r="F256" s="90">
        <f t="shared" si="2"/>
        <v>0</v>
      </c>
    </row>
    <row r="257" spans="1:6" ht="15" x14ac:dyDescent="0.25">
      <c r="A257" s="56" t="s">
        <v>986</v>
      </c>
      <c r="B257" s="64" t="s">
        <v>467</v>
      </c>
      <c r="C257" s="65" t="s">
        <v>13</v>
      </c>
      <c r="D257" s="58">
        <v>1</v>
      </c>
      <c r="E257" s="29"/>
      <c r="F257" s="90">
        <f t="shared" si="2"/>
        <v>0</v>
      </c>
    </row>
    <row r="258" spans="1:6" ht="15" x14ac:dyDescent="0.25">
      <c r="A258" s="56" t="s">
        <v>987</v>
      </c>
      <c r="B258" s="64" t="s">
        <v>469</v>
      </c>
      <c r="C258" s="65" t="s">
        <v>13</v>
      </c>
      <c r="D258" s="58">
        <v>10</v>
      </c>
      <c r="E258" s="29"/>
      <c r="F258" s="90">
        <f t="shared" si="2"/>
        <v>0</v>
      </c>
    </row>
    <row r="259" spans="1:6" ht="15" x14ac:dyDescent="0.25">
      <c r="A259" s="56" t="s">
        <v>988</v>
      </c>
      <c r="B259" s="64" t="s">
        <v>471</v>
      </c>
      <c r="C259" s="65" t="s">
        <v>13</v>
      </c>
      <c r="D259" s="58">
        <v>10</v>
      </c>
      <c r="E259" s="29"/>
      <c r="F259" s="90">
        <f t="shared" si="2"/>
        <v>0</v>
      </c>
    </row>
    <row r="260" spans="1:6" ht="15" x14ac:dyDescent="0.25">
      <c r="A260" s="56" t="s">
        <v>989</v>
      </c>
      <c r="B260" s="64" t="s">
        <v>330</v>
      </c>
      <c r="C260" s="65" t="s">
        <v>13</v>
      </c>
      <c r="D260" s="58">
        <v>10</v>
      </c>
      <c r="E260" s="29"/>
      <c r="F260" s="90">
        <f t="shared" si="2"/>
        <v>0</v>
      </c>
    </row>
    <row r="261" spans="1:6" ht="15" x14ac:dyDescent="0.25">
      <c r="A261" s="56" t="s">
        <v>990</v>
      </c>
      <c r="B261" s="64" t="s">
        <v>474</v>
      </c>
      <c r="C261" s="65" t="s">
        <v>13</v>
      </c>
      <c r="D261" s="58">
        <v>15</v>
      </c>
      <c r="E261" s="29"/>
      <c r="F261" s="90">
        <f t="shared" si="2"/>
        <v>0</v>
      </c>
    </row>
    <row r="262" spans="1:6" ht="15" x14ac:dyDescent="0.25">
      <c r="A262" s="56" t="s">
        <v>991</v>
      </c>
      <c r="B262" s="64" t="s">
        <v>476</v>
      </c>
      <c r="C262" s="65" t="s">
        <v>13</v>
      </c>
      <c r="D262" s="58">
        <v>2</v>
      </c>
      <c r="E262" s="29"/>
      <c r="F262" s="90">
        <f t="shared" si="2"/>
        <v>0</v>
      </c>
    </row>
    <row r="263" spans="1:6" ht="15" x14ac:dyDescent="0.25">
      <c r="A263" s="56" t="s">
        <v>992</v>
      </c>
      <c r="B263" s="64" t="s">
        <v>478</v>
      </c>
      <c r="C263" s="65" t="s">
        <v>13</v>
      </c>
      <c r="D263" s="58">
        <v>7</v>
      </c>
      <c r="E263" s="29"/>
      <c r="F263" s="90">
        <f t="shared" si="2"/>
        <v>0</v>
      </c>
    </row>
    <row r="264" spans="1:6" ht="15" x14ac:dyDescent="0.25">
      <c r="A264" s="59" t="s">
        <v>993</v>
      </c>
      <c r="B264" s="62" t="s">
        <v>480</v>
      </c>
      <c r="C264" s="63"/>
      <c r="D264" s="54"/>
      <c r="E264" s="28"/>
      <c r="F264" s="53"/>
    </row>
    <row r="265" spans="1:6" ht="15" x14ac:dyDescent="0.25">
      <c r="A265" s="56" t="s">
        <v>994</v>
      </c>
      <c r="B265" s="64" t="s">
        <v>482</v>
      </c>
      <c r="C265" s="65" t="s">
        <v>25</v>
      </c>
      <c r="D265" s="58">
        <v>365.93</v>
      </c>
      <c r="E265" s="29"/>
      <c r="F265" s="90">
        <f t="shared" si="2"/>
        <v>0</v>
      </c>
    </row>
    <row r="266" spans="1:6" ht="15" x14ac:dyDescent="0.25">
      <c r="A266" s="56" t="s">
        <v>995</v>
      </c>
      <c r="B266" s="64" t="s">
        <v>484</v>
      </c>
      <c r="C266" s="65" t="s">
        <v>25</v>
      </c>
      <c r="D266" s="58">
        <v>64.959999999999994</v>
      </c>
      <c r="E266" s="29"/>
      <c r="F266" s="90">
        <f t="shared" si="2"/>
        <v>0</v>
      </c>
    </row>
    <row r="267" spans="1:6" ht="15" x14ac:dyDescent="0.25">
      <c r="A267" s="56" t="s">
        <v>996</v>
      </c>
      <c r="B267" s="64" t="s">
        <v>485</v>
      </c>
      <c r="C267" s="65" t="s">
        <v>25</v>
      </c>
      <c r="D267" s="58">
        <v>30</v>
      </c>
      <c r="E267" s="29"/>
      <c r="F267" s="90">
        <f t="shared" si="2"/>
        <v>0</v>
      </c>
    </row>
    <row r="268" spans="1:6" ht="15" x14ac:dyDescent="0.25">
      <c r="A268" s="56" t="s">
        <v>997</v>
      </c>
      <c r="B268" s="64" t="s">
        <v>445</v>
      </c>
      <c r="C268" s="65" t="s">
        <v>25</v>
      </c>
      <c r="D268" s="58">
        <v>84.07</v>
      </c>
      <c r="E268" s="29"/>
      <c r="F268" s="90">
        <f t="shared" si="2"/>
        <v>0</v>
      </c>
    </row>
    <row r="269" spans="1:6" ht="15" x14ac:dyDescent="0.25">
      <c r="A269" s="60" t="s">
        <v>998</v>
      </c>
      <c r="B269" s="64" t="s">
        <v>447</v>
      </c>
      <c r="C269" s="65" t="s">
        <v>25</v>
      </c>
      <c r="D269" s="58">
        <v>136.87</v>
      </c>
      <c r="E269" s="29"/>
      <c r="F269" s="90">
        <f t="shared" si="2"/>
        <v>0</v>
      </c>
    </row>
    <row r="270" spans="1:6" ht="15" x14ac:dyDescent="0.25">
      <c r="A270" s="60" t="s">
        <v>999</v>
      </c>
      <c r="B270" s="64" t="s">
        <v>486</v>
      </c>
      <c r="C270" s="65" t="s">
        <v>13</v>
      </c>
      <c r="D270" s="58">
        <v>8</v>
      </c>
      <c r="E270" s="29"/>
      <c r="F270" s="90">
        <f t="shared" si="2"/>
        <v>0</v>
      </c>
    </row>
    <row r="271" spans="1:6" ht="15" x14ac:dyDescent="0.25">
      <c r="A271" s="60" t="s">
        <v>456</v>
      </c>
      <c r="B271" s="64" t="s">
        <v>487</v>
      </c>
      <c r="C271" s="65" t="s">
        <v>13</v>
      </c>
      <c r="D271" s="58">
        <v>2</v>
      </c>
      <c r="E271" s="29"/>
      <c r="F271" s="90">
        <f t="shared" si="2"/>
        <v>0</v>
      </c>
    </row>
    <row r="272" spans="1:6" ht="15" x14ac:dyDescent="0.25">
      <c r="A272" s="60" t="s">
        <v>458</v>
      </c>
      <c r="B272" s="64" t="s">
        <v>488</v>
      </c>
      <c r="C272" s="65" t="s">
        <v>13</v>
      </c>
      <c r="D272" s="58">
        <v>3</v>
      </c>
      <c r="E272" s="29"/>
      <c r="F272" s="90">
        <f t="shared" si="2"/>
        <v>0</v>
      </c>
    </row>
    <row r="273" spans="1:6" ht="15" x14ac:dyDescent="0.25">
      <c r="A273" s="56" t="s">
        <v>460</v>
      </c>
      <c r="B273" s="64" t="s">
        <v>489</v>
      </c>
      <c r="C273" s="65" t="s">
        <v>25</v>
      </c>
      <c r="D273" s="58">
        <v>199.65</v>
      </c>
      <c r="E273" s="29"/>
      <c r="F273" s="90">
        <f t="shared" ref="F273:F336" si="3">+ROUND(D273*E273,0)</f>
        <v>0</v>
      </c>
    </row>
    <row r="274" spans="1:6" ht="15" x14ac:dyDescent="0.25">
      <c r="A274" s="56" t="s">
        <v>462</v>
      </c>
      <c r="B274" s="64" t="s">
        <v>490</v>
      </c>
      <c r="C274" s="65" t="s">
        <v>25</v>
      </c>
      <c r="D274" s="58">
        <v>140.91999999999999</v>
      </c>
      <c r="E274" s="29"/>
      <c r="F274" s="90">
        <f t="shared" si="3"/>
        <v>0</v>
      </c>
    </row>
    <row r="275" spans="1:6" ht="15" x14ac:dyDescent="0.25">
      <c r="A275" s="56" t="s">
        <v>464</v>
      </c>
      <c r="B275" s="64" t="s">
        <v>491</v>
      </c>
      <c r="C275" s="65" t="s">
        <v>25</v>
      </c>
      <c r="D275" s="58">
        <v>3.3</v>
      </c>
      <c r="E275" s="29"/>
      <c r="F275" s="90">
        <f t="shared" si="3"/>
        <v>0</v>
      </c>
    </row>
    <row r="276" spans="1:6" ht="15" x14ac:dyDescent="0.25">
      <c r="A276" s="56" t="s">
        <v>466</v>
      </c>
      <c r="B276" s="64" t="s">
        <v>492</v>
      </c>
      <c r="C276" s="65" t="s">
        <v>13</v>
      </c>
      <c r="D276" s="58">
        <v>145</v>
      </c>
      <c r="E276" s="29"/>
      <c r="F276" s="90">
        <f t="shared" si="3"/>
        <v>0</v>
      </c>
    </row>
    <row r="277" spans="1:6" ht="15" x14ac:dyDescent="0.25">
      <c r="A277" s="56" t="s">
        <v>468</v>
      </c>
      <c r="B277" s="64" t="s">
        <v>493</v>
      </c>
      <c r="C277" s="65" t="s">
        <v>13</v>
      </c>
      <c r="D277" s="58">
        <v>93</v>
      </c>
      <c r="E277" s="29"/>
      <c r="F277" s="90">
        <f t="shared" si="3"/>
        <v>0</v>
      </c>
    </row>
    <row r="278" spans="1:6" ht="15" x14ac:dyDescent="0.25">
      <c r="A278" s="56" t="s">
        <v>470</v>
      </c>
      <c r="B278" s="64" t="s">
        <v>494</v>
      </c>
      <c r="C278" s="65" t="s">
        <v>13</v>
      </c>
      <c r="D278" s="58">
        <v>4</v>
      </c>
      <c r="E278" s="29"/>
      <c r="F278" s="90">
        <f t="shared" si="3"/>
        <v>0</v>
      </c>
    </row>
    <row r="279" spans="1:6" ht="15" x14ac:dyDescent="0.25">
      <c r="A279" s="56" t="s">
        <v>472</v>
      </c>
      <c r="B279" s="64" t="s">
        <v>495</v>
      </c>
      <c r="C279" s="65" t="s">
        <v>13</v>
      </c>
      <c r="D279" s="58">
        <v>23</v>
      </c>
      <c r="E279" s="29"/>
      <c r="F279" s="90">
        <f t="shared" si="3"/>
        <v>0</v>
      </c>
    </row>
    <row r="280" spans="1:6" ht="15" x14ac:dyDescent="0.25">
      <c r="A280" s="56" t="s">
        <v>473</v>
      </c>
      <c r="B280" s="64" t="s">
        <v>471</v>
      </c>
      <c r="C280" s="65" t="s">
        <v>13</v>
      </c>
      <c r="D280" s="58">
        <v>32</v>
      </c>
      <c r="E280" s="29"/>
      <c r="F280" s="90">
        <f t="shared" si="3"/>
        <v>0</v>
      </c>
    </row>
    <row r="281" spans="1:6" ht="15" x14ac:dyDescent="0.25">
      <c r="A281" s="56" t="s">
        <v>475</v>
      </c>
      <c r="B281" s="64" t="s">
        <v>330</v>
      </c>
      <c r="C281" s="65" t="s">
        <v>13</v>
      </c>
      <c r="D281" s="58">
        <v>42</v>
      </c>
      <c r="E281" s="29"/>
      <c r="F281" s="90">
        <f t="shared" si="3"/>
        <v>0</v>
      </c>
    </row>
    <row r="282" spans="1:6" ht="15" x14ac:dyDescent="0.25">
      <c r="A282" s="56" t="s">
        <v>477</v>
      </c>
      <c r="B282" s="64" t="s">
        <v>496</v>
      </c>
      <c r="C282" s="65" t="s">
        <v>13</v>
      </c>
      <c r="D282" s="58">
        <v>4</v>
      </c>
      <c r="E282" s="29"/>
      <c r="F282" s="90">
        <f t="shared" si="3"/>
        <v>0</v>
      </c>
    </row>
    <row r="283" spans="1:6" ht="15" x14ac:dyDescent="0.25">
      <c r="A283" s="56" t="s">
        <v>1000</v>
      </c>
      <c r="B283" s="64" t="s">
        <v>497</v>
      </c>
      <c r="C283" s="65" t="s">
        <v>13</v>
      </c>
      <c r="D283" s="58">
        <v>21</v>
      </c>
      <c r="E283" s="29"/>
      <c r="F283" s="90">
        <f t="shared" si="3"/>
        <v>0</v>
      </c>
    </row>
    <row r="284" spans="1:6" ht="15" x14ac:dyDescent="0.25">
      <c r="A284" s="56" t="s">
        <v>1001</v>
      </c>
      <c r="B284" s="64" t="s">
        <v>498</v>
      </c>
      <c r="C284" s="65" t="s">
        <v>13</v>
      </c>
      <c r="D284" s="58">
        <v>8</v>
      </c>
      <c r="E284" s="29"/>
      <c r="F284" s="90">
        <f t="shared" si="3"/>
        <v>0</v>
      </c>
    </row>
    <row r="285" spans="1:6" ht="15" x14ac:dyDescent="0.25">
      <c r="A285" s="56" t="s">
        <v>1002</v>
      </c>
      <c r="B285" s="64" t="s">
        <v>499</v>
      </c>
      <c r="C285" s="65" t="s">
        <v>13</v>
      </c>
      <c r="D285" s="58">
        <v>5</v>
      </c>
      <c r="E285" s="29"/>
      <c r="F285" s="90">
        <f t="shared" si="3"/>
        <v>0</v>
      </c>
    </row>
    <row r="286" spans="1:6" ht="15" x14ac:dyDescent="0.25">
      <c r="A286" s="56" t="s">
        <v>1003</v>
      </c>
      <c r="B286" s="64" t="s">
        <v>500</v>
      </c>
      <c r="C286" s="65" t="s">
        <v>13</v>
      </c>
      <c r="D286" s="58">
        <v>16</v>
      </c>
      <c r="E286" s="29"/>
      <c r="F286" s="90">
        <f t="shared" si="3"/>
        <v>0</v>
      </c>
    </row>
    <row r="287" spans="1:6" ht="15" x14ac:dyDescent="0.25">
      <c r="A287" s="59" t="s">
        <v>479</v>
      </c>
      <c r="B287" s="62" t="s">
        <v>502</v>
      </c>
      <c r="C287" s="63"/>
      <c r="D287" s="54"/>
      <c r="E287" s="28"/>
      <c r="F287" s="53"/>
    </row>
    <row r="288" spans="1:6" ht="15" x14ac:dyDescent="0.25">
      <c r="A288" s="56" t="s">
        <v>481</v>
      </c>
      <c r="B288" s="64" t="s">
        <v>504</v>
      </c>
      <c r="C288" s="65" t="s">
        <v>13</v>
      </c>
      <c r="D288" s="58">
        <v>15</v>
      </c>
      <c r="E288" s="29"/>
      <c r="F288" s="90">
        <f t="shared" si="3"/>
        <v>0</v>
      </c>
    </row>
    <row r="289" spans="1:6" ht="15" x14ac:dyDescent="0.25">
      <c r="A289" s="56" t="s">
        <v>483</v>
      </c>
      <c r="B289" s="64" t="s">
        <v>506</v>
      </c>
      <c r="C289" s="65" t="s">
        <v>13</v>
      </c>
      <c r="D289" s="58">
        <v>2</v>
      </c>
      <c r="E289" s="29"/>
      <c r="F289" s="90">
        <f t="shared" si="3"/>
        <v>0</v>
      </c>
    </row>
    <row r="290" spans="1:6" ht="15" x14ac:dyDescent="0.25">
      <c r="A290" s="59" t="s">
        <v>501</v>
      </c>
      <c r="B290" s="62" t="s">
        <v>508</v>
      </c>
      <c r="C290" s="63"/>
      <c r="D290" s="54"/>
      <c r="E290" s="28"/>
      <c r="F290" s="53"/>
    </row>
    <row r="291" spans="1:6" ht="15" x14ac:dyDescent="0.25">
      <c r="A291" s="56" t="s">
        <v>503</v>
      </c>
      <c r="B291" s="64" t="s">
        <v>510</v>
      </c>
      <c r="C291" s="65" t="s">
        <v>13</v>
      </c>
      <c r="D291" s="58">
        <v>2</v>
      </c>
      <c r="E291" s="29"/>
      <c r="F291" s="90">
        <f t="shared" si="3"/>
        <v>0</v>
      </c>
    </row>
    <row r="292" spans="1:6" ht="15" x14ac:dyDescent="0.25">
      <c r="A292" s="56" t="s">
        <v>505</v>
      </c>
      <c r="B292" s="64" t="s">
        <v>512</v>
      </c>
      <c r="C292" s="65" t="s">
        <v>13</v>
      </c>
      <c r="D292" s="58">
        <v>7</v>
      </c>
      <c r="E292" s="29"/>
      <c r="F292" s="90">
        <f t="shared" si="3"/>
        <v>0</v>
      </c>
    </row>
    <row r="293" spans="1:6" ht="15" x14ac:dyDescent="0.25">
      <c r="A293" s="56" t="s">
        <v>1004</v>
      </c>
      <c r="B293" s="64" t="s">
        <v>514</v>
      </c>
      <c r="C293" s="65" t="s">
        <v>13</v>
      </c>
      <c r="D293" s="58">
        <v>4</v>
      </c>
      <c r="E293" s="29"/>
      <c r="F293" s="90">
        <f t="shared" si="3"/>
        <v>0</v>
      </c>
    </row>
    <row r="294" spans="1:6" ht="15" x14ac:dyDescent="0.25">
      <c r="A294" s="56" t="s">
        <v>1005</v>
      </c>
      <c r="B294" s="64" t="s">
        <v>516</v>
      </c>
      <c r="C294" s="65" t="s">
        <v>13</v>
      </c>
      <c r="D294" s="58">
        <v>1</v>
      </c>
      <c r="E294" s="29"/>
      <c r="F294" s="90">
        <f t="shared" si="3"/>
        <v>0</v>
      </c>
    </row>
    <row r="295" spans="1:6" ht="15" x14ac:dyDescent="0.25">
      <c r="A295" s="59" t="s">
        <v>507</v>
      </c>
      <c r="B295" s="62" t="s">
        <v>518</v>
      </c>
      <c r="C295" s="63"/>
      <c r="D295" s="54"/>
      <c r="E295" s="28"/>
      <c r="F295" s="53"/>
    </row>
    <row r="296" spans="1:6" ht="15" x14ac:dyDescent="0.25">
      <c r="A296" s="56" t="s">
        <v>509</v>
      </c>
      <c r="B296" s="64" t="s">
        <v>520</v>
      </c>
      <c r="C296" s="65" t="s">
        <v>13</v>
      </c>
      <c r="D296" s="58">
        <v>7</v>
      </c>
      <c r="E296" s="29"/>
      <c r="F296" s="90">
        <f t="shared" si="3"/>
        <v>0</v>
      </c>
    </row>
    <row r="297" spans="1:6" ht="15" x14ac:dyDescent="0.25">
      <c r="A297" s="56" t="s">
        <v>511</v>
      </c>
      <c r="B297" s="64" t="s">
        <v>522</v>
      </c>
      <c r="C297" s="65" t="s">
        <v>13</v>
      </c>
      <c r="D297" s="58">
        <v>2</v>
      </c>
      <c r="E297" s="29"/>
      <c r="F297" s="90">
        <f t="shared" si="3"/>
        <v>0</v>
      </c>
    </row>
    <row r="298" spans="1:6" ht="15" x14ac:dyDescent="0.25">
      <c r="A298" s="56" t="s">
        <v>513</v>
      </c>
      <c r="B298" s="64" t="s">
        <v>524</v>
      </c>
      <c r="C298" s="65" t="s">
        <v>13</v>
      </c>
      <c r="D298" s="58">
        <v>12</v>
      </c>
      <c r="E298" s="29"/>
      <c r="F298" s="90">
        <f t="shared" si="3"/>
        <v>0</v>
      </c>
    </row>
    <row r="299" spans="1:6" ht="15" x14ac:dyDescent="0.25">
      <c r="A299" s="56" t="s">
        <v>515</v>
      </c>
      <c r="B299" s="64" t="s">
        <v>526</v>
      </c>
      <c r="C299" s="65" t="s">
        <v>13</v>
      </c>
      <c r="D299" s="58">
        <v>1</v>
      </c>
      <c r="E299" s="29"/>
      <c r="F299" s="90">
        <f t="shared" si="3"/>
        <v>0</v>
      </c>
    </row>
    <row r="300" spans="1:6" ht="15" x14ac:dyDescent="0.25">
      <c r="A300" s="56" t="s">
        <v>1006</v>
      </c>
      <c r="B300" s="64" t="s">
        <v>528</v>
      </c>
      <c r="C300" s="65" t="s">
        <v>13</v>
      </c>
      <c r="D300" s="58">
        <v>2</v>
      </c>
      <c r="E300" s="29"/>
      <c r="F300" s="90">
        <f t="shared" si="3"/>
        <v>0</v>
      </c>
    </row>
    <row r="301" spans="1:6" ht="15" x14ac:dyDescent="0.25">
      <c r="A301" s="56" t="s">
        <v>1007</v>
      </c>
      <c r="B301" s="64" t="s">
        <v>530</v>
      </c>
      <c r="C301" s="65" t="s">
        <v>13</v>
      </c>
      <c r="D301" s="58">
        <v>2</v>
      </c>
      <c r="E301" s="29"/>
      <c r="F301" s="90">
        <f t="shared" si="3"/>
        <v>0</v>
      </c>
    </row>
    <row r="302" spans="1:6" ht="15" x14ac:dyDescent="0.25">
      <c r="A302" s="56" t="s">
        <v>1008</v>
      </c>
      <c r="B302" s="64" t="s">
        <v>532</v>
      </c>
      <c r="C302" s="65" t="s">
        <v>13</v>
      </c>
      <c r="D302" s="58">
        <v>3</v>
      </c>
      <c r="E302" s="29"/>
      <c r="F302" s="90">
        <f t="shared" si="3"/>
        <v>0</v>
      </c>
    </row>
    <row r="303" spans="1:6" ht="15" x14ac:dyDescent="0.25">
      <c r="A303" s="56" t="s">
        <v>1009</v>
      </c>
      <c r="B303" s="64" t="s">
        <v>534</v>
      </c>
      <c r="C303" s="65" t="s">
        <v>13</v>
      </c>
      <c r="D303" s="58">
        <v>2</v>
      </c>
      <c r="E303" s="29"/>
      <c r="F303" s="90">
        <f t="shared" si="3"/>
        <v>0</v>
      </c>
    </row>
    <row r="304" spans="1:6" ht="15" x14ac:dyDescent="0.25">
      <c r="A304" s="59" t="s">
        <v>517</v>
      </c>
      <c r="B304" s="62" t="s">
        <v>536</v>
      </c>
      <c r="C304" s="63"/>
      <c r="D304" s="54"/>
      <c r="E304" s="28"/>
      <c r="F304" s="53"/>
    </row>
    <row r="305" spans="1:6" ht="15" x14ac:dyDescent="0.25">
      <c r="A305" s="56" t="s">
        <v>519</v>
      </c>
      <c r="B305" s="64" t="s">
        <v>538</v>
      </c>
      <c r="C305" s="65" t="s">
        <v>25</v>
      </c>
      <c r="D305" s="58">
        <v>599.79</v>
      </c>
      <c r="E305" s="29"/>
      <c r="F305" s="90">
        <f t="shared" si="3"/>
        <v>0</v>
      </c>
    </row>
    <row r="306" spans="1:6" ht="15" x14ac:dyDescent="0.25">
      <c r="A306" s="56" t="s">
        <v>521</v>
      </c>
      <c r="B306" s="64" t="s">
        <v>540</v>
      </c>
      <c r="C306" s="65" t="s">
        <v>25</v>
      </c>
      <c r="D306" s="58">
        <v>2.15</v>
      </c>
      <c r="E306" s="29"/>
      <c r="F306" s="90">
        <f t="shared" si="3"/>
        <v>0</v>
      </c>
    </row>
    <row r="307" spans="1:6" ht="15" x14ac:dyDescent="0.25">
      <c r="A307" s="56" t="s">
        <v>523</v>
      </c>
      <c r="B307" s="64" t="s">
        <v>542</v>
      </c>
      <c r="C307" s="65" t="s">
        <v>25</v>
      </c>
      <c r="D307" s="58">
        <v>6.73</v>
      </c>
      <c r="E307" s="29"/>
      <c r="F307" s="90">
        <f t="shared" si="3"/>
        <v>0</v>
      </c>
    </row>
    <row r="308" spans="1:6" ht="15" x14ac:dyDescent="0.25">
      <c r="A308" s="56" t="s">
        <v>525</v>
      </c>
      <c r="B308" s="64" t="s">
        <v>543</v>
      </c>
      <c r="C308" s="65" t="s">
        <v>25</v>
      </c>
      <c r="D308" s="58">
        <v>2.27</v>
      </c>
      <c r="E308" s="29"/>
      <c r="F308" s="90">
        <f t="shared" si="3"/>
        <v>0</v>
      </c>
    </row>
    <row r="309" spans="1:6" ht="15" x14ac:dyDescent="0.25">
      <c r="A309" s="56" t="s">
        <v>527</v>
      </c>
      <c r="B309" s="64" t="s">
        <v>544</v>
      </c>
      <c r="C309" s="65" t="s">
        <v>25</v>
      </c>
      <c r="D309" s="58">
        <v>84</v>
      </c>
      <c r="E309" s="29"/>
      <c r="F309" s="90">
        <f t="shared" si="3"/>
        <v>0</v>
      </c>
    </row>
    <row r="310" spans="1:6" ht="15" x14ac:dyDescent="0.25">
      <c r="A310" s="56" t="s">
        <v>529</v>
      </c>
      <c r="B310" s="64" t="s">
        <v>545</v>
      </c>
      <c r="C310" s="65" t="s">
        <v>13</v>
      </c>
      <c r="D310" s="58">
        <v>3</v>
      </c>
      <c r="E310" s="29"/>
      <c r="F310" s="90">
        <f t="shared" si="3"/>
        <v>0</v>
      </c>
    </row>
    <row r="311" spans="1:6" ht="15" x14ac:dyDescent="0.25">
      <c r="A311" s="56" t="s">
        <v>531</v>
      </c>
      <c r="B311" s="64" t="s">
        <v>546</v>
      </c>
      <c r="C311" s="65" t="s">
        <v>13</v>
      </c>
      <c r="D311" s="58">
        <v>3</v>
      </c>
      <c r="E311" s="29"/>
      <c r="F311" s="90">
        <f t="shared" si="3"/>
        <v>0</v>
      </c>
    </row>
    <row r="312" spans="1:6" ht="15" x14ac:dyDescent="0.25">
      <c r="A312" s="56" t="s">
        <v>533</v>
      </c>
      <c r="B312" s="64" t="s">
        <v>547</v>
      </c>
      <c r="C312" s="65" t="s">
        <v>13</v>
      </c>
      <c r="D312" s="58">
        <v>4</v>
      </c>
      <c r="E312" s="29"/>
      <c r="F312" s="90">
        <f t="shared" si="3"/>
        <v>0</v>
      </c>
    </row>
    <row r="313" spans="1:6" ht="15" x14ac:dyDescent="0.25">
      <c r="A313" s="56" t="s">
        <v>1010</v>
      </c>
      <c r="B313" s="64" t="s">
        <v>548</v>
      </c>
      <c r="C313" s="65" t="s">
        <v>13</v>
      </c>
      <c r="D313" s="58">
        <v>11</v>
      </c>
      <c r="E313" s="29"/>
      <c r="F313" s="90">
        <f t="shared" si="3"/>
        <v>0</v>
      </c>
    </row>
    <row r="314" spans="1:6" ht="15" x14ac:dyDescent="0.25">
      <c r="A314" s="56" t="s">
        <v>1011</v>
      </c>
      <c r="B314" s="64" t="s">
        <v>549</v>
      </c>
      <c r="C314" s="65" t="s">
        <v>13</v>
      </c>
      <c r="D314" s="58">
        <v>31</v>
      </c>
      <c r="E314" s="29"/>
      <c r="F314" s="90">
        <f t="shared" si="3"/>
        <v>0</v>
      </c>
    </row>
    <row r="315" spans="1:6" ht="15" x14ac:dyDescent="0.25">
      <c r="A315" s="56" t="s">
        <v>1012</v>
      </c>
      <c r="B315" s="64" t="s">
        <v>550</v>
      </c>
      <c r="C315" s="65" t="s">
        <v>13</v>
      </c>
      <c r="D315" s="58">
        <v>9</v>
      </c>
      <c r="E315" s="29"/>
      <c r="F315" s="90">
        <f t="shared" si="3"/>
        <v>0</v>
      </c>
    </row>
    <row r="316" spans="1:6" ht="15" x14ac:dyDescent="0.25">
      <c r="A316" s="56" t="s">
        <v>1013</v>
      </c>
      <c r="B316" s="64" t="s">
        <v>551</v>
      </c>
      <c r="C316" s="65" t="s">
        <v>13</v>
      </c>
      <c r="D316" s="58">
        <v>16</v>
      </c>
      <c r="E316" s="29"/>
      <c r="F316" s="90">
        <f t="shared" si="3"/>
        <v>0</v>
      </c>
    </row>
    <row r="317" spans="1:6" ht="15" x14ac:dyDescent="0.25">
      <c r="A317" s="56" t="s">
        <v>1014</v>
      </c>
      <c r="B317" s="64" t="s">
        <v>552</v>
      </c>
      <c r="C317" s="65" t="s">
        <v>13</v>
      </c>
      <c r="D317" s="58">
        <v>12</v>
      </c>
      <c r="E317" s="29"/>
      <c r="F317" s="90">
        <f t="shared" si="3"/>
        <v>0</v>
      </c>
    </row>
    <row r="318" spans="1:6" ht="15" x14ac:dyDescent="0.25">
      <c r="A318" s="56" t="s">
        <v>1015</v>
      </c>
      <c r="B318" s="64" t="s">
        <v>553</v>
      </c>
      <c r="C318" s="65" t="s">
        <v>13</v>
      </c>
      <c r="D318" s="58">
        <v>2</v>
      </c>
      <c r="E318" s="29"/>
      <c r="F318" s="90">
        <f t="shared" si="3"/>
        <v>0</v>
      </c>
    </row>
    <row r="319" spans="1:6" ht="15" x14ac:dyDescent="0.25">
      <c r="A319" s="56" t="s">
        <v>1016</v>
      </c>
      <c r="B319" s="64" t="s">
        <v>554</v>
      </c>
      <c r="C319" s="65" t="s">
        <v>25</v>
      </c>
      <c r="D319" s="58">
        <v>11.14</v>
      </c>
      <c r="E319" s="29"/>
      <c r="F319" s="90">
        <f t="shared" si="3"/>
        <v>0</v>
      </c>
    </row>
    <row r="320" spans="1:6" ht="15" x14ac:dyDescent="0.25">
      <c r="A320" s="56" t="s">
        <v>1017</v>
      </c>
      <c r="B320" s="64" t="s">
        <v>555</v>
      </c>
      <c r="C320" s="65" t="s">
        <v>13</v>
      </c>
      <c r="D320" s="58">
        <v>4</v>
      </c>
      <c r="E320" s="29"/>
      <c r="F320" s="90">
        <f t="shared" si="3"/>
        <v>0</v>
      </c>
    </row>
    <row r="321" spans="1:6" ht="15" x14ac:dyDescent="0.25">
      <c r="A321" s="56" t="s">
        <v>1018</v>
      </c>
      <c r="B321" s="64" t="s">
        <v>556</v>
      </c>
      <c r="C321" s="65" t="s">
        <v>13</v>
      </c>
      <c r="D321" s="58">
        <v>4</v>
      </c>
      <c r="E321" s="29"/>
      <c r="F321" s="90">
        <f t="shared" si="3"/>
        <v>0</v>
      </c>
    </row>
    <row r="322" spans="1:6" ht="15" x14ac:dyDescent="0.25">
      <c r="A322" s="56" t="s">
        <v>1019</v>
      </c>
      <c r="B322" s="64" t="s">
        <v>557</v>
      </c>
      <c r="C322" s="65" t="s">
        <v>13</v>
      </c>
      <c r="D322" s="58">
        <v>4</v>
      </c>
      <c r="E322" s="29"/>
      <c r="F322" s="90">
        <f t="shared" si="3"/>
        <v>0</v>
      </c>
    </row>
    <row r="323" spans="1:6" ht="15" x14ac:dyDescent="0.25">
      <c r="A323" s="56" t="s">
        <v>1020</v>
      </c>
      <c r="B323" s="64" t="s">
        <v>558</v>
      </c>
      <c r="C323" s="65" t="s">
        <v>13</v>
      </c>
      <c r="D323" s="58">
        <v>13</v>
      </c>
      <c r="E323" s="29"/>
      <c r="F323" s="90">
        <f t="shared" si="3"/>
        <v>0</v>
      </c>
    </row>
    <row r="324" spans="1:6" ht="15" x14ac:dyDescent="0.25">
      <c r="A324" s="56" t="s">
        <v>1021</v>
      </c>
      <c r="B324" s="64" t="s">
        <v>559</v>
      </c>
      <c r="C324" s="65" t="s">
        <v>13</v>
      </c>
      <c r="D324" s="58">
        <v>1</v>
      </c>
      <c r="E324" s="29"/>
      <c r="F324" s="90">
        <f t="shared" si="3"/>
        <v>0</v>
      </c>
    </row>
    <row r="325" spans="1:6" ht="15" x14ac:dyDescent="0.25">
      <c r="A325" s="56" t="s">
        <v>1022</v>
      </c>
      <c r="B325" s="64" t="s">
        <v>560</v>
      </c>
      <c r="C325" s="65" t="s">
        <v>13</v>
      </c>
      <c r="D325" s="58">
        <v>2</v>
      </c>
      <c r="E325" s="29"/>
      <c r="F325" s="90">
        <f t="shared" si="3"/>
        <v>0</v>
      </c>
    </row>
    <row r="326" spans="1:6" ht="15" x14ac:dyDescent="0.25">
      <c r="A326" s="56" t="s">
        <v>1023</v>
      </c>
      <c r="B326" s="64" t="s">
        <v>561</v>
      </c>
      <c r="C326" s="65" t="s">
        <v>13</v>
      </c>
      <c r="D326" s="58">
        <v>1</v>
      </c>
      <c r="E326" s="29"/>
      <c r="F326" s="90">
        <f t="shared" si="3"/>
        <v>0</v>
      </c>
    </row>
    <row r="327" spans="1:6" ht="15" x14ac:dyDescent="0.25">
      <c r="A327" s="56" t="s">
        <v>1024</v>
      </c>
      <c r="B327" s="64" t="s">
        <v>562</v>
      </c>
      <c r="C327" s="65" t="s">
        <v>13</v>
      </c>
      <c r="D327" s="58">
        <v>2</v>
      </c>
      <c r="E327" s="29"/>
      <c r="F327" s="90">
        <f t="shared" si="3"/>
        <v>0</v>
      </c>
    </row>
    <row r="328" spans="1:6" ht="15" x14ac:dyDescent="0.25">
      <c r="A328" s="56" t="s">
        <v>1025</v>
      </c>
      <c r="B328" s="64" t="s">
        <v>563</v>
      </c>
      <c r="C328" s="65" t="s">
        <v>13</v>
      </c>
      <c r="D328" s="58">
        <v>2</v>
      </c>
      <c r="E328" s="29"/>
      <c r="F328" s="90">
        <f t="shared" si="3"/>
        <v>0</v>
      </c>
    </row>
    <row r="329" spans="1:6" ht="15" x14ac:dyDescent="0.25">
      <c r="A329" s="56" t="s">
        <v>1026</v>
      </c>
      <c r="B329" s="64" t="s">
        <v>564</v>
      </c>
      <c r="C329" s="65" t="s">
        <v>25</v>
      </c>
      <c r="D329" s="58">
        <v>0.88</v>
      </c>
      <c r="E329" s="29"/>
      <c r="F329" s="90">
        <f t="shared" si="3"/>
        <v>0</v>
      </c>
    </row>
    <row r="330" spans="1:6" ht="15" x14ac:dyDescent="0.25">
      <c r="A330" s="56" t="s">
        <v>1027</v>
      </c>
      <c r="B330" s="64" t="s">
        <v>565</v>
      </c>
      <c r="C330" s="65" t="s">
        <v>13</v>
      </c>
      <c r="D330" s="58">
        <v>1</v>
      </c>
      <c r="E330" s="29"/>
      <c r="F330" s="90">
        <f t="shared" si="3"/>
        <v>0</v>
      </c>
    </row>
    <row r="331" spans="1:6" ht="15" x14ac:dyDescent="0.25">
      <c r="A331" s="56" t="s">
        <v>1028</v>
      </c>
      <c r="B331" s="64" t="s">
        <v>566</v>
      </c>
      <c r="C331" s="65" t="s">
        <v>13</v>
      </c>
      <c r="D331" s="58">
        <v>1</v>
      </c>
      <c r="E331" s="29"/>
      <c r="F331" s="90">
        <f t="shared" si="3"/>
        <v>0</v>
      </c>
    </row>
    <row r="332" spans="1:6" ht="15" x14ac:dyDescent="0.25">
      <c r="A332" s="56" t="s">
        <v>1029</v>
      </c>
      <c r="B332" s="64" t="s">
        <v>567</v>
      </c>
      <c r="C332" s="65" t="s">
        <v>13</v>
      </c>
      <c r="D332" s="58">
        <v>1</v>
      </c>
      <c r="E332" s="29"/>
      <c r="F332" s="90">
        <f t="shared" si="3"/>
        <v>0</v>
      </c>
    </row>
    <row r="333" spans="1:6" ht="15" x14ac:dyDescent="0.25">
      <c r="A333" s="59" t="s">
        <v>535</v>
      </c>
      <c r="B333" s="62" t="s">
        <v>569</v>
      </c>
      <c r="C333" s="63"/>
      <c r="D333" s="54"/>
      <c r="E333" s="28"/>
      <c r="F333" s="53"/>
    </row>
    <row r="334" spans="1:6" ht="15" x14ac:dyDescent="0.25">
      <c r="A334" s="56" t="s">
        <v>537</v>
      </c>
      <c r="B334" s="64" t="s">
        <v>571</v>
      </c>
      <c r="C334" s="65" t="s">
        <v>13</v>
      </c>
      <c r="D334" s="58">
        <v>3</v>
      </c>
      <c r="E334" s="29"/>
      <c r="F334" s="90">
        <f t="shared" si="3"/>
        <v>0</v>
      </c>
    </row>
    <row r="335" spans="1:6" ht="15" x14ac:dyDescent="0.25">
      <c r="A335" s="56" t="s">
        <v>539</v>
      </c>
      <c r="B335" s="64" t="s">
        <v>573</v>
      </c>
      <c r="C335" s="65" t="s">
        <v>25</v>
      </c>
      <c r="D335" s="58">
        <v>4.9400000000000004</v>
      </c>
      <c r="E335" s="29"/>
      <c r="F335" s="90">
        <f t="shared" si="3"/>
        <v>0</v>
      </c>
    </row>
    <row r="336" spans="1:6" ht="15" x14ac:dyDescent="0.25">
      <c r="A336" s="56" t="s">
        <v>541</v>
      </c>
      <c r="B336" s="64" t="s">
        <v>575</v>
      </c>
      <c r="C336" s="65" t="s">
        <v>13</v>
      </c>
      <c r="D336" s="58">
        <v>3</v>
      </c>
      <c r="E336" s="29"/>
      <c r="F336" s="90">
        <f t="shared" si="3"/>
        <v>0</v>
      </c>
    </row>
    <row r="337" spans="1:6" ht="15" x14ac:dyDescent="0.25">
      <c r="A337" s="59" t="s">
        <v>568</v>
      </c>
      <c r="B337" s="62" t="s">
        <v>576</v>
      </c>
      <c r="C337" s="63"/>
      <c r="D337" s="54"/>
      <c r="E337" s="28"/>
      <c r="F337" s="53"/>
    </row>
    <row r="338" spans="1:6" ht="15" x14ac:dyDescent="0.25">
      <c r="A338" s="56" t="s">
        <v>570</v>
      </c>
      <c r="B338" s="64" t="s">
        <v>577</v>
      </c>
      <c r="C338" s="65" t="s">
        <v>25</v>
      </c>
      <c r="D338" s="58">
        <v>14.79</v>
      </c>
      <c r="E338" s="29"/>
      <c r="F338" s="90">
        <f t="shared" ref="F338:F400" si="4">+ROUND(D338*E338,0)</f>
        <v>0</v>
      </c>
    </row>
    <row r="339" spans="1:6" ht="15" x14ac:dyDescent="0.25">
      <c r="A339" s="56" t="s">
        <v>572</v>
      </c>
      <c r="B339" s="64" t="s">
        <v>578</v>
      </c>
      <c r="C339" s="65" t="s">
        <v>13</v>
      </c>
      <c r="D339" s="58">
        <v>4</v>
      </c>
      <c r="E339" s="29"/>
      <c r="F339" s="90">
        <f t="shared" si="4"/>
        <v>0</v>
      </c>
    </row>
    <row r="340" spans="1:6" ht="15" x14ac:dyDescent="0.25">
      <c r="A340" s="56" t="s">
        <v>574</v>
      </c>
      <c r="B340" s="64" t="s">
        <v>579</v>
      </c>
      <c r="C340" s="65" t="s">
        <v>13</v>
      </c>
      <c r="D340" s="58">
        <v>1</v>
      </c>
      <c r="E340" s="29"/>
      <c r="F340" s="90">
        <f t="shared" si="4"/>
        <v>0</v>
      </c>
    </row>
    <row r="341" spans="1:6" ht="15" x14ac:dyDescent="0.25">
      <c r="A341" s="60" t="s">
        <v>1030</v>
      </c>
      <c r="B341" s="64" t="s">
        <v>580</v>
      </c>
      <c r="C341" s="65" t="s">
        <v>13</v>
      </c>
      <c r="D341" s="58">
        <v>1</v>
      </c>
      <c r="E341" s="29"/>
      <c r="F341" s="90">
        <f t="shared" si="4"/>
        <v>0</v>
      </c>
    </row>
    <row r="342" spans="1:6" ht="15" x14ac:dyDescent="0.25">
      <c r="A342" s="56" t="s">
        <v>1031</v>
      </c>
      <c r="B342" s="64" t="s">
        <v>581</v>
      </c>
      <c r="C342" s="65" t="s">
        <v>25</v>
      </c>
      <c r="D342" s="58">
        <v>115</v>
      </c>
      <c r="E342" s="29"/>
      <c r="F342" s="90">
        <f t="shared" si="4"/>
        <v>0</v>
      </c>
    </row>
    <row r="343" spans="1:6" ht="15" x14ac:dyDescent="0.25">
      <c r="A343" s="56" t="s">
        <v>1032</v>
      </c>
      <c r="B343" s="64" t="s">
        <v>582</v>
      </c>
      <c r="C343" s="65" t="s">
        <v>13</v>
      </c>
      <c r="D343" s="58">
        <v>5</v>
      </c>
      <c r="E343" s="29"/>
      <c r="F343" s="90">
        <f t="shared" si="4"/>
        <v>0</v>
      </c>
    </row>
    <row r="344" spans="1:6" ht="15" x14ac:dyDescent="0.25">
      <c r="A344" s="56" t="s">
        <v>1033</v>
      </c>
      <c r="B344" s="64" t="s">
        <v>583</v>
      </c>
      <c r="C344" s="65" t="s">
        <v>13</v>
      </c>
      <c r="D344" s="58">
        <v>1</v>
      </c>
      <c r="E344" s="29"/>
      <c r="F344" s="90">
        <f t="shared" si="4"/>
        <v>0</v>
      </c>
    </row>
    <row r="345" spans="1:6" ht="15" x14ac:dyDescent="0.25">
      <c r="A345" s="59">
        <v>9</v>
      </c>
      <c r="B345" s="62" t="s">
        <v>584</v>
      </c>
      <c r="C345" s="63"/>
      <c r="D345" s="54"/>
      <c r="E345" s="28"/>
      <c r="F345" s="53"/>
    </row>
    <row r="346" spans="1:6" ht="15" x14ac:dyDescent="0.25">
      <c r="A346" s="59" t="s">
        <v>585</v>
      </c>
      <c r="B346" s="62" t="s">
        <v>586</v>
      </c>
      <c r="C346" s="63"/>
      <c r="D346" s="54"/>
      <c r="E346" s="28"/>
      <c r="F346" s="53"/>
    </row>
    <row r="347" spans="1:6" ht="15" x14ac:dyDescent="0.25">
      <c r="A347" s="56" t="s">
        <v>587</v>
      </c>
      <c r="B347" s="64" t="s">
        <v>588</v>
      </c>
      <c r="C347" s="65" t="s">
        <v>20</v>
      </c>
      <c r="D347" s="58">
        <v>486.54</v>
      </c>
      <c r="E347" s="29"/>
      <c r="F347" s="90">
        <f t="shared" si="4"/>
        <v>0</v>
      </c>
    </row>
    <row r="348" spans="1:6" ht="15" x14ac:dyDescent="0.25">
      <c r="A348" s="56" t="s">
        <v>589</v>
      </c>
      <c r="B348" s="64" t="s">
        <v>590</v>
      </c>
      <c r="C348" s="65" t="s">
        <v>20</v>
      </c>
      <c r="D348" s="58">
        <v>58.34</v>
      </c>
      <c r="E348" s="29"/>
      <c r="F348" s="90">
        <f t="shared" si="4"/>
        <v>0</v>
      </c>
    </row>
    <row r="349" spans="1:6" ht="15" x14ac:dyDescent="0.25">
      <c r="A349" s="56" t="s">
        <v>591</v>
      </c>
      <c r="B349" s="64" t="s">
        <v>592</v>
      </c>
      <c r="C349" s="65" t="s">
        <v>20</v>
      </c>
      <c r="D349" s="58">
        <v>112.39</v>
      </c>
      <c r="E349" s="29"/>
      <c r="F349" s="90">
        <f t="shared" si="4"/>
        <v>0</v>
      </c>
    </row>
    <row r="350" spans="1:6" ht="15" x14ac:dyDescent="0.25">
      <c r="A350" s="56" t="s">
        <v>593</v>
      </c>
      <c r="B350" s="64" t="s">
        <v>594</v>
      </c>
      <c r="C350" s="65" t="s">
        <v>20</v>
      </c>
      <c r="D350" s="58">
        <v>856.85</v>
      </c>
      <c r="E350" s="29"/>
      <c r="F350" s="90">
        <f t="shared" si="4"/>
        <v>0</v>
      </c>
    </row>
    <row r="351" spans="1:6" ht="15" x14ac:dyDescent="0.25">
      <c r="A351" s="59" t="s">
        <v>595</v>
      </c>
      <c r="B351" s="62" t="s">
        <v>596</v>
      </c>
      <c r="C351" s="63"/>
      <c r="D351" s="54"/>
      <c r="E351" s="28"/>
      <c r="F351" s="53"/>
    </row>
    <row r="352" spans="1:6" ht="15" x14ac:dyDescent="0.25">
      <c r="A352" s="56" t="s">
        <v>597</v>
      </c>
      <c r="B352" s="64" t="s">
        <v>598</v>
      </c>
      <c r="C352" s="65" t="s">
        <v>25</v>
      </c>
      <c r="D352" s="58">
        <v>35.9</v>
      </c>
      <c r="E352" s="29"/>
      <c r="F352" s="90">
        <f t="shared" si="4"/>
        <v>0</v>
      </c>
    </row>
    <row r="353" spans="1:6" ht="15" x14ac:dyDescent="0.25">
      <c r="A353" s="56" t="s">
        <v>599</v>
      </c>
      <c r="B353" s="64" t="s">
        <v>600</v>
      </c>
      <c r="C353" s="65" t="s">
        <v>25</v>
      </c>
      <c r="D353" s="58">
        <v>509.11</v>
      </c>
      <c r="E353" s="29"/>
      <c r="F353" s="90">
        <f t="shared" si="4"/>
        <v>0</v>
      </c>
    </row>
    <row r="354" spans="1:6" ht="15" x14ac:dyDescent="0.25">
      <c r="A354" s="56" t="s">
        <v>601</v>
      </c>
      <c r="B354" s="64" t="s">
        <v>602</v>
      </c>
      <c r="C354" s="65" t="s">
        <v>25</v>
      </c>
      <c r="D354" s="58">
        <v>120.98</v>
      </c>
      <c r="E354" s="29"/>
      <c r="F354" s="90">
        <f t="shared" si="4"/>
        <v>0</v>
      </c>
    </row>
    <row r="355" spans="1:6" ht="15" x14ac:dyDescent="0.25">
      <c r="A355" s="60" t="s">
        <v>603</v>
      </c>
      <c r="B355" s="64" t="s">
        <v>604</v>
      </c>
      <c r="C355" s="65" t="s">
        <v>25</v>
      </c>
      <c r="D355" s="58">
        <v>60.9</v>
      </c>
      <c r="E355" s="29"/>
      <c r="F355" s="90">
        <f t="shared" si="4"/>
        <v>0</v>
      </c>
    </row>
    <row r="356" spans="1:6" ht="15" x14ac:dyDescent="0.25">
      <c r="A356" s="59">
        <v>10</v>
      </c>
      <c r="B356" s="62" t="s">
        <v>1046</v>
      </c>
      <c r="C356" s="63"/>
      <c r="D356" s="54"/>
      <c r="E356" s="28"/>
      <c r="F356" s="53"/>
    </row>
    <row r="357" spans="1:6" ht="15" x14ac:dyDescent="0.25">
      <c r="A357" s="59" t="s">
        <v>605</v>
      </c>
      <c r="B357" s="62" t="s">
        <v>606</v>
      </c>
      <c r="C357" s="63"/>
      <c r="D357" s="54"/>
      <c r="E357" s="28"/>
      <c r="F357" s="53"/>
    </row>
    <row r="358" spans="1:6" ht="15" x14ac:dyDescent="0.25">
      <c r="A358" s="56" t="s">
        <v>607</v>
      </c>
      <c r="B358" s="64" t="s">
        <v>608</v>
      </c>
      <c r="C358" s="65" t="s">
        <v>20</v>
      </c>
      <c r="D358" s="58">
        <v>58.34</v>
      </c>
      <c r="E358" s="29"/>
      <c r="F358" s="90">
        <f t="shared" si="4"/>
        <v>0</v>
      </c>
    </row>
    <row r="359" spans="1:6" ht="15" x14ac:dyDescent="0.25">
      <c r="A359" s="59" t="s">
        <v>609</v>
      </c>
      <c r="B359" s="62" t="s">
        <v>610</v>
      </c>
      <c r="C359" s="63"/>
      <c r="D359" s="54"/>
      <c r="E359" s="28"/>
      <c r="F359" s="53"/>
    </row>
    <row r="360" spans="1:6" ht="28.5" x14ac:dyDescent="0.25">
      <c r="A360" s="56" t="s">
        <v>611</v>
      </c>
      <c r="B360" s="64" t="s">
        <v>612</v>
      </c>
      <c r="C360" s="65" t="s">
        <v>20</v>
      </c>
      <c r="D360" s="58">
        <v>27.54</v>
      </c>
      <c r="E360" s="29"/>
      <c r="F360" s="90">
        <f t="shared" si="4"/>
        <v>0</v>
      </c>
    </row>
    <row r="361" spans="1:6" ht="15" x14ac:dyDescent="0.25">
      <c r="A361" s="56" t="s">
        <v>613</v>
      </c>
      <c r="B361" s="64" t="s">
        <v>614</v>
      </c>
      <c r="C361" s="65" t="s">
        <v>20</v>
      </c>
      <c r="D361" s="58">
        <v>84.85</v>
      </c>
      <c r="E361" s="29"/>
      <c r="F361" s="90">
        <f t="shared" si="4"/>
        <v>0</v>
      </c>
    </row>
    <row r="362" spans="1:6" ht="15" x14ac:dyDescent="0.25">
      <c r="A362" s="59" t="s">
        <v>615</v>
      </c>
      <c r="B362" s="62" t="s">
        <v>616</v>
      </c>
      <c r="C362" s="63"/>
      <c r="D362" s="54"/>
      <c r="E362" s="28"/>
      <c r="F362" s="53"/>
    </row>
    <row r="363" spans="1:6" ht="28.5" x14ac:dyDescent="0.25">
      <c r="A363" s="56" t="s">
        <v>617</v>
      </c>
      <c r="B363" s="64" t="s">
        <v>618</v>
      </c>
      <c r="C363" s="65" t="s">
        <v>20</v>
      </c>
      <c r="D363" s="58">
        <v>486.54</v>
      </c>
      <c r="E363" s="29"/>
      <c r="F363" s="90">
        <f t="shared" si="4"/>
        <v>0</v>
      </c>
    </row>
    <row r="364" spans="1:6" ht="15" x14ac:dyDescent="0.25">
      <c r="A364" s="56" t="s">
        <v>619</v>
      </c>
      <c r="B364" s="64" t="s">
        <v>620</v>
      </c>
      <c r="C364" s="65" t="s">
        <v>20</v>
      </c>
      <c r="D364" s="58">
        <v>332.83</v>
      </c>
      <c r="E364" s="29"/>
      <c r="F364" s="90">
        <f t="shared" si="4"/>
        <v>0</v>
      </c>
    </row>
    <row r="365" spans="1:6" ht="15" x14ac:dyDescent="0.25">
      <c r="A365" s="59" t="s">
        <v>621</v>
      </c>
      <c r="B365" s="62" t="s">
        <v>622</v>
      </c>
      <c r="C365" s="63"/>
      <c r="D365" s="54"/>
      <c r="E365" s="28"/>
      <c r="F365" s="53"/>
    </row>
    <row r="366" spans="1:6" ht="15" x14ac:dyDescent="0.25">
      <c r="A366" s="56" t="s">
        <v>623</v>
      </c>
      <c r="B366" s="64" t="s">
        <v>624</v>
      </c>
      <c r="C366" s="65" t="s">
        <v>25</v>
      </c>
      <c r="D366" s="58">
        <v>46.8</v>
      </c>
      <c r="E366" s="29"/>
      <c r="F366" s="90">
        <f t="shared" si="4"/>
        <v>0</v>
      </c>
    </row>
    <row r="367" spans="1:6" ht="28.5" x14ac:dyDescent="0.25">
      <c r="A367" s="59">
        <v>11</v>
      </c>
      <c r="B367" s="62" t="s">
        <v>1047</v>
      </c>
      <c r="C367" s="63"/>
      <c r="D367" s="54"/>
      <c r="E367" s="28"/>
      <c r="F367" s="53"/>
    </row>
    <row r="368" spans="1:6" ht="15" x14ac:dyDescent="0.25">
      <c r="A368" s="59" t="s">
        <v>625</v>
      </c>
      <c r="B368" s="62" t="s">
        <v>626</v>
      </c>
      <c r="C368" s="63"/>
      <c r="D368" s="54"/>
      <c r="E368" s="28"/>
      <c r="F368" s="53"/>
    </row>
    <row r="369" spans="1:6" ht="15" x14ac:dyDescent="0.25">
      <c r="A369" s="56" t="s">
        <v>627</v>
      </c>
      <c r="B369" s="64" t="s">
        <v>628</v>
      </c>
      <c r="C369" s="65" t="s">
        <v>20</v>
      </c>
      <c r="D369" s="58">
        <v>45.15</v>
      </c>
      <c r="E369" s="29"/>
      <c r="F369" s="90">
        <f t="shared" si="4"/>
        <v>0</v>
      </c>
    </row>
    <row r="370" spans="1:6" ht="15" x14ac:dyDescent="0.25">
      <c r="A370" s="59" t="s">
        <v>629</v>
      </c>
      <c r="B370" s="62" t="s">
        <v>630</v>
      </c>
      <c r="C370" s="63"/>
      <c r="D370" s="54"/>
      <c r="E370" s="28"/>
      <c r="F370" s="53"/>
    </row>
    <row r="371" spans="1:6" ht="15" x14ac:dyDescent="0.25">
      <c r="A371" s="56" t="s">
        <v>631</v>
      </c>
      <c r="B371" s="64" t="s">
        <v>632</v>
      </c>
      <c r="C371" s="65" t="s">
        <v>13</v>
      </c>
      <c r="D371" s="58">
        <v>58</v>
      </c>
      <c r="E371" s="29"/>
      <c r="F371" s="90">
        <f t="shared" si="4"/>
        <v>0</v>
      </c>
    </row>
    <row r="372" spans="1:6" ht="15" x14ac:dyDescent="0.25">
      <c r="A372" s="59">
        <v>12</v>
      </c>
      <c r="B372" s="62" t="s">
        <v>633</v>
      </c>
      <c r="C372" s="63"/>
      <c r="D372" s="54"/>
      <c r="E372" s="28"/>
      <c r="F372" s="53"/>
    </row>
    <row r="373" spans="1:6" ht="15" x14ac:dyDescent="0.25">
      <c r="A373" s="59" t="s">
        <v>634</v>
      </c>
      <c r="B373" s="62" t="s">
        <v>635</v>
      </c>
      <c r="C373" s="63"/>
      <c r="D373" s="54"/>
      <c r="E373" s="28"/>
      <c r="F373" s="53"/>
    </row>
    <row r="374" spans="1:6" ht="28.5" x14ac:dyDescent="0.25">
      <c r="A374" s="56" t="s">
        <v>636</v>
      </c>
      <c r="B374" s="64" t="s">
        <v>637</v>
      </c>
      <c r="C374" s="65" t="s">
        <v>20</v>
      </c>
      <c r="D374" s="58">
        <v>193.98</v>
      </c>
      <c r="E374" s="29"/>
      <c r="F374" s="90">
        <f t="shared" si="4"/>
        <v>0</v>
      </c>
    </row>
    <row r="375" spans="1:6" ht="15" x14ac:dyDescent="0.25">
      <c r="A375" s="59" t="s">
        <v>638</v>
      </c>
      <c r="B375" s="62" t="s">
        <v>639</v>
      </c>
      <c r="C375" s="63"/>
      <c r="D375" s="54"/>
      <c r="E375" s="28"/>
      <c r="F375" s="53"/>
    </row>
    <row r="376" spans="1:6" ht="15" x14ac:dyDescent="0.25">
      <c r="A376" s="56" t="s">
        <v>640</v>
      </c>
      <c r="B376" s="64" t="s">
        <v>641</v>
      </c>
      <c r="C376" s="65" t="s">
        <v>20</v>
      </c>
      <c r="D376" s="58">
        <v>177.52</v>
      </c>
      <c r="E376" s="29"/>
      <c r="F376" s="90">
        <f t="shared" si="4"/>
        <v>0</v>
      </c>
    </row>
    <row r="377" spans="1:6" ht="15" x14ac:dyDescent="0.25">
      <c r="A377" s="59" t="s">
        <v>642</v>
      </c>
      <c r="B377" s="62" t="s">
        <v>643</v>
      </c>
      <c r="C377" s="63"/>
      <c r="D377" s="54"/>
      <c r="E377" s="28"/>
      <c r="F377" s="53"/>
    </row>
    <row r="378" spans="1:6" ht="15" x14ac:dyDescent="0.25">
      <c r="A378" s="56" t="s">
        <v>644</v>
      </c>
      <c r="B378" s="64" t="s">
        <v>645</v>
      </c>
      <c r="C378" s="65" t="s">
        <v>20</v>
      </c>
      <c r="D378" s="58">
        <v>193.98</v>
      </c>
      <c r="E378" s="29"/>
      <c r="F378" s="90">
        <f t="shared" si="4"/>
        <v>0</v>
      </c>
    </row>
    <row r="379" spans="1:6" ht="15" x14ac:dyDescent="0.25">
      <c r="A379" s="56" t="s">
        <v>646</v>
      </c>
      <c r="B379" s="64" t="s">
        <v>647</v>
      </c>
      <c r="C379" s="65" t="s">
        <v>6</v>
      </c>
      <c r="D379" s="58">
        <v>371.49</v>
      </c>
      <c r="E379" s="29"/>
      <c r="F379" s="90">
        <f t="shared" si="4"/>
        <v>0</v>
      </c>
    </row>
    <row r="380" spans="1:6" ht="15" x14ac:dyDescent="0.25">
      <c r="A380" s="59" t="s">
        <v>648</v>
      </c>
      <c r="B380" s="62" t="s">
        <v>649</v>
      </c>
      <c r="C380" s="63"/>
      <c r="D380" s="54"/>
      <c r="E380" s="28"/>
      <c r="F380" s="53"/>
    </row>
    <row r="381" spans="1:6" ht="15" x14ac:dyDescent="0.25">
      <c r="A381" s="56" t="s">
        <v>650</v>
      </c>
      <c r="B381" s="64" t="s">
        <v>651</v>
      </c>
      <c r="C381" s="65" t="s">
        <v>20</v>
      </c>
      <c r="D381" s="58">
        <v>193.98</v>
      </c>
      <c r="E381" s="29"/>
      <c r="F381" s="90">
        <f t="shared" si="4"/>
        <v>0</v>
      </c>
    </row>
    <row r="382" spans="1:6" ht="15" x14ac:dyDescent="0.25">
      <c r="A382" s="56" t="s">
        <v>652</v>
      </c>
      <c r="B382" s="64" t="s">
        <v>653</v>
      </c>
      <c r="C382" s="65" t="s">
        <v>20</v>
      </c>
      <c r="D382" s="58">
        <v>193.98</v>
      </c>
      <c r="E382" s="29"/>
      <c r="F382" s="90">
        <f t="shared" si="4"/>
        <v>0</v>
      </c>
    </row>
    <row r="383" spans="1:6" ht="15" x14ac:dyDescent="0.25">
      <c r="A383" s="59" t="s">
        <v>654</v>
      </c>
      <c r="B383" s="62" t="s">
        <v>655</v>
      </c>
      <c r="C383" s="63"/>
      <c r="D383" s="54"/>
      <c r="E383" s="28"/>
      <c r="F383" s="53"/>
    </row>
    <row r="384" spans="1:6" ht="15" x14ac:dyDescent="0.25">
      <c r="A384" s="56" t="s">
        <v>656</v>
      </c>
      <c r="B384" s="64" t="s">
        <v>657</v>
      </c>
      <c r="C384" s="65" t="s">
        <v>20</v>
      </c>
      <c r="D384" s="58">
        <v>60.5</v>
      </c>
      <c r="E384" s="29"/>
      <c r="F384" s="90">
        <f t="shared" si="4"/>
        <v>0</v>
      </c>
    </row>
    <row r="385" spans="1:6" ht="15" x14ac:dyDescent="0.25">
      <c r="A385" s="59">
        <v>13</v>
      </c>
      <c r="B385" s="62" t="s">
        <v>1048</v>
      </c>
      <c r="C385" s="63"/>
      <c r="D385" s="54"/>
      <c r="E385" s="28"/>
      <c r="F385" s="53"/>
    </row>
    <row r="386" spans="1:6" ht="15" x14ac:dyDescent="0.25">
      <c r="A386" s="59" t="s">
        <v>658</v>
      </c>
      <c r="B386" s="62" t="s">
        <v>659</v>
      </c>
      <c r="C386" s="63"/>
      <c r="D386" s="54"/>
      <c r="E386" s="28"/>
      <c r="F386" s="53"/>
    </row>
    <row r="387" spans="1:6" ht="42.75" x14ac:dyDescent="0.25">
      <c r="A387" s="56" t="s">
        <v>660</v>
      </c>
      <c r="B387" s="64" t="s">
        <v>661</v>
      </c>
      <c r="C387" s="65" t="s">
        <v>13</v>
      </c>
      <c r="D387" s="58">
        <v>1</v>
      </c>
      <c r="E387" s="29"/>
      <c r="F387" s="90">
        <f t="shared" si="4"/>
        <v>0</v>
      </c>
    </row>
    <row r="388" spans="1:6" ht="42.75" x14ac:dyDescent="0.25">
      <c r="A388" s="56" t="s">
        <v>662</v>
      </c>
      <c r="B388" s="64" t="s">
        <v>663</v>
      </c>
      <c r="C388" s="65" t="s">
        <v>13</v>
      </c>
      <c r="D388" s="58">
        <v>8</v>
      </c>
      <c r="E388" s="29"/>
      <c r="F388" s="90">
        <f t="shared" si="4"/>
        <v>0</v>
      </c>
    </row>
    <row r="389" spans="1:6" ht="15" x14ac:dyDescent="0.25">
      <c r="A389" s="59" t="s">
        <v>664</v>
      </c>
      <c r="B389" s="62" t="s">
        <v>665</v>
      </c>
      <c r="C389" s="63"/>
      <c r="D389" s="54"/>
      <c r="E389" s="28"/>
      <c r="F389" s="53"/>
    </row>
    <row r="390" spans="1:6" ht="42.75" x14ac:dyDescent="0.25">
      <c r="A390" s="56" t="s">
        <v>666</v>
      </c>
      <c r="B390" s="64" t="s">
        <v>667</v>
      </c>
      <c r="C390" s="65" t="s">
        <v>13</v>
      </c>
      <c r="D390" s="58">
        <v>3</v>
      </c>
      <c r="E390" s="29"/>
      <c r="F390" s="90">
        <f t="shared" si="4"/>
        <v>0</v>
      </c>
    </row>
    <row r="391" spans="1:6" ht="42.75" x14ac:dyDescent="0.25">
      <c r="A391" s="56" t="s">
        <v>1034</v>
      </c>
      <c r="B391" s="64" t="s">
        <v>668</v>
      </c>
      <c r="C391" s="65" t="s">
        <v>13</v>
      </c>
      <c r="D391" s="58">
        <v>3</v>
      </c>
      <c r="E391" s="29"/>
      <c r="F391" s="90">
        <f t="shared" si="4"/>
        <v>0</v>
      </c>
    </row>
    <row r="392" spans="1:6" ht="42.75" x14ac:dyDescent="0.25">
      <c r="A392" s="56" t="s">
        <v>1035</v>
      </c>
      <c r="B392" s="64" t="s">
        <v>669</v>
      </c>
      <c r="C392" s="65" t="s">
        <v>13</v>
      </c>
      <c r="D392" s="58">
        <v>1</v>
      </c>
      <c r="E392" s="29"/>
      <c r="F392" s="90">
        <f t="shared" si="4"/>
        <v>0</v>
      </c>
    </row>
    <row r="393" spans="1:6" ht="15" x14ac:dyDescent="0.25">
      <c r="A393" s="59" t="s">
        <v>1036</v>
      </c>
      <c r="B393" s="62" t="s">
        <v>670</v>
      </c>
      <c r="C393" s="63"/>
      <c r="D393" s="54"/>
      <c r="E393" s="28"/>
      <c r="F393" s="53"/>
    </row>
    <row r="394" spans="1:6" ht="42.75" x14ac:dyDescent="0.25">
      <c r="A394" s="56" t="s">
        <v>1037</v>
      </c>
      <c r="B394" s="64" t="s">
        <v>671</v>
      </c>
      <c r="C394" s="65" t="s">
        <v>13</v>
      </c>
      <c r="D394" s="58">
        <v>2</v>
      </c>
      <c r="E394" s="29"/>
      <c r="F394" s="90">
        <f t="shared" si="4"/>
        <v>0</v>
      </c>
    </row>
    <row r="395" spans="1:6" ht="15" x14ac:dyDescent="0.25">
      <c r="A395" s="59" t="s">
        <v>1038</v>
      </c>
      <c r="B395" s="62" t="s">
        <v>672</v>
      </c>
      <c r="C395" s="63"/>
      <c r="D395" s="54"/>
      <c r="E395" s="28"/>
      <c r="F395" s="53"/>
    </row>
    <row r="396" spans="1:6" ht="114" x14ac:dyDescent="0.25">
      <c r="A396" s="60" t="s">
        <v>1039</v>
      </c>
      <c r="B396" s="64" t="s">
        <v>673</v>
      </c>
      <c r="C396" s="65" t="s">
        <v>20</v>
      </c>
      <c r="D396" s="58">
        <v>8.5</v>
      </c>
      <c r="E396" s="29"/>
      <c r="F396" s="90">
        <f t="shared" si="4"/>
        <v>0</v>
      </c>
    </row>
    <row r="397" spans="1:6" ht="15" x14ac:dyDescent="0.25">
      <c r="A397" s="59" t="s">
        <v>1049</v>
      </c>
      <c r="B397" s="62" t="s">
        <v>674</v>
      </c>
      <c r="C397" s="63"/>
      <c r="D397" s="54"/>
      <c r="E397" s="28"/>
      <c r="F397" s="53"/>
    </row>
    <row r="398" spans="1:6" ht="156.75" x14ac:dyDescent="0.25">
      <c r="A398" s="56" t="s">
        <v>1050</v>
      </c>
      <c r="B398" s="64" t="s">
        <v>675</v>
      </c>
      <c r="C398" s="65" t="s">
        <v>20</v>
      </c>
      <c r="D398" s="58">
        <v>118.54</v>
      </c>
      <c r="E398" s="29"/>
      <c r="F398" s="90">
        <f t="shared" si="4"/>
        <v>0</v>
      </c>
    </row>
    <row r="399" spans="1:6" ht="185.25" x14ac:dyDescent="0.25">
      <c r="A399" s="56" t="s">
        <v>1051</v>
      </c>
      <c r="B399" s="64" t="s">
        <v>676</v>
      </c>
      <c r="C399" s="65" t="s">
        <v>20</v>
      </c>
      <c r="D399" s="58">
        <v>72.959999999999994</v>
      </c>
      <c r="E399" s="29"/>
      <c r="F399" s="90">
        <f t="shared" si="4"/>
        <v>0</v>
      </c>
    </row>
    <row r="400" spans="1:6" ht="128.25" x14ac:dyDescent="0.25">
      <c r="A400" s="56" t="s">
        <v>1052</v>
      </c>
      <c r="B400" s="64" t="s">
        <v>677</v>
      </c>
      <c r="C400" s="65" t="s">
        <v>20</v>
      </c>
      <c r="D400" s="58">
        <v>7.08</v>
      </c>
      <c r="E400" s="29"/>
      <c r="F400" s="90">
        <f t="shared" si="4"/>
        <v>0</v>
      </c>
    </row>
    <row r="401" spans="1:6" ht="15" x14ac:dyDescent="0.25">
      <c r="A401" s="53" t="s">
        <v>1053</v>
      </c>
      <c r="B401" s="62" t="s">
        <v>678</v>
      </c>
      <c r="C401" s="53"/>
      <c r="D401" s="54"/>
      <c r="E401" s="28"/>
      <c r="F401" s="53"/>
    </row>
    <row r="402" spans="1:6" ht="185.25" x14ac:dyDescent="0.25">
      <c r="A402" s="56" t="s">
        <v>1054</v>
      </c>
      <c r="B402" s="64" t="s">
        <v>679</v>
      </c>
      <c r="C402" s="65" t="s">
        <v>25</v>
      </c>
      <c r="D402" s="58">
        <v>220.78</v>
      </c>
      <c r="E402" s="29"/>
      <c r="F402" s="90">
        <f t="shared" ref="F402:F464" si="5">+ROUND(D402*E402,0)</f>
        <v>0</v>
      </c>
    </row>
    <row r="403" spans="1:6" ht="156.75" x14ac:dyDescent="0.25">
      <c r="A403" s="60" t="s">
        <v>1055</v>
      </c>
      <c r="B403" s="64" t="s">
        <v>680</v>
      </c>
      <c r="C403" s="65" t="s">
        <v>25</v>
      </c>
      <c r="D403" s="58">
        <v>91.94</v>
      </c>
      <c r="E403" s="29"/>
      <c r="F403" s="90">
        <f t="shared" si="5"/>
        <v>0</v>
      </c>
    </row>
    <row r="404" spans="1:6" ht="15" x14ac:dyDescent="0.25">
      <c r="A404" s="59" t="s">
        <v>1056</v>
      </c>
      <c r="B404" s="62" t="s">
        <v>681</v>
      </c>
      <c r="C404" s="63"/>
      <c r="D404" s="54"/>
      <c r="E404" s="28"/>
      <c r="F404" s="53"/>
    </row>
    <row r="405" spans="1:6" ht="42.75" x14ac:dyDescent="0.25">
      <c r="A405" s="56" t="s">
        <v>1057</v>
      </c>
      <c r="B405" s="64" t="s">
        <v>682</v>
      </c>
      <c r="C405" s="65" t="s">
        <v>25</v>
      </c>
      <c r="D405" s="58">
        <v>32.56</v>
      </c>
      <c r="E405" s="29"/>
      <c r="F405" s="90">
        <f t="shared" si="5"/>
        <v>0</v>
      </c>
    </row>
    <row r="406" spans="1:6" ht="15" x14ac:dyDescent="0.25">
      <c r="A406" s="59" t="s">
        <v>1058</v>
      </c>
      <c r="B406" s="62" t="s">
        <v>683</v>
      </c>
      <c r="C406" s="63"/>
      <c r="D406" s="54"/>
      <c r="E406" s="28"/>
      <c r="F406" s="53"/>
    </row>
    <row r="407" spans="1:6" ht="128.25" x14ac:dyDescent="0.25">
      <c r="A407" s="56" t="s">
        <v>1059</v>
      </c>
      <c r="B407" s="64" t="s">
        <v>684</v>
      </c>
      <c r="C407" s="65" t="s">
        <v>13</v>
      </c>
      <c r="D407" s="58">
        <v>3</v>
      </c>
      <c r="E407" s="29"/>
      <c r="F407" s="90">
        <f t="shared" si="5"/>
        <v>0</v>
      </c>
    </row>
    <row r="408" spans="1:6" ht="15" x14ac:dyDescent="0.25">
      <c r="A408" s="59" t="s">
        <v>1060</v>
      </c>
      <c r="B408" s="62" t="s">
        <v>685</v>
      </c>
      <c r="C408" s="63"/>
      <c r="D408" s="54"/>
      <c r="E408" s="28"/>
      <c r="F408" s="53"/>
    </row>
    <row r="409" spans="1:6" ht="71.25" x14ac:dyDescent="0.25">
      <c r="A409" s="56" t="s">
        <v>1061</v>
      </c>
      <c r="B409" s="64" t="s">
        <v>686</v>
      </c>
      <c r="C409" s="65" t="s">
        <v>20</v>
      </c>
      <c r="D409" s="58">
        <v>13.77</v>
      </c>
      <c r="E409" s="29"/>
      <c r="F409" s="90">
        <f t="shared" si="5"/>
        <v>0</v>
      </c>
    </row>
    <row r="410" spans="1:6" ht="85.5" x14ac:dyDescent="0.25">
      <c r="A410" s="56" t="s">
        <v>1062</v>
      </c>
      <c r="B410" s="64" t="s">
        <v>687</v>
      </c>
      <c r="C410" s="65" t="s">
        <v>20</v>
      </c>
      <c r="D410" s="58">
        <v>11.88</v>
      </c>
      <c r="E410" s="29"/>
      <c r="F410" s="90">
        <f t="shared" si="5"/>
        <v>0</v>
      </c>
    </row>
    <row r="411" spans="1:6" ht="15" x14ac:dyDescent="0.25">
      <c r="A411" s="59">
        <v>14</v>
      </c>
      <c r="B411" s="62" t="s">
        <v>1250</v>
      </c>
      <c r="C411" s="63"/>
      <c r="D411" s="54"/>
      <c r="E411" s="28"/>
      <c r="F411" s="53"/>
    </row>
    <row r="412" spans="1:6" ht="15" x14ac:dyDescent="0.25">
      <c r="A412" s="59" t="s">
        <v>1063</v>
      </c>
      <c r="B412" s="62" t="s">
        <v>689</v>
      </c>
      <c r="C412" s="63"/>
      <c r="D412" s="54"/>
      <c r="E412" s="28"/>
      <c r="F412" s="53"/>
    </row>
    <row r="413" spans="1:6" ht="350.25" customHeight="1" x14ac:dyDescent="0.25">
      <c r="A413" s="56" t="s">
        <v>1064</v>
      </c>
      <c r="B413" s="64" t="s">
        <v>691</v>
      </c>
      <c r="C413" s="65" t="s">
        <v>25</v>
      </c>
      <c r="D413" s="58">
        <v>546.66999999999905</v>
      </c>
      <c r="E413" s="29"/>
      <c r="F413" s="90">
        <f t="shared" si="5"/>
        <v>0</v>
      </c>
    </row>
    <row r="414" spans="1:6" ht="15" x14ac:dyDescent="0.25">
      <c r="A414" s="59" t="s">
        <v>1251</v>
      </c>
      <c r="B414" s="62" t="s">
        <v>692</v>
      </c>
      <c r="C414" s="63"/>
      <c r="D414" s="54"/>
      <c r="E414" s="28"/>
      <c r="F414" s="53"/>
    </row>
    <row r="415" spans="1:6" ht="215.25" customHeight="1" x14ac:dyDescent="0.25">
      <c r="A415" s="56" t="s">
        <v>1065</v>
      </c>
      <c r="B415" s="64" t="s">
        <v>693</v>
      </c>
      <c r="C415" s="65" t="s">
        <v>13</v>
      </c>
      <c r="D415" s="58">
        <v>6</v>
      </c>
      <c r="E415" s="29"/>
      <c r="F415" s="90">
        <f t="shared" si="5"/>
        <v>0</v>
      </c>
    </row>
    <row r="416" spans="1:6" ht="15" x14ac:dyDescent="0.25">
      <c r="A416" s="59">
        <v>15</v>
      </c>
      <c r="B416" s="62" t="s">
        <v>1252</v>
      </c>
      <c r="C416" s="63"/>
      <c r="D416" s="54"/>
      <c r="E416" s="28"/>
      <c r="F416" s="53"/>
    </row>
    <row r="417" spans="1:6" ht="15" x14ac:dyDescent="0.25">
      <c r="A417" s="59" t="s">
        <v>688</v>
      </c>
      <c r="B417" s="62" t="s">
        <v>695</v>
      </c>
      <c r="C417" s="63"/>
      <c r="D417" s="54"/>
      <c r="E417" s="28"/>
      <c r="F417" s="53"/>
    </row>
    <row r="418" spans="1:6" ht="15" x14ac:dyDescent="0.25">
      <c r="A418" s="56" t="s">
        <v>690</v>
      </c>
      <c r="B418" s="64" t="s">
        <v>697</v>
      </c>
      <c r="C418" s="65" t="s">
        <v>20</v>
      </c>
      <c r="D418" s="58">
        <v>142.12</v>
      </c>
      <c r="E418" s="29"/>
      <c r="F418" s="90">
        <f t="shared" si="5"/>
        <v>0</v>
      </c>
    </row>
    <row r="419" spans="1:6" ht="15" x14ac:dyDescent="0.25">
      <c r="A419" s="56" t="s">
        <v>1066</v>
      </c>
      <c r="B419" s="64" t="s">
        <v>699</v>
      </c>
      <c r="C419" s="65" t="s">
        <v>25</v>
      </c>
      <c r="D419" s="58">
        <v>3.1</v>
      </c>
      <c r="E419" s="29"/>
      <c r="F419" s="90">
        <f t="shared" si="5"/>
        <v>0</v>
      </c>
    </row>
    <row r="420" spans="1:6" ht="15" x14ac:dyDescent="0.25">
      <c r="A420" s="59">
        <v>16</v>
      </c>
      <c r="B420" s="62" t="s">
        <v>1253</v>
      </c>
      <c r="C420" s="63"/>
      <c r="D420" s="54"/>
      <c r="E420" s="28"/>
      <c r="F420" s="53"/>
    </row>
    <row r="421" spans="1:6" ht="15" x14ac:dyDescent="0.25">
      <c r="A421" s="59" t="s">
        <v>694</v>
      </c>
      <c r="B421" s="62" t="s">
        <v>701</v>
      </c>
      <c r="C421" s="63"/>
      <c r="D421" s="54"/>
      <c r="E421" s="28"/>
      <c r="F421" s="53"/>
    </row>
    <row r="422" spans="1:6" ht="15" x14ac:dyDescent="0.25">
      <c r="A422" s="56" t="s">
        <v>696</v>
      </c>
      <c r="B422" s="64" t="s">
        <v>703</v>
      </c>
      <c r="C422" s="65" t="s">
        <v>20</v>
      </c>
      <c r="D422" s="58">
        <v>485.77</v>
      </c>
      <c r="E422" s="29"/>
      <c r="F422" s="90">
        <f t="shared" si="5"/>
        <v>0</v>
      </c>
    </row>
    <row r="423" spans="1:6" ht="15" x14ac:dyDescent="0.25">
      <c r="A423" s="56" t="s">
        <v>698</v>
      </c>
      <c r="B423" s="64" t="s">
        <v>705</v>
      </c>
      <c r="C423" s="65" t="s">
        <v>25</v>
      </c>
      <c r="D423" s="58">
        <v>198.56</v>
      </c>
      <c r="E423" s="29"/>
      <c r="F423" s="90">
        <f t="shared" si="5"/>
        <v>0</v>
      </c>
    </row>
    <row r="424" spans="1:6" ht="15" x14ac:dyDescent="0.25">
      <c r="A424" s="56" t="s">
        <v>1067</v>
      </c>
      <c r="B424" s="64" t="s">
        <v>706</v>
      </c>
      <c r="C424" s="65" t="s">
        <v>25</v>
      </c>
      <c r="D424" s="58">
        <v>40.86</v>
      </c>
      <c r="E424" s="29"/>
      <c r="F424" s="90">
        <f t="shared" si="5"/>
        <v>0</v>
      </c>
    </row>
    <row r="425" spans="1:6" ht="15" x14ac:dyDescent="0.25">
      <c r="A425" s="56" t="s">
        <v>1068</v>
      </c>
      <c r="B425" s="64" t="s">
        <v>707</v>
      </c>
      <c r="C425" s="65" t="s">
        <v>20</v>
      </c>
      <c r="D425" s="58">
        <v>310.08999999999997</v>
      </c>
      <c r="E425" s="29"/>
      <c r="F425" s="90">
        <f t="shared" si="5"/>
        <v>0</v>
      </c>
    </row>
    <row r="426" spans="1:6" ht="15" x14ac:dyDescent="0.25">
      <c r="A426" s="56" t="s">
        <v>1069</v>
      </c>
      <c r="B426" s="64" t="s">
        <v>708</v>
      </c>
      <c r="C426" s="65" t="s">
        <v>25</v>
      </c>
      <c r="D426" s="58">
        <v>655.94</v>
      </c>
      <c r="E426" s="29"/>
      <c r="F426" s="90">
        <f t="shared" si="5"/>
        <v>0</v>
      </c>
    </row>
    <row r="427" spans="1:6" ht="15" x14ac:dyDescent="0.25">
      <c r="A427" s="59" t="s">
        <v>1070</v>
      </c>
      <c r="B427" s="62" t="s">
        <v>710</v>
      </c>
      <c r="C427" s="63"/>
      <c r="D427" s="54"/>
      <c r="E427" s="28"/>
      <c r="F427" s="53"/>
    </row>
    <row r="428" spans="1:6" ht="15" x14ac:dyDescent="0.25">
      <c r="A428" s="56" t="s">
        <v>1071</v>
      </c>
      <c r="B428" s="64" t="s">
        <v>712</v>
      </c>
      <c r="C428" s="65" t="s">
        <v>20</v>
      </c>
      <c r="D428" s="58">
        <v>108.32</v>
      </c>
      <c r="E428" s="29"/>
      <c r="F428" s="90">
        <f t="shared" si="5"/>
        <v>0</v>
      </c>
    </row>
    <row r="429" spans="1:6" ht="15" x14ac:dyDescent="0.25">
      <c r="A429" s="59">
        <v>17</v>
      </c>
      <c r="B429" s="62" t="s">
        <v>1254</v>
      </c>
      <c r="C429" s="63"/>
      <c r="D429" s="54"/>
      <c r="E429" s="28"/>
      <c r="F429" s="53"/>
    </row>
    <row r="430" spans="1:6" ht="15" x14ac:dyDescent="0.25">
      <c r="A430" s="59" t="s">
        <v>700</v>
      </c>
      <c r="B430" s="62" t="s">
        <v>714</v>
      </c>
      <c r="C430" s="63"/>
      <c r="D430" s="54"/>
      <c r="E430" s="28"/>
      <c r="F430" s="53"/>
    </row>
    <row r="431" spans="1:6" ht="15" x14ac:dyDescent="0.25">
      <c r="A431" s="56" t="s">
        <v>702</v>
      </c>
      <c r="B431" s="64" t="s">
        <v>716</v>
      </c>
      <c r="C431" s="65" t="s">
        <v>13</v>
      </c>
      <c r="D431" s="58">
        <v>3</v>
      </c>
      <c r="E431" s="29"/>
      <c r="F431" s="90">
        <f t="shared" si="5"/>
        <v>0</v>
      </c>
    </row>
    <row r="432" spans="1:6" ht="15" x14ac:dyDescent="0.25">
      <c r="A432" s="56" t="s">
        <v>704</v>
      </c>
      <c r="B432" s="64" t="s">
        <v>718</v>
      </c>
      <c r="C432" s="65" t="s">
        <v>13</v>
      </c>
      <c r="D432" s="58">
        <v>3</v>
      </c>
      <c r="E432" s="29"/>
      <c r="F432" s="90">
        <f t="shared" si="5"/>
        <v>0</v>
      </c>
    </row>
    <row r="433" spans="1:6" ht="15" x14ac:dyDescent="0.25">
      <c r="A433" s="59" t="s">
        <v>709</v>
      </c>
      <c r="B433" s="62" t="s">
        <v>720</v>
      </c>
      <c r="C433" s="63"/>
      <c r="D433" s="54"/>
      <c r="E433" s="28"/>
      <c r="F433" s="53"/>
    </row>
    <row r="434" spans="1:6" ht="15" x14ac:dyDescent="0.25">
      <c r="A434" s="56" t="s">
        <v>711</v>
      </c>
      <c r="B434" s="64" t="s">
        <v>722</v>
      </c>
      <c r="C434" s="65" t="s">
        <v>13</v>
      </c>
      <c r="D434" s="58">
        <v>14</v>
      </c>
      <c r="E434" s="29"/>
      <c r="F434" s="90">
        <f t="shared" si="5"/>
        <v>0</v>
      </c>
    </row>
    <row r="435" spans="1:6" ht="15" x14ac:dyDescent="0.25">
      <c r="A435" s="59" t="s">
        <v>1072</v>
      </c>
      <c r="B435" s="62" t="s">
        <v>724</v>
      </c>
      <c r="C435" s="63"/>
      <c r="D435" s="54"/>
      <c r="E435" s="28"/>
      <c r="F435" s="53"/>
    </row>
    <row r="436" spans="1:6" ht="28.5" x14ac:dyDescent="0.25">
      <c r="A436" s="56" t="s">
        <v>1073</v>
      </c>
      <c r="B436" s="64" t="s">
        <v>726</v>
      </c>
      <c r="C436" s="65" t="s">
        <v>13</v>
      </c>
      <c r="D436" s="58">
        <v>10</v>
      </c>
      <c r="E436" s="29"/>
      <c r="F436" s="90">
        <f t="shared" si="5"/>
        <v>0</v>
      </c>
    </row>
    <row r="437" spans="1:6" ht="15" x14ac:dyDescent="0.25">
      <c r="A437" s="59">
        <v>18</v>
      </c>
      <c r="B437" s="62" t="s">
        <v>1255</v>
      </c>
      <c r="C437" s="63"/>
      <c r="D437" s="54"/>
      <c r="E437" s="28"/>
      <c r="F437" s="53"/>
    </row>
    <row r="438" spans="1:6" ht="15" x14ac:dyDescent="0.25">
      <c r="A438" s="59" t="s">
        <v>713</v>
      </c>
      <c r="B438" s="62" t="s">
        <v>728</v>
      </c>
      <c r="C438" s="63"/>
      <c r="D438" s="54"/>
      <c r="E438" s="28"/>
      <c r="F438" s="53"/>
    </row>
    <row r="439" spans="1:6" ht="15" x14ac:dyDescent="0.25">
      <c r="A439" s="56" t="s">
        <v>715</v>
      </c>
      <c r="B439" s="64" t="s">
        <v>730</v>
      </c>
      <c r="C439" s="65" t="s">
        <v>13</v>
      </c>
      <c r="D439" s="58">
        <v>2</v>
      </c>
      <c r="E439" s="29"/>
      <c r="F439" s="90">
        <f t="shared" si="5"/>
        <v>0</v>
      </c>
    </row>
    <row r="440" spans="1:6" ht="15" x14ac:dyDescent="0.25">
      <c r="A440" s="56" t="s">
        <v>717</v>
      </c>
      <c r="B440" s="64" t="s">
        <v>731</v>
      </c>
      <c r="C440" s="65" t="s">
        <v>13</v>
      </c>
      <c r="D440" s="58">
        <v>7</v>
      </c>
      <c r="E440" s="29"/>
      <c r="F440" s="90">
        <f t="shared" si="5"/>
        <v>0</v>
      </c>
    </row>
    <row r="441" spans="1:6" ht="15" x14ac:dyDescent="0.25">
      <c r="A441" s="59" t="s">
        <v>719</v>
      </c>
      <c r="B441" s="62" t="s">
        <v>733</v>
      </c>
      <c r="C441" s="63"/>
      <c r="D441" s="54"/>
      <c r="E441" s="28"/>
      <c r="F441" s="53"/>
    </row>
    <row r="442" spans="1:6" ht="15" x14ac:dyDescent="0.25">
      <c r="A442" s="56" t="s">
        <v>721</v>
      </c>
      <c r="B442" s="64" t="s">
        <v>735</v>
      </c>
      <c r="C442" s="65" t="s">
        <v>13</v>
      </c>
      <c r="D442" s="58">
        <v>2</v>
      </c>
      <c r="E442" s="29"/>
      <c r="F442" s="90">
        <f t="shared" si="5"/>
        <v>0</v>
      </c>
    </row>
    <row r="443" spans="1:6" ht="15" x14ac:dyDescent="0.25">
      <c r="A443" s="56" t="s">
        <v>1074</v>
      </c>
      <c r="B443" s="64" t="s">
        <v>736</v>
      </c>
      <c r="C443" s="65" t="s">
        <v>25</v>
      </c>
      <c r="D443" s="58">
        <v>10</v>
      </c>
      <c r="E443" s="29"/>
      <c r="F443" s="90">
        <f t="shared" si="5"/>
        <v>0</v>
      </c>
    </row>
    <row r="444" spans="1:6" ht="15" x14ac:dyDescent="0.25">
      <c r="A444" s="59" t="s">
        <v>723</v>
      </c>
      <c r="B444" s="62" t="s">
        <v>737</v>
      </c>
      <c r="C444" s="63"/>
      <c r="D444" s="54"/>
      <c r="E444" s="28"/>
      <c r="F444" s="53"/>
    </row>
    <row r="445" spans="1:6" ht="15" x14ac:dyDescent="0.25">
      <c r="A445" s="56" t="s">
        <v>725</v>
      </c>
      <c r="B445" s="64" t="s">
        <v>738</v>
      </c>
      <c r="C445" s="65" t="s">
        <v>13</v>
      </c>
      <c r="D445" s="58">
        <v>2</v>
      </c>
      <c r="E445" s="29"/>
      <c r="F445" s="90">
        <f t="shared" si="5"/>
        <v>0</v>
      </c>
    </row>
    <row r="446" spans="1:6" ht="15" x14ac:dyDescent="0.25">
      <c r="A446" s="59" t="s">
        <v>1075</v>
      </c>
      <c r="B446" s="62" t="s">
        <v>739</v>
      </c>
      <c r="C446" s="63"/>
      <c r="D446" s="54"/>
      <c r="E446" s="28"/>
      <c r="F446" s="53"/>
    </row>
    <row r="447" spans="1:6" ht="15" x14ac:dyDescent="0.25">
      <c r="A447" s="56" t="s">
        <v>1076</v>
      </c>
      <c r="B447" s="64" t="s">
        <v>740</v>
      </c>
      <c r="C447" s="65" t="s">
        <v>13</v>
      </c>
      <c r="D447" s="58">
        <v>15</v>
      </c>
      <c r="E447" s="29"/>
      <c r="F447" s="90">
        <f t="shared" si="5"/>
        <v>0</v>
      </c>
    </row>
    <row r="448" spans="1:6" ht="15" x14ac:dyDescent="0.25">
      <c r="A448" s="56" t="s">
        <v>1077</v>
      </c>
      <c r="B448" s="64" t="s">
        <v>741</v>
      </c>
      <c r="C448" s="65" t="s">
        <v>13</v>
      </c>
      <c r="D448" s="58">
        <v>1</v>
      </c>
      <c r="E448" s="29"/>
      <c r="F448" s="90">
        <f t="shared" si="5"/>
        <v>0</v>
      </c>
    </row>
    <row r="449" spans="1:6" ht="15" x14ac:dyDescent="0.25">
      <c r="A449" s="59" t="s">
        <v>1078</v>
      </c>
      <c r="B449" s="62" t="s">
        <v>742</v>
      </c>
      <c r="C449" s="63"/>
      <c r="D449" s="54"/>
      <c r="E449" s="28"/>
      <c r="F449" s="53"/>
    </row>
    <row r="450" spans="1:6" ht="15" x14ac:dyDescent="0.25">
      <c r="A450" s="56" t="s">
        <v>1079</v>
      </c>
      <c r="B450" s="64" t="s">
        <v>743</v>
      </c>
      <c r="C450" s="65" t="s">
        <v>13</v>
      </c>
      <c r="D450" s="58">
        <v>4</v>
      </c>
      <c r="E450" s="29"/>
      <c r="F450" s="90">
        <f t="shared" si="5"/>
        <v>0</v>
      </c>
    </row>
    <row r="451" spans="1:6" ht="15" x14ac:dyDescent="0.25">
      <c r="A451" s="56" t="s">
        <v>1080</v>
      </c>
      <c r="B451" s="64" t="s">
        <v>744</v>
      </c>
      <c r="C451" s="65" t="s">
        <v>13</v>
      </c>
      <c r="D451" s="58">
        <v>11</v>
      </c>
      <c r="E451" s="29"/>
      <c r="F451" s="90">
        <f t="shared" si="5"/>
        <v>0</v>
      </c>
    </row>
    <row r="452" spans="1:6" ht="15" x14ac:dyDescent="0.25">
      <c r="A452" s="56" t="s">
        <v>1081</v>
      </c>
      <c r="B452" s="64" t="s">
        <v>745</v>
      </c>
      <c r="C452" s="65" t="s">
        <v>13</v>
      </c>
      <c r="D452" s="58">
        <v>2</v>
      </c>
      <c r="E452" s="29"/>
      <c r="F452" s="90">
        <f t="shared" si="5"/>
        <v>0</v>
      </c>
    </row>
    <row r="453" spans="1:6" ht="15" x14ac:dyDescent="0.25">
      <c r="A453" s="56" t="s">
        <v>1082</v>
      </c>
      <c r="B453" s="64" t="s">
        <v>746</v>
      </c>
      <c r="C453" s="65" t="s">
        <v>13</v>
      </c>
      <c r="D453" s="58">
        <v>2</v>
      </c>
      <c r="E453" s="29"/>
      <c r="F453" s="90">
        <f t="shared" si="5"/>
        <v>0</v>
      </c>
    </row>
    <row r="454" spans="1:6" ht="15" x14ac:dyDescent="0.25">
      <c r="A454" s="56" t="s">
        <v>1083</v>
      </c>
      <c r="B454" s="64" t="s">
        <v>747</v>
      </c>
      <c r="C454" s="65" t="s">
        <v>13</v>
      </c>
      <c r="D454" s="58">
        <v>2</v>
      </c>
      <c r="E454" s="29"/>
      <c r="F454" s="90">
        <f t="shared" si="5"/>
        <v>0</v>
      </c>
    </row>
    <row r="455" spans="1:6" ht="15" x14ac:dyDescent="0.25">
      <c r="A455" s="60" t="s">
        <v>1084</v>
      </c>
      <c r="B455" s="64" t="s">
        <v>748</v>
      </c>
      <c r="C455" s="65" t="s">
        <v>13</v>
      </c>
      <c r="D455" s="58">
        <v>13</v>
      </c>
      <c r="E455" s="29"/>
      <c r="F455" s="90">
        <f t="shared" si="5"/>
        <v>0</v>
      </c>
    </row>
    <row r="456" spans="1:6" ht="15" x14ac:dyDescent="0.25">
      <c r="A456" s="56" t="s">
        <v>1085</v>
      </c>
      <c r="B456" s="64" t="s">
        <v>749</v>
      </c>
      <c r="C456" s="65" t="s">
        <v>13</v>
      </c>
      <c r="D456" s="58">
        <v>8</v>
      </c>
      <c r="E456" s="29"/>
      <c r="F456" s="90">
        <f t="shared" si="5"/>
        <v>0</v>
      </c>
    </row>
    <row r="457" spans="1:6" ht="15" x14ac:dyDescent="0.25">
      <c r="A457" s="56" t="s">
        <v>1086</v>
      </c>
      <c r="B457" s="64" t="s">
        <v>750</v>
      </c>
      <c r="C457" s="65" t="s">
        <v>13</v>
      </c>
      <c r="D457" s="58">
        <v>2</v>
      </c>
      <c r="E457" s="29"/>
      <c r="F457" s="90">
        <f t="shared" si="5"/>
        <v>0</v>
      </c>
    </row>
    <row r="458" spans="1:6" ht="15" x14ac:dyDescent="0.25">
      <c r="A458" s="59" t="s">
        <v>1087</v>
      </c>
      <c r="B458" s="62" t="s">
        <v>751</v>
      </c>
      <c r="C458" s="63"/>
      <c r="D458" s="54"/>
      <c r="E458" s="28"/>
      <c r="F458" s="53"/>
    </row>
    <row r="459" spans="1:6" ht="15" x14ac:dyDescent="0.25">
      <c r="A459" s="56" t="s">
        <v>1088</v>
      </c>
      <c r="B459" s="64" t="s">
        <v>752</v>
      </c>
      <c r="C459" s="65" t="s">
        <v>13</v>
      </c>
      <c r="D459" s="58">
        <v>4</v>
      </c>
      <c r="E459" s="29"/>
      <c r="F459" s="90">
        <f t="shared" si="5"/>
        <v>0</v>
      </c>
    </row>
    <row r="460" spans="1:6" ht="15" x14ac:dyDescent="0.25">
      <c r="A460" s="56" t="s">
        <v>1089</v>
      </c>
      <c r="B460" s="64" t="s">
        <v>753</v>
      </c>
      <c r="C460" s="65" t="s">
        <v>13</v>
      </c>
      <c r="D460" s="58">
        <v>2</v>
      </c>
      <c r="E460" s="29"/>
      <c r="F460" s="90">
        <f t="shared" si="5"/>
        <v>0</v>
      </c>
    </row>
    <row r="461" spans="1:6" ht="15" x14ac:dyDescent="0.25">
      <c r="A461" s="59" t="s">
        <v>1090</v>
      </c>
      <c r="B461" s="62" t="s">
        <v>754</v>
      </c>
      <c r="C461" s="63"/>
      <c r="D461" s="54"/>
      <c r="E461" s="28"/>
      <c r="F461" s="53"/>
    </row>
    <row r="462" spans="1:6" ht="15" x14ac:dyDescent="0.25">
      <c r="A462" s="56" t="s">
        <v>1091</v>
      </c>
      <c r="B462" s="64" t="s">
        <v>755</v>
      </c>
      <c r="C462" s="65" t="s">
        <v>13</v>
      </c>
      <c r="D462" s="58">
        <v>4</v>
      </c>
      <c r="E462" s="29"/>
      <c r="F462" s="90">
        <f t="shared" si="5"/>
        <v>0</v>
      </c>
    </row>
    <row r="463" spans="1:6" ht="15" x14ac:dyDescent="0.25">
      <c r="A463" s="59" t="s">
        <v>1092</v>
      </c>
      <c r="B463" s="62" t="s">
        <v>756</v>
      </c>
      <c r="C463" s="63"/>
      <c r="D463" s="54"/>
      <c r="E463" s="28"/>
      <c r="F463" s="53"/>
    </row>
    <row r="464" spans="1:6" ht="15" x14ac:dyDescent="0.25">
      <c r="A464" s="56" t="s">
        <v>1093</v>
      </c>
      <c r="B464" s="64" t="s">
        <v>757</v>
      </c>
      <c r="C464" s="65" t="s">
        <v>13</v>
      </c>
      <c r="D464" s="58">
        <v>4</v>
      </c>
      <c r="E464" s="29"/>
      <c r="F464" s="90">
        <f t="shared" si="5"/>
        <v>0</v>
      </c>
    </row>
    <row r="465" spans="1:6" ht="15" x14ac:dyDescent="0.25">
      <c r="A465" s="59">
        <v>19</v>
      </c>
      <c r="B465" s="62" t="s">
        <v>1256</v>
      </c>
      <c r="C465" s="63"/>
      <c r="D465" s="54"/>
      <c r="E465" s="28"/>
      <c r="F465" s="53"/>
    </row>
    <row r="466" spans="1:6" ht="15" x14ac:dyDescent="0.25">
      <c r="A466" s="59" t="s">
        <v>727</v>
      </c>
      <c r="B466" s="62" t="s">
        <v>759</v>
      </c>
      <c r="C466" s="63"/>
      <c r="D466" s="54"/>
      <c r="E466" s="28"/>
      <c r="F466" s="53"/>
    </row>
    <row r="467" spans="1:6" ht="15" x14ac:dyDescent="0.25">
      <c r="A467" s="56" t="s">
        <v>729</v>
      </c>
      <c r="B467" s="64" t="s">
        <v>761</v>
      </c>
      <c r="C467" s="65" t="s">
        <v>20</v>
      </c>
      <c r="D467" s="58">
        <v>16.46</v>
      </c>
      <c r="E467" s="29"/>
      <c r="F467" s="90">
        <f t="shared" ref="F467:F528" si="6">+ROUND(D467*E467,0)</f>
        <v>0</v>
      </c>
    </row>
    <row r="468" spans="1:6" ht="15" x14ac:dyDescent="0.25">
      <c r="A468" s="59" t="s">
        <v>732</v>
      </c>
      <c r="B468" s="62" t="s">
        <v>763</v>
      </c>
      <c r="C468" s="63"/>
      <c r="D468" s="54"/>
      <c r="E468" s="28"/>
      <c r="F468" s="53"/>
    </row>
    <row r="469" spans="1:6" ht="28.5" x14ac:dyDescent="0.25">
      <c r="A469" s="56" t="s">
        <v>734</v>
      </c>
      <c r="B469" s="64" t="s">
        <v>765</v>
      </c>
      <c r="C469" s="65" t="s">
        <v>20</v>
      </c>
      <c r="D469" s="58">
        <v>36.42</v>
      </c>
      <c r="E469" s="29"/>
      <c r="F469" s="90">
        <f t="shared" si="6"/>
        <v>0</v>
      </c>
    </row>
    <row r="470" spans="1:6" ht="15" x14ac:dyDescent="0.25">
      <c r="A470" s="59">
        <v>20</v>
      </c>
      <c r="B470" s="62" t="s">
        <v>1257</v>
      </c>
      <c r="C470" s="63"/>
      <c r="D470" s="54"/>
      <c r="E470" s="28"/>
      <c r="F470" s="53"/>
    </row>
    <row r="471" spans="1:6" ht="15" x14ac:dyDescent="0.25">
      <c r="A471" s="59" t="s">
        <v>758</v>
      </c>
      <c r="B471" s="62" t="s">
        <v>767</v>
      </c>
      <c r="C471" s="63"/>
      <c r="D471" s="54"/>
      <c r="E471" s="28"/>
      <c r="F471" s="53"/>
    </row>
    <row r="472" spans="1:6" ht="15" x14ac:dyDescent="0.25">
      <c r="A472" s="56" t="s">
        <v>760</v>
      </c>
      <c r="B472" s="64" t="s">
        <v>769</v>
      </c>
      <c r="C472" s="65" t="s">
        <v>13</v>
      </c>
      <c r="D472" s="58">
        <v>9</v>
      </c>
      <c r="E472" s="29"/>
      <c r="F472" s="90">
        <f t="shared" si="6"/>
        <v>0</v>
      </c>
    </row>
    <row r="473" spans="1:6" ht="28.5" x14ac:dyDescent="0.25">
      <c r="A473" s="56" t="s">
        <v>1094</v>
      </c>
      <c r="B473" s="64" t="s">
        <v>771</v>
      </c>
      <c r="C473" s="65" t="s">
        <v>13</v>
      </c>
      <c r="D473" s="58">
        <v>2</v>
      </c>
      <c r="E473" s="29"/>
      <c r="F473" s="90">
        <f t="shared" si="6"/>
        <v>0</v>
      </c>
    </row>
    <row r="474" spans="1:6" ht="15" x14ac:dyDescent="0.25">
      <c r="A474" s="59" t="s">
        <v>762</v>
      </c>
      <c r="B474" s="62" t="s">
        <v>773</v>
      </c>
      <c r="C474" s="63"/>
      <c r="D474" s="54"/>
      <c r="E474" s="28"/>
      <c r="F474" s="53"/>
    </row>
    <row r="475" spans="1:6" ht="15" x14ac:dyDescent="0.25">
      <c r="A475" s="56" t="s">
        <v>764</v>
      </c>
      <c r="B475" s="64" t="s">
        <v>775</v>
      </c>
      <c r="C475" s="65" t="s">
        <v>13</v>
      </c>
      <c r="D475" s="58">
        <v>3</v>
      </c>
      <c r="E475" s="29"/>
      <c r="F475" s="90">
        <f t="shared" si="6"/>
        <v>0</v>
      </c>
    </row>
    <row r="476" spans="1:6" ht="15" x14ac:dyDescent="0.25">
      <c r="A476" s="59" t="s">
        <v>1095</v>
      </c>
      <c r="B476" s="62" t="s">
        <v>777</v>
      </c>
      <c r="C476" s="63"/>
      <c r="D476" s="54"/>
      <c r="E476" s="28"/>
      <c r="F476" s="53"/>
    </row>
    <row r="477" spans="1:6" ht="28.5" x14ac:dyDescent="0.25">
      <c r="A477" s="56" t="s">
        <v>1096</v>
      </c>
      <c r="B477" s="64" t="s">
        <v>779</v>
      </c>
      <c r="C477" s="65" t="s">
        <v>13</v>
      </c>
      <c r="D477" s="58">
        <v>12</v>
      </c>
      <c r="E477" s="29"/>
      <c r="F477" s="90">
        <f t="shared" si="6"/>
        <v>0</v>
      </c>
    </row>
    <row r="478" spans="1:6" ht="15" x14ac:dyDescent="0.25">
      <c r="A478" s="59" t="s">
        <v>1097</v>
      </c>
      <c r="B478" s="62" t="s">
        <v>780</v>
      </c>
      <c r="C478" s="63"/>
      <c r="D478" s="54"/>
      <c r="E478" s="28"/>
      <c r="F478" s="53"/>
    </row>
    <row r="479" spans="1:6" ht="15" x14ac:dyDescent="0.25">
      <c r="A479" s="56" t="s">
        <v>1098</v>
      </c>
      <c r="B479" s="64" t="s">
        <v>781</v>
      </c>
      <c r="C479" s="65" t="s">
        <v>13</v>
      </c>
      <c r="D479" s="58">
        <v>23</v>
      </c>
      <c r="E479" s="29"/>
      <c r="F479" s="90">
        <f t="shared" si="6"/>
        <v>0</v>
      </c>
    </row>
    <row r="480" spans="1:6" ht="15" x14ac:dyDescent="0.25">
      <c r="A480" s="59" t="s">
        <v>1099</v>
      </c>
      <c r="B480" s="62" t="s">
        <v>782</v>
      </c>
      <c r="C480" s="63"/>
      <c r="D480" s="54"/>
      <c r="E480" s="28"/>
      <c r="F480" s="53"/>
    </row>
    <row r="481" spans="1:6" ht="28.5" x14ac:dyDescent="0.25">
      <c r="A481" s="60" t="s">
        <v>1100</v>
      </c>
      <c r="B481" s="64" t="s">
        <v>783</v>
      </c>
      <c r="C481" s="65" t="s">
        <v>13</v>
      </c>
      <c r="D481" s="58">
        <v>9</v>
      </c>
      <c r="E481" s="29"/>
      <c r="F481" s="90">
        <f t="shared" si="6"/>
        <v>0</v>
      </c>
    </row>
    <row r="482" spans="1:6" ht="28.5" x14ac:dyDescent="0.25">
      <c r="A482" s="60" t="s">
        <v>1101</v>
      </c>
      <c r="B482" s="64" t="s">
        <v>784</v>
      </c>
      <c r="C482" s="65" t="s">
        <v>13</v>
      </c>
      <c r="D482" s="58">
        <v>21</v>
      </c>
      <c r="E482" s="29"/>
      <c r="F482" s="90">
        <f t="shared" si="6"/>
        <v>0</v>
      </c>
    </row>
    <row r="483" spans="1:6" ht="15" x14ac:dyDescent="0.25">
      <c r="A483" s="60" t="s">
        <v>1102</v>
      </c>
      <c r="B483" s="64" t="s">
        <v>785</v>
      </c>
      <c r="C483" s="65" t="s">
        <v>13</v>
      </c>
      <c r="D483" s="58">
        <v>1</v>
      </c>
      <c r="E483" s="29"/>
      <c r="F483" s="90">
        <f t="shared" si="6"/>
        <v>0</v>
      </c>
    </row>
    <row r="484" spans="1:6" ht="15" x14ac:dyDescent="0.25">
      <c r="A484" s="59">
        <v>21</v>
      </c>
      <c r="B484" s="62" t="s">
        <v>1258</v>
      </c>
      <c r="C484" s="63"/>
      <c r="D484" s="54"/>
      <c r="E484" s="28"/>
      <c r="F484" s="53"/>
    </row>
    <row r="485" spans="1:6" ht="15" x14ac:dyDescent="0.25">
      <c r="A485" s="59" t="s">
        <v>766</v>
      </c>
      <c r="B485" s="62" t="s">
        <v>787</v>
      </c>
      <c r="C485" s="63"/>
      <c r="D485" s="54"/>
      <c r="E485" s="28"/>
      <c r="F485" s="53"/>
    </row>
    <row r="486" spans="1:6" ht="15" x14ac:dyDescent="0.25">
      <c r="A486" s="56" t="s">
        <v>768</v>
      </c>
      <c r="B486" s="64" t="s">
        <v>789</v>
      </c>
      <c r="C486" s="65" t="s">
        <v>20</v>
      </c>
      <c r="D486" s="58">
        <v>8.2100000000000009</v>
      </c>
      <c r="E486" s="29"/>
      <c r="F486" s="90">
        <f t="shared" si="6"/>
        <v>0</v>
      </c>
    </row>
    <row r="487" spans="1:6" ht="15" x14ac:dyDescent="0.25">
      <c r="A487" s="56" t="s">
        <v>770</v>
      </c>
      <c r="B487" s="64" t="s">
        <v>791</v>
      </c>
      <c r="C487" s="65" t="s">
        <v>25</v>
      </c>
      <c r="D487" s="58">
        <v>4.2300000000000004</v>
      </c>
      <c r="E487" s="29"/>
      <c r="F487" s="90">
        <f t="shared" si="6"/>
        <v>0</v>
      </c>
    </row>
    <row r="488" spans="1:6" ht="15" x14ac:dyDescent="0.25">
      <c r="A488" s="56" t="s">
        <v>1103</v>
      </c>
      <c r="B488" s="64" t="s">
        <v>793</v>
      </c>
      <c r="C488" s="65" t="s">
        <v>20</v>
      </c>
      <c r="D488" s="58">
        <v>485.74</v>
      </c>
      <c r="E488" s="29"/>
      <c r="F488" s="90">
        <f t="shared" si="6"/>
        <v>0</v>
      </c>
    </row>
    <row r="489" spans="1:6" ht="15" x14ac:dyDescent="0.25">
      <c r="A489" s="56" t="s">
        <v>1104</v>
      </c>
      <c r="B489" s="64" t="s">
        <v>794</v>
      </c>
      <c r="C489" s="65" t="s">
        <v>25</v>
      </c>
      <c r="D489" s="58">
        <v>40.86</v>
      </c>
      <c r="E489" s="29"/>
      <c r="F489" s="90">
        <f t="shared" si="6"/>
        <v>0</v>
      </c>
    </row>
    <row r="490" spans="1:6" ht="15" x14ac:dyDescent="0.25">
      <c r="A490" s="56" t="s">
        <v>1105</v>
      </c>
      <c r="B490" s="64" t="s">
        <v>795</v>
      </c>
      <c r="C490" s="65" t="s">
        <v>20</v>
      </c>
      <c r="D490" s="58">
        <v>205</v>
      </c>
      <c r="E490" s="29"/>
      <c r="F490" s="90">
        <f t="shared" si="6"/>
        <v>0</v>
      </c>
    </row>
    <row r="491" spans="1:6" ht="15" x14ac:dyDescent="0.25">
      <c r="A491" s="56" t="s">
        <v>1106</v>
      </c>
      <c r="B491" s="64" t="s">
        <v>796</v>
      </c>
      <c r="C491" s="65" t="s">
        <v>25</v>
      </c>
      <c r="D491" s="58">
        <v>11.24</v>
      </c>
      <c r="E491" s="29"/>
      <c r="F491" s="90">
        <f t="shared" si="6"/>
        <v>0</v>
      </c>
    </row>
    <row r="492" spans="1:6" ht="15" x14ac:dyDescent="0.25">
      <c r="A492" s="59" t="s">
        <v>772</v>
      </c>
      <c r="B492" s="62" t="s">
        <v>798</v>
      </c>
      <c r="C492" s="63"/>
      <c r="D492" s="54"/>
      <c r="E492" s="28"/>
      <c r="F492" s="53"/>
    </row>
    <row r="493" spans="1:6" ht="15" x14ac:dyDescent="0.25">
      <c r="A493" s="56" t="s">
        <v>774</v>
      </c>
      <c r="B493" s="64" t="s">
        <v>800</v>
      </c>
      <c r="C493" s="65" t="s">
        <v>20</v>
      </c>
      <c r="D493" s="58">
        <v>33.950000000000003</v>
      </c>
      <c r="E493" s="29"/>
      <c r="F493" s="90">
        <f t="shared" si="6"/>
        <v>0</v>
      </c>
    </row>
    <row r="494" spans="1:6" ht="15" x14ac:dyDescent="0.25">
      <c r="A494" s="56" t="s">
        <v>1107</v>
      </c>
      <c r="B494" s="64" t="s">
        <v>802</v>
      </c>
      <c r="C494" s="65" t="s">
        <v>25</v>
      </c>
      <c r="D494" s="58">
        <v>12.4</v>
      </c>
      <c r="E494" s="29"/>
      <c r="F494" s="90">
        <f t="shared" si="6"/>
        <v>0</v>
      </c>
    </row>
    <row r="495" spans="1:6" ht="15" x14ac:dyDescent="0.25">
      <c r="A495" s="59" t="s">
        <v>776</v>
      </c>
      <c r="B495" s="62" t="s">
        <v>803</v>
      </c>
      <c r="C495" s="63"/>
      <c r="D495" s="54"/>
      <c r="E495" s="28"/>
      <c r="F495" s="53"/>
    </row>
    <row r="496" spans="1:6" ht="15" x14ac:dyDescent="0.25">
      <c r="A496" s="56" t="s">
        <v>778</v>
      </c>
      <c r="B496" s="64" t="s">
        <v>804</v>
      </c>
      <c r="C496" s="65" t="s">
        <v>25</v>
      </c>
      <c r="D496" s="58">
        <v>217.5</v>
      </c>
      <c r="E496" s="29"/>
      <c r="F496" s="90">
        <f t="shared" si="6"/>
        <v>0</v>
      </c>
    </row>
    <row r="497" spans="1:6" ht="15" x14ac:dyDescent="0.25">
      <c r="A497" s="56" t="s">
        <v>1108</v>
      </c>
      <c r="B497" s="64" t="s">
        <v>805</v>
      </c>
      <c r="C497" s="65" t="s">
        <v>13</v>
      </c>
      <c r="D497" s="58">
        <v>36</v>
      </c>
      <c r="E497" s="29"/>
      <c r="F497" s="90">
        <f t="shared" si="6"/>
        <v>0</v>
      </c>
    </row>
    <row r="498" spans="1:6" ht="15" x14ac:dyDescent="0.25">
      <c r="A498" s="59">
        <v>22</v>
      </c>
      <c r="B498" s="62" t="s">
        <v>1259</v>
      </c>
      <c r="C498" s="63"/>
      <c r="D498" s="54"/>
      <c r="E498" s="28"/>
      <c r="F498" s="53"/>
    </row>
    <row r="499" spans="1:6" ht="15" x14ac:dyDescent="0.25">
      <c r="A499" s="59" t="s">
        <v>786</v>
      </c>
      <c r="B499" s="62" t="s">
        <v>807</v>
      </c>
      <c r="C499" s="63"/>
      <c r="D499" s="54"/>
      <c r="E499" s="28"/>
      <c r="F499" s="53"/>
    </row>
    <row r="500" spans="1:6" ht="71.25" x14ac:dyDescent="0.25">
      <c r="A500" s="56" t="s">
        <v>788</v>
      </c>
      <c r="B500" s="64" t="s">
        <v>809</v>
      </c>
      <c r="C500" s="65" t="s">
        <v>13</v>
      </c>
      <c r="D500" s="58">
        <v>1</v>
      </c>
      <c r="E500" s="29"/>
      <c r="F500" s="90">
        <f t="shared" si="6"/>
        <v>0</v>
      </c>
    </row>
    <row r="501" spans="1:6" ht="99.75" x14ac:dyDescent="0.25">
      <c r="A501" s="56" t="s">
        <v>790</v>
      </c>
      <c r="B501" s="64" t="s">
        <v>811</v>
      </c>
      <c r="C501" s="65" t="s">
        <v>13</v>
      </c>
      <c r="D501" s="58">
        <v>1</v>
      </c>
      <c r="E501" s="29"/>
      <c r="F501" s="90">
        <f t="shared" si="6"/>
        <v>0</v>
      </c>
    </row>
    <row r="502" spans="1:6" ht="42.75" x14ac:dyDescent="0.25">
      <c r="A502" s="56" t="s">
        <v>792</v>
      </c>
      <c r="B502" s="64" t="s">
        <v>813</v>
      </c>
      <c r="C502" s="65" t="s">
        <v>13</v>
      </c>
      <c r="D502" s="58">
        <v>2</v>
      </c>
      <c r="E502" s="29"/>
      <c r="F502" s="90">
        <f t="shared" si="6"/>
        <v>0</v>
      </c>
    </row>
    <row r="503" spans="1:6" ht="15" x14ac:dyDescent="0.25">
      <c r="A503" s="59" t="s">
        <v>797</v>
      </c>
      <c r="B503" s="62" t="s">
        <v>815</v>
      </c>
      <c r="C503" s="63"/>
      <c r="D503" s="54"/>
      <c r="E503" s="28"/>
      <c r="F503" s="53"/>
    </row>
    <row r="504" spans="1:6" ht="28.5" x14ac:dyDescent="0.25">
      <c r="A504" s="56" t="s">
        <v>799</v>
      </c>
      <c r="B504" s="64" t="s">
        <v>817</v>
      </c>
      <c r="C504" s="65" t="s">
        <v>13</v>
      </c>
      <c r="D504" s="58">
        <v>1</v>
      </c>
      <c r="E504" s="29"/>
      <c r="F504" s="90">
        <f t="shared" si="6"/>
        <v>0</v>
      </c>
    </row>
    <row r="505" spans="1:6" ht="15" x14ac:dyDescent="0.25">
      <c r="A505" s="56" t="s">
        <v>801</v>
      </c>
      <c r="B505" s="64" t="s">
        <v>819</v>
      </c>
      <c r="C505" s="65" t="s">
        <v>13</v>
      </c>
      <c r="D505" s="58">
        <v>1</v>
      </c>
      <c r="E505" s="29"/>
      <c r="F505" s="90">
        <f t="shared" si="6"/>
        <v>0</v>
      </c>
    </row>
    <row r="506" spans="1:6" ht="15" x14ac:dyDescent="0.25">
      <c r="A506" s="59">
        <v>23</v>
      </c>
      <c r="B506" s="62" t="s">
        <v>820</v>
      </c>
      <c r="C506" s="63"/>
      <c r="D506" s="54"/>
      <c r="E506" s="28"/>
      <c r="F506" s="53"/>
    </row>
    <row r="507" spans="1:6" ht="15" x14ac:dyDescent="0.25">
      <c r="A507" s="59" t="s">
        <v>806</v>
      </c>
      <c r="B507" s="62" t="s">
        <v>822</v>
      </c>
      <c r="C507" s="63"/>
      <c r="D507" s="54"/>
      <c r="E507" s="28"/>
      <c r="F507" s="53"/>
    </row>
    <row r="508" spans="1:6" ht="57" x14ac:dyDescent="0.25">
      <c r="A508" s="56" t="s">
        <v>808</v>
      </c>
      <c r="B508" s="64" t="s">
        <v>823</v>
      </c>
      <c r="C508" s="65" t="s">
        <v>20</v>
      </c>
      <c r="D508" s="58">
        <v>235.17</v>
      </c>
      <c r="E508" s="29"/>
      <c r="F508" s="90">
        <f t="shared" si="6"/>
        <v>0</v>
      </c>
    </row>
    <row r="509" spans="1:6" ht="28.5" x14ac:dyDescent="0.25">
      <c r="A509" s="56" t="s">
        <v>810</v>
      </c>
      <c r="B509" s="64" t="s">
        <v>824</v>
      </c>
      <c r="C509" s="65" t="s">
        <v>20</v>
      </c>
      <c r="D509" s="58">
        <v>48.69</v>
      </c>
      <c r="E509" s="29"/>
      <c r="F509" s="90">
        <f t="shared" si="6"/>
        <v>0</v>
      </c>
    </row>
    <row r="510" spans="1:6" ht="57" x14ac:dyDescent="0.25">
      <c r="A510" s="56" t="s">
        <v>812</v>
      </c>
      <c r="B510" s="64" t="s">
        <v>825</v>
      </c>
      <c r="C510" s="65" t="s">
        <v>20</v>
      </c>
      <c r="D510" s="58">
        <v>236.24</v>
      </c>
      <c r="E510" s="29"/>
      <c r="F510" s="90">
        <f t="shared" si="6"/>
        <v>0</v>
      </c>
    </row>
    <row r="511" spans="1:6" ht="28.5" x14ac:dyDescent="0.25">
      <c r="A511" s="56" t="s">
        <v>1109</v>
      </c>
      <c r="B511" s="64" t="s">
        <v>826</v>
      </c>
      <c r="C511" s="65" t="s">
        <v>25</v>
      </c>
      <c r="D511" s="58">
        <v>35.770000000000003</v>
      </c>
      <c r="E511" s="29"/>
      <c r="F511" s="90">
        <f t="shared" si="6"/>
        <v>0</v>
      </c>
    </row>
    <row r="512" spans="1:6" ht="15" x14ac:dyDescent="0.25">
      <c r="A512" s="59" t="s">
        <v>814</v>
      </c>
      <c r="B512" s="62" t="s">
        <v>828</v>
      </c>
      <c r="C512" s="63"/>
      <c r="D512" s="54"/>
      <c r="E512" s="28"/>
      <c r="F512" s="53"/>
    </row>
    <row r="513" spans="1:6" ht="28.5" x14ac:dyDescent="0.25">
      <c r="A513" s="56" t="s">
        <v>816</v>
      </c>
      <c r="B513" s="64" t="s">
        <v>829</v>
      </c>
      <c r="C513" s="65" t="s">
        <v>20</v>
      </c>
      <c r="D513" s="58">
        <v>301.83</v>
      </c>
      <c r="E513" s="29"/>
      <c r="F513" s="90">
        <f t="shared" si="6"/>
        <v>0</v>
      </c>
    </row>
    <row r="514" spans="1:6" ht="28.5" x14ac:dyDescent="0.25">
      <c r="A514" s="56" t="s">
        <v>818</v>
      </c>
      <c r="B514" s="64" t="s">
        <v>830</v>
      </c>
      <c r="C514" s="65" t="s">
        <v>20</v>
      </c>
      <c r="D514" s="58">
        <v>304.83</v>
      </c>
      <c r="E514" s="29"/>
      <c r="F514" s="90">
        <f t="shared" si="6"/>
        <v>0</v>
      </c>
    </row>
    <row r="515" spans="1:6" ht="15" x14ac:dyDescent="0.25">
      <c r="A515" s="56" t="s">
        <v>1110</v>
      </c>
      <c r="B515" s="64" t="s">
        <v>831</v>
      </c>
      <c r="C515" s="65" t="s">
        <v>20</v>
      </c>
      <c r="D515" s="58">
        <v>35.78</v>
      </c>
      <c r="E515" s="29"/>
      <c r="F515" s="90">
        <f t="shared" si="6"/>
        <v>0</v>
      </c>
    </row>
    <row r="516" spans="1:6" ht="15" x14ac:dyDescent="0.25">
      <c r="A516" s="56" t="s">
        <v>1111</v>
      </c>
      <c r="B516" s="64" t="s">
        <v>832</v>
      </c>
      <c r="C516" s="65" t="s">
        <v>20</v>
      </c>
      <c r="D516" s="58">
        <v>12.44</v>
      </c>
      <c r="E516" s="29"/>
      <c r="F516" s="90">
        <f t="shared" si="6"/>
        <v>0</v>
      </c>
    </row>
    <row r="517" spans="1:6" ht="15" x14ac:dyDescent="0.25">
      <c r="A517" s="59" t="s">
        <v>1112</v>
      </c>
      <c r="B517" s="62" t="s">
        <v>833</v>
      </c>
      <c r="C517" s="63"/>
      <c r="D517" s="54"/>
      <c r="E517" s="28"/>
      <c r="F517" s="53"/>
    </row>
    <row r="518" spans="1:6" ht="28.5" x14ac:dyDescent="0.25">
      <c r="A518" s="60" t="s">
        <v>1113</v>
      </c>
      <c r="B518" s="67" t="s">
        <v>834</v>
      </c>
      <c r="C518" s="68" t="s">
        <v>20</v>
      </c>
      <c r="D518" s="58">
        <v>379.9</v>
      </c>
      <c r="E518" s="29"/>
      <c r="F518" s="90">
        <f t="shared" si="6"/>
        <v>0</v>
      </c>
    </row>
    <row r="519" spans="1:6" ht="28.5" x14ac:dyDescent="0.25">
      <c r="A519" s="60" t="s">
        <v>1114</v>
      </c>
      <c r="B519" s="67" t="s">
        <v>835</v>
      </c>
      <c r="C519" s="68" t="s">
        <v>20</v>
      </c>
      <c r="D519" s="58">
        <v>350.32</v>
      </c>
      <c r="E519" s="29"/>
      <c r="F519" s="90">
        <f t="shared" si="6"/>
        <v>0</v>
      </c>
    </row>
    <row r="520" spans="1:6" ht="15" x14ac:dyDescent="0.25">
      <c r="A520" s="59" t="s">
        <v>1115</v>
      </c>
      <c r="B520" s="62" t="s">
        <v>836</v>
      </c>
      <c r="C520" s="63"/>
      <c r="D520" s="54"/>
      <c r="E520" s="28"/>
      <c r="F520" s="53"/>
    </row>
    <row r="521" spans="1:6" ht="15" x14ac:dyDescent="0.25">
      <c r="A521" s="56" t="s">
        <v>1116</v>
      </c>
      <c r="B521" s="64" t="s">
        <v>837</v>
      </c>
      <c r="C521" s="65" t="s">
        <v>6</v>
      </c>
      <c r="D521" s="58">
        <v>22.04</v>
      </c>
      <c r="E521" s="29"/>
      <c r="F521" s="90">
        <f t="shared" si="6"/>
        <v>0</v>
      </c>
    </row>
    <row r="522" spans="1:6" ht="15" x14ac:dyDescent="0.25">
      <c r="A522" s="59" t="s">
        <v>1117</v>
      </c>
      <c r="B522" s="62" t="s">
        <v>838</v>
      </c>
      <c r="C522" s="63"/>
      <c r="D522" s="54"/>
      <c r="E522" s="28"/>
      <c r="F522" s="53"/>
    </row>
    <row r="523" spans="1:6" ht="28.5" x14ac:dyDescent="0.25">
      <c r="A523" s="56" t="s">
        <v>1118</v>
      </c>
      <c r="B523" s="64" t="s">
        <v>839</v>
      </c>
      <c r="C523" s="65" t="s">
        <v>25</v>
      </c>
      <c r="D523" s="58">
        <v>690.19</v>
      </c>
      <c r="E523" s="29"/>
      <c r="F523" s="90">
        <f t="shared" si="6"/>
        <v>0</v>
      </c>
    </row>
    <row r="524" spans="1:6" ht="15" x14ac:dyDescent="0.25">
      <c r="A524" s="59" t="s">
        <v>1119</v>
      </c>
      <c r="B524" s="62" t="s">
        <v>840</v>
      </c>
      <c r="C524" s="63"/>
      <c r="D524" s="54"/>
      <c r="E524" s="28"/>
      <c r="F524" s="53"/>
    </row>
    <row r="525" spans="1:6" ht="15" x14ac:dyDescent="0.25">
      <c r="A525" s="56" t="s">
        <v>1120</v>
      </c>
      <c r="B525" s="64" t="s">
        <v>841</v>
      </c>
      <c r="C525" s="65" t="s">
        <v>25</v>
      </c>
      <c r="D525" s="58">
        <v>295.64</v>
      </c>
      <c r="E525" s="29"/>
      <c r="F525" s="90">
        <f t="shared" si="6"/>
        <v>0</v>
      </c>
    </row>
    <row r="526" spans="1:6" ht="15" x14ac:dyDescent="0.25">
      <c r="A526" s="56" t="s">
        <v>1121</v>
      </c>
      <c r="B526" s="64" t="s">
        <v>842</v>
      </c>
      <c r="C526" s="65" t="s">
        <v>25</v>
      </c>
      <c r="D526" s="58">
        <v>966.88</v>
      </c>
      <c r="E526" s="29"/>
      <c r="F526" s="90">
        <f t="shared" si="6"/>
        <v>0</v>
      </c>
    </row>
    <row r="527" spans="1:6" ht="15" x14ac:dyDescent="0.25">
      <c r="A527" s="59" t="s">
        <v>1122</v>
      </c>
      <c r="B527" s="62" t="s">
        <v>843</v>
      </c>
      <c r="C527" s="63"/>
      <c r="D527" s="54"/>
      <c r="E527" s="28"/>
      <c r="F527" s="53"/>
    </row>
    <row r="528" spans="1:6" ht="15" x14ac:dyDescent="0.25">
      <c r="A528" s="56" t="s">
        <v>1123</v>
      </c>
      <c r="B528" s="64" t="s">
        <v>844</v>
      </c>
      <c r="C528" s="65" t="s">
        <v>20</v>
      </c>
      <c r="D528" s="58">
        <v>357.03</v>
      </c>
      <c r="E528" s="29"/>
      <c r="F528" s="90">
        <f t="shared" si="6"/>
        <v>0</v>
      </c>
    </row>
    <row r="529" spans="1:6" ht="15" x14ac:dyDescent="0.25">
      <c r="A529" s="56" t="s">
        <v>1124</v>
      </c>
      <c r="B529" s="64" t="s">
        <v>845</v>
      </c>
      <c r="C529" s="65" t="s">
        <v>20</v>
      </c>
      <c r="D529" s="58">
        <v>46.71</v>
      </c>
      <c r="E529" s="29"/>
      <c r="F529" s="90">
        <f t="shared" ref="F529:F592" si="7">+ROUND(D529*E529,0)</f>
        <v>0</v>
      </c>
    </row>
    <row r="530" spans="1:6" ht="15" x14ac:dyDescent="0.25">
      <c r="A530" s="59" t="s">
        <v>1125</v>
      </c>
      <c r="B530" s="62" t="s">
        <v>846</v>
      </c>
      <c r="C530" s="63"/>
      <c r="D530" s="54"/>
      <c r="E530" s="28"/>
      <c r="F530" s="53"/>
    </row>
    <row r="531" spans="1:6" ht="15" x14ac:dyDescent="0.25">
      <c r="A531" s="56" t="s">
        <v>1126</v>
      </c>
      <c r="B531" s="64" t="s">
        <v>847</v>
      </c>
      <c r="C531" s="65" t="s">
        <v>25</v>
      </c>
      <c r="D531" s="58">
        <v>138.06</v>
      </c>
      <c r="E531" s="29"/>
      <c r="F531" s="90">
        <f t="shared" si="7"/>
        <v>0</v>
      </c>
    </row>
    <row r="532" spans="1:6" ht="28.5" x14ac:dyDescent="0.25">
      <c r="A532" s="56" t="s">
        <v>1127</v>
      </c>
      <c r="B532" s="64" t="s">
        <v>848</v>
      </c>
      <c r="C532" s="65" t="s">
        <v>25</v>
      </c>
      <c r="D532" s="58">
        <v>15.6</v>
      </c>
      <c r="E532" s="29"/>
      <c r="F532" s="90">
        <f t="shared" si="7"/>
        <v>0</v>
      </c>
    </row>
    <row r="533" spans="1:6" ht="15" x14ac:dyDescent="0.25">
      <c r="A533" s="59" t="s">
        <v>1128</v>
      </c>
      <c r="B533" s="62" t="s">
        <v>849</v>
      </c>
      <c r="C533" s="63"/>
      <c r="D533" s="54"/>
      <c r="E533" s="28"/>
      <c r="F533" s="53"/>
    </row>
    <row r="534" spans="1:6" ht="15" x14ac:dyDescent="0.25">
      <c r="A534" s="56" t="s">
        <v>1129</v>
      </c>
      <c r="B534" s="64" t="s">
        <v>850</v>
      </c>
      <c r="C534" s="65" t="s">
        <v>13</v>
      </c>
      <c r="D534" s="58">
        <v>8</v>
      </c>
      <c r="E534" s="29"/>
      <c r="F534" s="90">
        <f t="shared" si="7"/>
        <v>0</v>
      </c>
    </row>
    <row r="535" spans="1:6" ht="15" x14ac:dyDescent="0.25">
      <c r="A535" s="56" t="s">
        <v>1130</v>
      </c>
      <c r="B535" s="64" t="s">
        <v>851</v>
      </c>
      <c r="C535" s="65" t="s">
        <v>13</v>
      </c>
      <c r="D535" s="58">
        <v>7</v>
      </c>
      <c r="E535" s="29"/>
      <c r="F535" s="90">
        <f t="shared" si="7"/>
        <v>0</v>
      </c>
    </row>
    <row r="536" spans="1:6" ht="15" x14ac:dyDescent="0.25">
      <c r="A536" s="56" t="s">
        <v>1131</v>
      </c>
      <c r="B536" s="64" t="s">
        <v>852</v>
      </c>
      <c r="C536" s="65" t="s">
        <v>25</v>
      </c>
      <c r="D536" s="58">
        <v>81.83</v>
      </c>
      <c r="E536" s="29"/>
      <c r="F536" s="90">
        <f t="shared" si="7"/>
        <v>0</v>
      </c>
    </row>
    <row r="537" spans="1:6" ht="15" x14ac:dyDescent="0.25">
      <c r="A537" s="56" t="s">
        <v>1132</v>
      </c>
      <c r="B537" s="64" t="s">
        <v>853</v>
      </c>
      <c r="C537" s="65" t="s">
        <v>13</v>
      </c>
      <c r="D537" s="58">
        <v>140</v>
      </c>
      <c r="E537" s="29"/>
      <c r="F537" s="90">
        <f t="shared" si="7"/>
        <v>0</v>
      </c>
    </row>
    <row r="538" spans="1:6" ht="15" x14ac:dyDescent="0.25">
      <c r="A538" s="59" t="s">
        <v>1133</v>
      </c>
      <c r="B538" s="62" t="s">
        <v>854</v>
      </c>
      <c r="C538" s="63"/>
      <c r="D538" s="54"/>
      <c r="E538" s="28"/>
      <c r="F538" s="53"/>
    </row>
    <row r="539" spans="1:6" ht="28.5" x14ac:dyDescent="0.25">
      <c r="A539" s="56" t="s">
        <v>1134</v>
      </c>
      <c r="B539" s="64" t="s">
        <v>855</v>
      </c>
      <c r="C539" s="65" t="s">
        <v>13</v>
      </c>
      <c r="D539" s="58">
        <v>5</v>
      </c>
      <c r="E539" s="29"/>
      <c r="F539" s="90">
        <f t="shared" si="7"/>
        <v>0</v>
      </c>
    </row>
    <row r="540" spans="1:6" ht="15" x14ac:dyDescent="0.25">
      <c r="A540" s="56" t="s">
        <v>1135</v>
      </c>
      <c r="B540" s="64" t="s">
        <v>856</v>
      </c>
      <c r="C540" s="65" t="s">
        <v>13</v>
      </c>
      <c r="D540" s="58">
        <v>12</v>
      </c>
      <c r="E540" s="29"/>
      <c r="F540" s="90">
        <f t="shared" si="7"/>
        <v>0</v>
      </c>
    </row>
    <row r="541" spans="1:6" ht="15" x14ac:dyDescent="0.25">
      <c r="A541" s="59" t="s">
        <v>1136</v>
      </c>
      <c r="B541" s="62" t="s">
        <v>857</v>
      </c>
      <c r="C541" s="63"/>
      <c r="D541" s="54"/>
      <c r="E541" s="28"/>
      <c r="F541" s="53"/>
    </row>
    <row r="542" spans="1:6" ht="15" x14ac:dyDescent="0.25">
      <c r="A542" s="56" t="s">
        <v>1137</v>
      </c>
      <c r="B542" s="64" t="s">
        <v>858</v>
      </c>
      <c r="C542" s="65" t="s">
        <v>20</v>
      </c>
      <c r="D542" s="58">
        <v>26.54</v>
      </c>
      <c r="E542" s="29"/>
      <c r="F542" s="90">
        <f t="shared" si="7"/>
        <v>0</v>
      </c>
    </row>
    <row r="543" spans="1:6" ht="15" x14ac:dyDescent="0.25">
      <c r="A543" s="56" t="s">
        <v>1138</v>
      </c>
      <c r="B543" s="64" t="s">
        <v>859</v>
      </c>
      <c r="C543" s="65" t="s">
        <v>20</v>
      </c>
      <c r="D543" s="58">
        <v>17.45</v>
      </c>
      <c r="E543" s="29"/>
      <c r="F543" s="90">
        <f t="shared" si="7"/>
        <v>0</v>
      </c>
    </row>
    <row r="544" spans="1:6" ht="15" x14ac:dyDescent="0.25">
      <c r="A544" s="56" t="s">
        <v>1139</v>
      </c>
      <c r="B544" s="64" t="s">
        <v>860</v>
      </c>
      <c r="C544" s="65" t="s">
        <v>20</v>
      </c>
      <c r="D544" s="58">
        <v>34.74</v>
      </c>
      <c r="E544" s="29"/>
      <c r="F544" s="90">
        <f t="shared" si="7"/>
        <v>0</v>
      </c>
    </row>
    <row r="545" spans="1:6" ht="15" x14ac:dyDescent="0.25">
      <c r="A545" s="56" t="s">
        <v>1140</v>
      </c>
      <c r="B545" s="64" t="s">
        <v>861</v>
      </c>
      <c r="C545" s="65" t="s">
        <v>20</v>
      </c>
      <c r="D545" s="58">
        <v>36.79</v>
      </c>
      <c r="E545" s="29"/>
      <c r="F545" s="90">
        <f t="shared" si="7"/>
        <v>0</v>
      </c>
    </row>
    <row r="546" spans="1:6" ht="15" x14ac:dyDescent="0.25">
      <c r="A546" s="56" t="s">
        <v>1141</v>
      </c>
      <c r="B546" s="64" t="s">
        <v>862</v>
      </c>
      <c r="C546" s="65" t="s">
        <v>20</v>
      </c>
      <c r="D546" s="58">
        <v>18.329999999999998</v>
      </c>
      <c r="E546" s="29"/>
      <c r="F546" s="90">
        <f t="shared" si="7"/>
        <v>0</v>
      </c>
    </row>
    <row r="547" spans="1:6" ht="15" x14ac:dyDescent="0.25">
      <c r="A547" s="56" t="s">
        <v>1142</v>
      </c>
      <c r="B547" s="64" t="s">
        <v>863</v>
      </c>
      <c r="C547" s="65" t="s">
        <v>20</v>
      </c>
      <c r="D547" s="58">
        <v>33.21</v>
      </c>
      <c r="E547" s="29"/>
      <c r="F547" s="90">
        <f t="shared" si="7"/>
        <v>0</v>
      </c>
    </row>
    <row r="548" spans="1:6" ht="15" x14ac:dyDescent="0.25">
      <c r="A548" s="59" t="s">
        <v>1143</v>
      </c>
      <c r="B548" s="62" t="s">
        <v>864</v>
      </c>
      <c r="C548" s="63"/>
      <c r="D548" s="54"/>
      <c r="E548" s="28"/>
      <c r="F548" s="53"/>
    </row>
    <row r="549" spans="1:6" ht="15" x14ac:dyDescent="0.25">
      <c r="A549" s="56" t="s">
        <v>1144</v>
      </c>
      <c r="B549" s="64" t="s">
        <v>865</v>
      </c>
      <c r="C549" s="65" t="s">
        <v>13</v>
      </c>
      <c r="D549" s="58">
        <v>3</v>
      </c>
      <c r="E549" s="29"/>
      <c r="F549" s="90">
        <f t="shared" si="7"/>
        <v>0</v>
      </c>
    </row>
    <row r="550" spans="1:6" ht="15" x14ac:dyDescent="0.25">
      <c r="A550" s="56" t="s">
        <v>1145</v>
      </c>
      <c r="B550" s="64" t="s">
        <v>866</v>
      </c>
      <c r="C550" s="65" t="s">
        <v>13</v>
      </c>
      <c r="D550" s="58">
        <v>3</v>
      </c>
      <c r="E550" s="29"/>
      <c r="F550" s="90">
        <f t="shared" si="7"/>
        <v>0</v>
      </c>
    </row>
    <row r="551" spans="1:6" ht="15" x14ac:dyDescent="0.25">
      <c r="A551" s="56" t="s">
        <v>1146</v>
      </c>
      <c r="B551" s="64" t="s">
        <v>867</v>
      </c>
      <c r="C551" s="65" t="s">
        <v>13</v>
      </c>
      <c r="D551" s="58">
        <v>5</v>
      </c>
      <c r="E551" s="29"/>
      <c r="F551" s="90">
        <f t="shared" si="7"/>
        <v>0</v>
      </c>
    </row>
    <row r="552" spans="1:6" ht="15" x14ac:dyDescent="0.25">
      <c r="A552" s="56" t="s">
        <v>1147</v>
      </c>
      <c r="B552" s="64" t="s">
        <v>868</v>
      </c>
      <c r="C552" s="65" t="s">
        <v>13</v>
      </c>
      <c r="D552" s="58">
        <v>8</v>
      </c>
      <c r="E552" s="29"/>
      <c r="F552" s="90">
        <f t="shared" si="7"/>
        <v>0</v>
      </c>
    </row>
    <row r="553" spans="1:6" ht="15" x14ac:dyDescent="0.25">
      <c r="A553" s="56" t="s">
        <v>1148</v>
      </c>
      <c r="B553" s="64" t="s">
        <v>869</v>
      </c>
      <c r="C553" s="65" t="s">
        <v>13</v>
      </c>
      <c r="D553" s="58">
        <v>5</v>
      </c>
      <c r="E553" s="29"/>
      <c r="F553" s="90">
        <f t="shared" si="7"/>
        <v>0</v>
      </c>
    </row>
    <row r="554" spans="1:6" ht="15" x14ac:dyDescent="0.25">
      <c r="A554" s="59" t="s">
        <v>1149</v>
      </c>
      <c r="B554" s="62" t="s">
        <v>870</v>
      </c>
      <c r="C554" s="63"/>
      <c r="D554" s="54"/>
      <c r="E554" s="28"/>
      <c r="F554" s="53"/>
    </row>
    <row r="555" spans="1:6" ht="15" x14ac:dyDescent="0.25">
      <c r="A555" s="60" t="s">
        <v>1150</v>
      </c>
      <c r="B555" s="67" t="s">
        <v>871</v>
      </c>
      <c r="C555" s="68" t="s">
        <v>6</v>
      </c>
      <c r="D555" s="58">
        <v>6938.81</v>
      </c>
      <c r="E555" s="29"/>
      <c r="F555" s="90">
        <f t="shared" si="7"/>
        <v>0</v>
      </c>
    </row>
    <row r="556" spans="1:6" ht="15" x14ac:dyDescent="0.25">
      <c r="A556" s="60" t="s">
        <v>1151</v>
      </c>
      <c r="B556" s="67" t="s">
        <v>872</v>
      </c>
      <c r="C556" s="68" t="s">
        <v>6</v>
      </c>
      <c r="D556" s="58">
        <v>136.46</v>
      </c>
      <c r="E556" s="29"/>
      <c r="F556" s="90">
        <f t="shared" si="7"/>
        <v>0</v>
      </c>
    </row>
    <row r="557" spans="1:6" ht="15" x14ac:dyDescent="0.25">
      <c r="A557" s="60" t="s">
        <v>1152</v>
      </c>
      <c r="B557" s="67" t="s">
        <v>873</v>
      </c>
      <c r="C557" s="68" t="s">
        <v>6</v>
      </c>
      <c r="D557" s="58">
        <v>196.7</v>
      </c>
      <c r="E557" s="29"/>
      <c r="F557" s="90">
        <f t="shared" si="7"/>
        <v>0</v>
      </c>
    </row>
    <row r="558" spans="1:6" ht="15" x14ac:dyDescent="0.25">
      <c r="A558" s="60" t="s">
        <v>1153</v>
      </c>
      <c r="B558" s="67" t="s">
        <v>874</v>
      </c>
      <c r="C558" s="68" t="s">
        <v>6</v>
      </c>
      <c r="D558" s="58">
        <v>1754.08</v>
      </c>
      <c r="E558" s="29"/>
      <c r="F558" s="90">
        <f t="shared" si="7"/>
        <v>0</v>
      </c>
    </row>
    <row r="559" spans="1:6" ht="15" x14ac:dyDescent="0.25">
      <c r="A559" s="60" t="s">
        <v>1154</v>
      </c>
      <c r="B559" s="67" t="s">
        <v>875</v>
      </c>
      <c r="C559" s="68" t="s">
        <v>6</v>
      </c>
      <c r="D559" s="58">
        <v>131</v>
      </c>
      <c r="E559" s="29"/>
      <c r="F559" s="90">
        <f t="shared" si="7"/>
        <v>0</v>
      </c>
    </row>
    <row r="560" spans="1:6" ht="15" x14ac:dyDescent="0.25">
      <c r="A560" s="60" t="s">
        <v>1155</v>
      </c>
      <c r="B560" s="67" t="s">
        <v>876</v>
      </c>
      <c r="C560" s="68" t="s">
        <v>6</v>
      </c>
      <c r="D560" s="58">
        <v>655.41</v>
      </c>
      <c r="E560" s="29"/>
      <c r="F560" s="90">
        <f t="shared" si="7"/>
        <v>0</v>
      </c>
    </row>
    <row r="561" spans="1:6" ht="15" x14ac:dyDescent="0.25">
      <c r="A561" s="60" t="s">
        <v>1156</v>
      </c>
      <c r="B561" s="67" t="s">
        <v>877</v>
      </c>
      <c r="C561" s="68" t="s">
        <v>6</v>
      </c>
      <c r="D561" s="58">
        <v>138</v>
      </c>
      <c r="E561" s="29"/>
      <c r="F561" s="90">
        <f t="shared" si="7"/>
        <v>0</v>
      </c>
    </row>
    <row r="562" spans="1:6" ht="15" x14ac:dyDescent="0.25">
      <c r="A562" s="56" t="s">
        <v>1157</v>
      </c>
      <c r="B562" s="64" t="s">
        <v>878</v>
      </c>
      <c r="C562" s="65" t="s">
        <v>6</v>
      </c>
      <c r="D562" s="58">
        <v>331.19</v>
      </c>
      <c r="E562" s="29"/>
      <c r="F562" s="90">
        <f t="shared" si="7"/>
        <v>0</v>
      </c>
    </row>
    <row r="563" spans="1:6" ht="15" x14ac:dyDescent="0.25">
      <c r="A563" s="59" t="s">
        <v>1158</v>
      </c>
      <c r="B563" s="62" t="s">
        <v>879</v>
      </c>
      <c r="C563" s="63"/>
      <c r="D563" s="54"/>
      <c r="E563" s="28"/>
      <c r="F563" s="53"/>
    </row>
    <row r="564" spans="1:6" ht="28.5" x14ac:dyDescent="0.25">
      <c r="A564" s="56" t="s">
        <v>1159</v>
      </c>
      <c r="B564" s="64" t="s">
        <v>880</v>
      </c>
      <c r="C564" s="65" t="s">
        <v>6</v>
      </c>
      <c r="D564" s="58">
        <v>342.61</v>
      </c>
      <c r="E564" s="29"/>
      <c r="F564" s="90">
        <f t="shared" si="7"/>
        <v>0</v>
      </c>
    </row>
    <row r="565" spans="1:6" ht="15" x14ac:dyDescent="0.25">
      <c r="A565" s="59" t="s">
        <v>1160</v>
      </c>
      <c r="B565" s="62" t="s">
        <v>881</v>
      </c>
      <c r="C565" s="63"/>
      <c r="D565" s="54"/>
      <c r="E565" s="28"/>
      <c r="F565" s="53"/>
    </row>
    <row r="566" spans="1:6" ht="15" x14ac:dyDescent="0.25">
      <c r="A566" s="56" t="s">
        <v>1161</v>
      </c>
      <c r="B566" s="64" t="s">
        <v>882</v>
      </c>
      <c r="C566" s="65" t="s">
        <v>20</v>
      </c>
      <c r="D566" s="58">
        <v>3215.62</v>
      </c>
      <c r="E566" s="29"/>
      <c r="F566" s="90">
        <f t="shared" si="7"/>
        <v>0</v>
      </c>
    </row>
    <row r="567" spans="1:6" ht="15" x14ac:dyDescent="0.25">
      <c r="A567" s="56" t="s">
        <v>1162</v>
      </c>
      <c r="B567" s="64" t="s">
        <v>883</v>
      </c>
      <c r="C567" s="65" t="s">
        <v>20</v>
      </c>
      <c r="D567" s="58">
        <v>3954.78</v>
      </c>
      <c r="E567" s="29"/>
      <c r="F567" s="90">
        <f t="shared" si="7"/>
        <v>0</v>
      </c>
    </row>
    <row r="568" spans="1:6" ht="15" x14ac:dyDescent="0.25">
      <c r="A568" s="59">
        <v>24</v>
      </c>
      <c r="B568" s="62" t="s">
        <v>1260</v>
      </c>
      <c r="C568" s="63"/>
      <c r="D568" s="54"/>
      <c r="E568" s="28"/>
      <c r="F568" s="53"/>
    </row>
    <row r="569" spans="1:6" ht="15" x14ac:dyDescent="0.25">
      <c r="A569" s="56" t="s">
        <v>821</v>
      </c>
      <c r="B569" s="64" t="s">
        <v>885</v>
      </c>
      <c r="C569" s="65" t="s">
        <v>20</v>
      </c>
      <c r="D569" s="58">
        <v>1004.84</v>
      </c>
      <c r="E569" s="29"/>
      <c r="F569" s="90">
        <f t="shared" si="7"/>
        <v>0</v>
      </c>
    </row>
    <row r="570" spans="1:6" ht="15" x14ac:dyDescent="0.25">
      <c r="A570" s="56" t="s">
        <v>827</v>
      </c>
      <c r="B570" s="64" t="s">
        <v>1041</v>
      </c>
      <c r="C570" s="65" t="s">
        <v>6</v>
      </c>
      <c r="D570" s="58">
        <v>25.5</v>
      </c>
      <c r="E570" s="29"/>
      <c r="F570" s="90">
        <f t="shared" si="7"/>
        <v>0</v>
      </c>
    </row>
    <row r="571" spans="1:6" ht="28.5" x14ac:dyDescent="0.25">
      <c r="A571" s="59">
        <v>25</v>
      </c>
      <c r="B571" s="62" t="s">
        <v>1261</v>
      </c>
      <c r="C571" s="63"/>
      <c r="D571" s="54"/>
      <c r="E571" s="28"/>
      <c r="F571" s="53"/>
    </row>
    <row r="572" spans="1:6" ht="15" x14ac:dyDescent="0.25">
      <c r="A572" s="59" t="s">
        <v>886</v>
      </c>
      <c r="B572" s="62" t="s">
        <v>887</v>
      </c>
      <c r="C572" s="63"/>
      <c r="D572" s="54"/>
      <c r="E572" s="28"/>
      <c r="F572" s="53"/>
    </row>
    <row r="573" spans="1:6" ht="15" x14ac:dyDescent="0.25">
      <c r="A573" s="60" t="s">
        <v>884</v>
      </c>
      <c r="B573" s="64" t="s">
        <v>888</v>
      </c>
      <c r="C573" s="65" t="s">
        <v>25</v>
      </c>
      <c r="D573" s="58">
        <v>9</v>
      </c>
      <c r="E573" s="29"/>
      <c r="F573" s="90">
        <f t="shared" si="7"/>
        <v>0</v>
      </c>
    </row>
    <row r="574" spans="1:6" ht="15" x14ac:dyDescent="0.25">
      <c r="A574" s="60" t="s">
        <v>1163</v>
      </c>
      <c r="B574" s="64" t="s">
        <v>889</v>
      </c>
      <c r="C574" s="65" t="s">
        <v>25</v>
      </c>
      <c r="D574" s="58">
        <v>11</v>
      </c>
      <c r="E574" s="29"/>
      <c r="F574" s="90">
        <f t="shared" si="7"/>
        <v>0</v>
      </c>
    </row>
    <row r="575" spans="1:6" ht="15" x14ac:dyDescent="0.25">
      <c r="A575" s="60" t="s">
        <v>1164</v>
      </c>
      <c r="B575" s="64" t="s">
        <v>890</v>
      </c>
      <c r="C575" s="65" t="s">
        <v>25</v>
      </c>
      <c r="D575" s="58">
        <v>42</v>
      </c>
      <c r="E575" s="29"/>
      <c r="F575" s="90">
        <f t="shared" si="7"/>
        <v>0</v>
      </c>
    </row>
    <row r="576" spans="1:6" ht="15" x14ac:dyDescent="0.25">
      <c r="A576" s="60" t="s">
        <v>1165</v>
      </c>
      <c r="B576" s="64" t="s">
        <v>891</v>
      </c>
      <c r="C576" s="65" t="s">
        <v>25</v>
      </c>
      <c r="D576" s="58">
        <v>249</v>
      </c>
      <c r="E576" s="29"/>
      <c r="F576" s="90">
        <f t="shared" si="7"/>
        <v>0</v>
      </c>
    </row>
    <row r="577" spans="1:6" ht="15" x14ac:dyDescent="0.25">
      <c r="A577" s="60" t="s">
        <v>1166</v>
      </c>
      <c r="B577" s="64" t="s">
        <v>892</v>
      </c>
      <c r="C577" s="65" t="s">
        <v>25</v>
      </c>
      <c r="D577" s="58">
        <v>97</v>
      </c>
      <c r="E577" s="29"/>
      <c r="F577" s="90">
        <f t="shared" si="7"/>
        <v>0</v>
      </c>
    </row>
    <row r="578" spans="1:6" ht="15" x14ac:dyDescent="0.25">
      <c r="A578" s="60" t="s">
        <v>1167</v>
      </c>
      <c r="B578" s="64" t="s">
        <v>893</v>
      </c>
      <c r="C578" s="65" t="s">
        <v>25</v>
      </c>
      <c r="D578" s="58">
        <v>8</v>
      </c>
      <c r="E578" s="29"/>
      <c r="F578" s="90">
        <f t="shared" si="7"/>
        <v>0</v>
      </c>
    </row>
    <row r="579" spans="1:6" ht="15" x14ac:dyDescent="0.25">
      <c r="A579" s="60" t="s">
        <v>1168</v>
      </c>
      <c r="B579" s="64" t="s">
        <v>894</v>
      </c>
      <c r="C579" s="65" t="s">
        <v>25</v>
      </c>
      <c r="D579" s="58">
        <v>12</v>
      </c>
      <c r="E579" s="29"/>
      <c r="F579" s="90">
        <f t="shared" si="7"/>
        <v>0</v>
      </c>
    </row>
    <row r="580" spans="1:6" ht="15" x14ac:dyDescent="0.25">
      <c r="A580" s="60" t="s">
        <v>1169</v>
      </c>
      <c r="B580" s="64" t="s">
        <v>895</v>
      </c>
      <c r="C580" s="65" t="s">
        <v>25</v>
      </c>
      <c r="D580" s="58">
        <v>15</v>
      </c>
      <c r="E580" s="29"/>
      <c r="F580" s="90">
        <f t="shared" si="7"/>
        <v>0</v>
      </c>
    </row>
    <row r="581" spans="1:6" ht="15" x14ac:dyDescent="0.25">
      <c r="A581" s="60" t="s">
        <v>1170</v>
      </c>
      <c r="B581" s="64" t="s">
        <v>896</v>
      </c>
      <c r="C581" s="65" t="s">
        <v>13</v>
      </c>
      <c r="D581" s="58">
        <v>7</v>
      </c>
      <c r="E581" s="29"/>
      <c r="F581" s="90">
        <f t="shared" si="7"/>
        <v>0</v>
      </c>
    </row>
    <row r="582" spans="1:6" ht="15" x14ac:dyDescent="0.25">
      <c r="A582" s="60" t="s">
        <v>1171</v>
      </c>
      <c r="B582" s="64" t="s">
        <v>897</v>
      </c>
      <c r="C582" s="65" t="s">
        <v>13</v>
      </c>
      <c r="D582" s="58">
        <v>16</v>
      </c>
      <c r="E582" s="29"/>
      <c r="F582" s="90">
        <f t="shared" si="7"/>
        <v>0</v>
      </c>
    </row>
    <row r="583" spans="1:6" ht="15" x14ac:dyDescent="0.25">
      <c r="A583" s="60" t="s">
        <v>1172</v>
      </c>
      <c r="B583" s="64" t="s">
        <v>898</v>
      </c>
      <c r="C583" s="65" t="s">
        <v>25</v>
      </c>
      <c r="D583" s="58">
        <v>140</v>
      </c>
      <c r="E583" s="29"/>
      <c r="F583" s="90">
        <f t="shared" si="7"/>
        <v>0</v>
      </c>
    </row>
    <row r="584" spans="1:6" ht="15" x14ac:dyDescent="0.25">
      <c r="A584" s="60" t="s">
        <v>1173</v>
      </c>
      <c r="B584" s="64" t="s">
        <v>899</v>
      </c>
      <c r="C584" s="65" t="s">
        <v>25</v>
      </c>
      <c r="D584" s="58">
        <v>140</v>
      </c>
      <c r="E584" s="29"/>
      <c r="F584" s="90">
        <f t="shared" si="7"/>
        <v>0</v>
      </c>
    </row>
    <row r="585" spans="1:6" ht="25.5" customHeight="1" x14ac:dyDescent="0.25">
      <c r="A585" s="60" t="s">
        <v>1174</v>
      </c>
      <c r="B585" s="64" t="s">
        <v>900</v>
      </c>
      <c r="C585" s="65" t="s">
        <v>25</v>
      </c>
      <c r="D585" s="58">
        <v>140</v>
      </c>
      <c r="E585" s="29"/>
      <c r="F585" s="90">
        <f t="shared" si="7"/>
        <v>0</v>
      </c>
    </row>
    <row r="586" spans="1:6" ht="15" x14ac:dyDescent="0.25">
      <c r="A586" s="60" t="s">
        <v>1175</v>
      </c>
      <c r="B586" s="64" t="s">
        <v>901</v>
      </c>
      <c r="C586" s="65" t="s">
        <v>25</v>
      </c>
      <c r="D586" s="58">
        <v>8</v>
      </c>
      <c r="E586" s="29"/>
      <c r="F586" s="90">
        <f t="shared" si="7"/>
        <v>0</v>
      </c>
    </row>
    <row r="587" spans="1:6" ht="15" x14ac:dyDescent="0.25">
      <c r="A587" s="60" t="s">
        <v>1176</v>
      </c>
      <c r="B587" s="64" t="s">
        <v>902</v>
      </c>
      <c r="C587" s="65" t="s">
        <v>25</v>
      </c>
      <c r="D587" s="58">
        <v>38</v>
      </c>
      <c r="E587" s="29"/>
      <c r="F587" s="90">
        <f t="shared" si="7"/>
        <v>0</v>
      </c>
    </row>
    <row r="588" spans="1:6" ht="15" x14ac:dyDescent="0.25">
      <c r="A588" s="60" t="s">
        <v>1177</v>
      </c>
      <c r="B588" s="64" t="s">
        <v>903</v>
      </c>
      <c r="C588" s="65" t="s">
        <v>25</v>
      </c>
      <c r="D588" s="58">
        <v>300</v>
      </c>
      <c r="E588" s="29"/>
      <c r="F588" s="90">
        <f t="shared" si="7"/>
        <v>0</v>
      </c>
    </row>
    <row r="589" spans="1:6" ht="15" x14ac:dyDescent="0.25">
      <c r="A589" s="59" t="s">
        <v>1040</v>
      </c>
      <c r="B589" s="69" t="s">
        <v>904</v>
      </c>
      <c r="C589" s="63"/>
      <c r="D589" s="54"/>
      <c r="E589" s="28"/>
      <c r="F589" s="53"/>
    </row>
    <row r="590" spans="1:6" ht="15" x14ac:dyDescent="0.25">
      <c r="A590" s="60" t="s">
        <v>1178</v>
      </c>
      <c r="B590" s="70" t="s">
        <v>905</v>
      </c>
      <c r="C590" s="65" t="s">
        <v>13</v>
      </c>
      <c r="D590" s="58">
        <v>83</v>
      </c>
      <c r="E590" s="29"/>
      <c r="F590" s="90">
        <f t="shared" si="7"/>
        <v>0</v>
      </c>
    </row>
    <row r="591" spans="1:6" ht="15" x14ac:dyDescent="0.25">
      <c r="A591" s="60" t="s">
        <v>1179</v>
      </c>
      <c r="B591" s="71" t="s">
        <v>906</v>
      </c>
      <c r="C591" s="65" t="s">
        <v>13</v>
      </c>
      <c r="D591" s="58">
        <v>100</v>
      </c>
      <c r="E591" s="29"/>
      <c r="F591" s="90">
        <f t="shared" si="7"/>
        <v>0</v>
      </c>
    </row>
    <row r="592" spans="1:6" ht="15" x14ac:dyDescent="0.25">
      <c r="A592" s="60" t="s">
        <v>1180</v>
      </c>
      <c r="B592" s="71" t="s">
        <v>907</v>
      </c>
      <c r="C592" s="65" t="s">
        <v>13</v>
      </c>
      <c r="D592" s="58">
        <v>20</v>
      </c>
      <c r="E592" s="29"/>
      <c r="F592" s="90">
        <f t="shared" si="7"/>
        <v>0</v>
      </c>
    </row>
    <row r="593" spans="1:6" ht="15" x14ac:dyDescent="0.25">
      <c r="A593" s="60" t="s">
        <v>1181</v>
      </c>
      <c r="B593" s="71" t="s">
        <v>908</v>
      </c>
      <c r="C593" s="65" t="s">
        <v>13</v>
      </c>
      <c r="D593" s="58">
        <v>7</v>
      </c>
      <c r="E593" s="29"/>
      <c r="F593" s="90">
        <f t="shared" ref="F593:F656" si="8">+ROUND(D593*E593,0)</f>
        <v>0</v>
      </c>
    </row>
    <row r="594" spans="1:6" ht="15" x14ac:dyDescent="0.25">
      <c r="A594" s="60" t="s">
        <v>1182</v>
      </c>
      <c r="B594" s="71" t="s">
        <v>909</v>
      </c>
      <c r="C594" s="65" t="s">
        <v>13</v>
      </c>
      <c r="D594" s="58">
        <v>12</v>
      </c>
      <c r="E594" s="29"/>
      <c r="F594" s="90">
        <f t="shared" si="8"/>
        <v>0</v>
      </c>
    </row>
    <row r="595" spans="1:6" ht="15" x14ac:dyDescent="0.25">
      <c r="A595" s="60" t="s">
        <v>1183</v>
      </c>
      <c r="B595" s="71" t="s">
        <v>910</v>
      </c>
      <c r="C595" s="65" t="s">
        <v>13</v>
      </c>
      <c r="D595" s="58">
        <v>36</v>
      </c>
      <c r="E595" s="29"/>
      <c r="F595" s="90">
        <f t="shared" si="8"/>
        <v>0</v>
      </c>
    </row>
    <row r="596" spans="1:6" ht="15" x14ac:dyDescent="0.25">
      <c r="A596" s="60" t="s">
        <v>1184</v>
      </c>
      <c r="B596" s="71" t="s">
        <v>911</v>
      </c>
      <c r="C596" s="65" t="s">
        <v>13</v>
      </c>
      <c r="D596" s="58">
        <v>19</v>
      </c>
      <c r="E596" s="29"/>
      <c r="F596" s="90">
        <f t="shared" si="8"/>
        <v>0</v>
      </c>
    </row>
    <row r="597" spans="1:6" ht="15" x14ac:dyDescent="0.25">
      <c r="A597" s="60" t="s">
        <v>1185</v>
      </c>
      <c r="B597" s="71" t="s">
        <v>912</v>
      </c>
      <c r="C597" s="65" t="s">
        <v>13</v>
      </c>
      <c r="D597" s="58">
        <v>4</v>
      </c>
      <c r="E597" s="29"/>
      <c r="F597" s="90">
        <f t="shared" si="8"/>
        <v>0</v>
      </c>
    </row>
    <row r="598" spans="1:6" ht="15" x14ac:dyDescent="0.25">
      <c r="A598" s="60" t="s">
        <v>1186</v>
      </c>
      <c r="B598" s="72" t="s">
        <v>913</v>
      </c>
      <c r="C598" s="65" t="s">
        <v>13</v>
      </c>
      <c r="D598" s="58">
        <v>4</v>
      </c>
      <c r="E598" s="29"/>
      <c r="F598" s="90">
        <f t="shared" si="8"/>
        <v>0</v>
      </c>
    </row>
    <row r="599" spans="1:6" ht="15" x14ac:dyDescent="0.25">
      <c r="A599" s="60" t="s">
        <v>1187</v>
      </c>
      <c r="B599" s="71" t="s">
        <v>914</v>
      </c>
      <c r="C599" s="65" t="s">
        <v>13</v>
      </c>
      <c r="D599" s="58">
        <v>11</v>
      </c>
      <c r="E599" s="29"/>
      <c r="F599" s="90">
        <f t="shared" si="8"/>
        <v>0</v>
      </c>
    </row>
    <row r="600" spans="1:6" ht="15" x14ac:dyDescent="0.25">
      <c r="A600" s="60" t="s">
        <v>1188</v>
      </c>
      <c r="B600" s="70" t="s">
        <v>915</v>
      </c>
      <c r="C600" s="65" t="s">
        <v>13</v>
      </c>
      <c r="D600" s="58">
        <v>4</v>
      </c>
      <c r="E600" s="29"/>
      <c r="F600" s="90">
        <f t="shared" si="8"/>
        <v>0</v>
      </c>
    </row>
    <row r="601" spans="1:6" ht="15" x14ac:dyDescent="0.25">
      <c r="A601" s="60" t="s">
        <v>1189</v>
      </c>
      <c r="B601" s="71" t="s">
        <v>916</v>
      </c>
      <c r="C601" s="65" t="s">
        <v>13</v>
      </c>
      <c r="D601" s="58">
        <v>83</v>
      </c>
      <c r="E601" s="29"/>
      <c r="F601" s="90">
        <f t="shared" si="8"/>
        <v>0</v>
      </c>
    </row>
    <row r="602" spans="1:6" ht="15" x14ac:dyDescent="0.25">
      <c r="A602" s="60" t="s">
        <v>1190</v>
      </c>
      <c r="B602" s="71" t="s">
        <v>917</v>
      </c>
      <c r="C602" s="65" t="s">
        <v>13</v>
      </c>
      <c r="D602" s="58">
        <v>100</v>
      </c>
      <c r="E602" s="29"/>
      <c r="F602" s="90">
        <f t="shared" si="8"/>
        <v>0</v>
      </c>
    </row>
    <row r="603" spans="1:6" ht="15" x14ac:dyDescent="0.25">
      <c r="A603" s="60" t="s">
        <v>1191</v>
      </c>
      <c r="B603" s="70" t="s">
        <v>918</v>
      </c>
      <c r="C603" s="65" t="s">
        <v>13</v>
      </c>
      <c r="D603" s="58">
        <v>4</v>
      </c>
      <c r="E603" s="29"/>
      <c r="F603" s="90">
        <f t="shared" si="8"/>
        <v>0</v>
      </c>
    </row>
    <row r="604" spans="1:6" ht="15" x14ac:dyDescent="0.25">
      <c r="A604" s="60" t="s">
        <v>1192</v>
      </c>
      <c r="B604" s="71" t="s">
        <v>919</v>
      </c>
      <c r="C604" s="65" t="s">
        <v>13</v>
      </c>
      <c r="D604" s="58">
        <v>11</v>
      </c>
      <c r="E604" s="29"/>
      <c r="F604" s="90">
        <f t="shared" si="8"/>
        <v>0</v>
      </c>
    </row>
    <row r="605" spans="1:6" ht="15" x14ac:dyDescent="0.25">
      <c r="A605" s="60" t="s">
        <v>1193</v>
      </c>
      <c r="B605" s="70" t="s">
        <v>920</v>
      </c>
      <c r="C605" s="65" t="s">
        <v>13</v>
      </c>
      <c r="D605" s="58">
        <v>4</v>
      </c>
      <c r="E605" s="29"/>
      <c r="F605" s="90">
        <f t="shared" si="8"/>
        <v>0</v>
      </c>
    </row>
    <row r="606" spans="1:6" ht="15" x14ac:dyDescent="0.25">
      <c r="A606" s="59" t="s">
        <v>1194</v>
      </c>
      <c r="B606" s="62" t="s">
        <v>921</v>
      </c>
      <c r="C606" s="63"/>
      <c r="D606" s="54"/>
      <c r="E606" s="28"/>
      <c r="F606" s="53"/>
    </row>
    <row r="607" spans="1:6" ht="15" x14ac:dyDescent="0.25">
      <c r="A607" s="60" t="s">
        <v>1195</v>
      </c>
      <c r="B607" s="64" t="s">
        <v>922</v>
      </c>
      <c r="C607" s="65" t="s">
        <v>25</v>
      </c>
      <c r="D607" s="58">
        <v>12</v>
      </c>
      <c r="E607" s="29"/>
      <c r="F607" s="90">
        <f t="shared" si="8"/>
        <v>0</v>
      </c>
    </row>
    <row r="608" spans="1:6" ht="15" x14ac:dyDescent="0.25">
      <c r="A608" s="60" t="s">
        <v>1196</v>
      </c>
      <c r="B608" s="64" t="s">
        <v>923</v>
      </c>
      <c r="C608" s="65" t="s">
        <v>25</v>
      </c>
      <c r="D608" s="58">
        <v>12</v>
      </c>
      <c r="E608" s="29"/>
      <c r="F608" s="90">
        <f t="shared" si="8"/>
        <v>0</v>
      </c>
    </row>
    <row r="609" spans="1:6" ht="15" x14ac:dyDescent="0.25">
      <c r="A609" s="60" t="s">
        <v>1197</v>
      </c>
      <c r="B609" s="64" t="s">
        <v>924</v>
      </c>
      <c r="C609" s="65" t="s">
        <v>25</v>
      </c>
      <c r="D609" s="58">
        <v>12</v>
      </c>
      <c r="E609" s="29"/>
      <c r="F609" s="90">
        <f t="shared" si="8"/>
        <v>0</v>
      </c>
    </row>
    <row r="610" spans="1:6" ht="15" x14ac:dyDescent="0.25">
      <c r="A610" s="59" t="s">
        <v>1198</v>
      </c>
      <c r="B610" s="62" t="s">
        <v>925</v>
      </c>
      <c r="C610" s="63"/>
      <c r="D610" s="54"/>
      <c r="E610" s="28"/>
      <c r="F610" s="53"/>
    </row>
    <row r="611" spans="1:6" ht="15" x14ac:dyDescent="0.25">
      <c r="A611" s="60" t="s">
        <v>1199</v>
      </c>
      <c r="B611" s="64" t="s">
        <v>926</v>
      </c>
      <c r="C611" s="65" t="s">
        <v>13</v>
      </c>
      <c r="D611" s="58">
        <v>1</v>
      </c>
      <c r="E611" s="29"/>
      <c r="F611" s="90">
        <f t="shared" si="8"/>
        <v>0</v>
      </c>
    </row>
    <row r="612" spans="1:6" ht="15" x14ac:dyDescent="0.25">
      <c r="A612" s="60" t="s">
        <v>1200</v>
      </c>
      <c r="B612" s="64" t="s">
        <v>927</v>
      </c>
      <c r="C612" s="65" t="s">
        <v>13</v>
      </c>
      <c r="D612" s="58">
        <v>1</v>
      </c>
      <c r="E612" s="29"/>
      <c r="F612" s="90">
        <f t="shared" si="8"/>
        <v>0</v>
      </c>
    </row>
    <row r="613" spans="1:6" ht="15" x14ac:dyDescent="0.25">
      <c r="A613" s="60" t="s">
        <v>1201</v>
      </c>
      <c r="B613" s="64" t="s">
        <v>928</v>
      </c>
      <c r="C613" s="65" t="s">
        <v>13</v>
      </c>
      <c r="D613" s="58">
        <v>1</v>
      </c>
      <c r="E613" s="29"/>
      <c r="F613" s="90">
        <f t="shared" si="8"/>
        <v>0</v>
      </c>
    </row>
    <row r="614" spans="1:6" ht="15" x14ac:dyDescent="0.25">
      <c r="A614" s="60" t="s">
        <v>1202</v>
      </c>
      <c r="B614" s="64" t="s">
        <v>929</v>
      </c>
      <c r="C614" s="65" t="s">
        <v>13</v>
      </c>
      <c r="D614" s="58">
        <v>1</v>
      </c>
      <c r="E614" s="29"/>
      <c r="F614" s="90">
        <f t="shared" si="8"/>
        <v>0</v>
      </c>
    </row>
    <row r="615" spans="1:6" ht="15" x14ac:dyDescent="0.25">
      <c r="A615" s="60" t="s">
        <v>1203</v>
      </c>
      <c r="B615" s="64" t="s">
        <v>930</v>
      </c>
      <c r="C615" s="65" t="s">
        <v>13</v>
      </c>
      <c r="D615" s="58">
        <v>1</v>
      </c>
      <c r="E615" s="29"/>
      <c r="F615" s="90">
        <f t="shared" si="8"/>
        <v>0</v>
      </c>
    </row>
    <row r="616" spans="1:6" ht="15" x14ac:dyDescent="0.25">
      <c r="A616" s="60" t="s">
        <v>1204</v>
      </c>
      <c r="B616" s="64" t="s">
        <v>931</v>
      </c>
      <c r="C616" s="65" t="s">
        <v>13</v>
      </c>
      <c r="D616" s="58">
        <v>1</v>
      </c>
      <c r="E616" s="29"/>
      <c r="F616" s="90">
        <f t="shared" si="8"/>
        <v>0</v>
      </c>
    </row>
    <row r="617" spans="1:6" ht="15" x14ac:dyDescent="0.25">
      <c r="A617" s="60" t="s">
        <v>1205</v>
      </c>
      <c r="B617" s="64" t="s">
        <v>932</v>
      </c>
      <c r="C617" s="65" t="s">
        <v>13</v>
      </c>
      <c r="D617" s="58">
        <v>1</v>
      </c>
      <c r="E617" s="29"/>
      <c r="F617" s="90">
        <f t="shared" si="8"/>
        <v>0</v>
      </c>
    </row>
    <row r="618" spans="1:6" ht="15" x14ac:dyDescent="0.25">
      <c r="A618" s="60" t="s">
        <v>1206</v>
      </c>
      <c r="B618" s="64" t="s">
        <v>933</v>
      </c>
      <c r="C618" s="65" t="s">
        <v>25</v>
      </c>
      <c r="D618" s="58">
        <v>12</v>
      </c>
      <c r="E618" s="29"/>
      <c r="F618" s="90">
        <f t="shared" si="8"/>
        <v>0</v>
      </c>
    </row>
    <row r="619" spans="1:6" ht="15" x14ac:dyDescent="0.25">
      <c r="A619" s="60" t="s">
        <v>1207</v>
      </c>
      <c r="B619" s="64" t="s">
        <v>934</v>
      </c>
      <c r="C619" s="65" t="s">
        <v>25</v>
      </c>
      <c r="D619" s="58">
        <v>6</v>
      </c>
      <c r="E619" s="29"/>
      <c r="F619" s="90">
        <f t="shared" si="8"/>
        <v>0</v>
      </c>
    </row>
    <row r="620" spans="1:6" ht="15" x14ac:dyDescent="0.25">
      <c r="A620" s="59" t="s">
        <v>1208</v>
      </c>
      <c r="B620" s="62" t="s">
        <v>935</v>
      </c>
      <c r="C620" s="63"/>
      <c r="D620" s="54"/>
      <c r="E620" s="28"/>
      <c r="F620" s="53"/>
    </row>
    <row r="621" spans="1:6" ht="15" x14ac:dyDescent="0.25">
      <c r="A621" s="60" t="s">
        <v>1209</v>
      </c>
      <c r="B621" s="64" t="s">
        <v>936</v>
      </c>
      <c r="C621" s="65" t="s">
        <v>13</v>
      </c>
      <c r="D621" s="58">
        <v>13</v>
      </c>
      <c r="E621" s="29"/>
      <c r="F621" s="90">
        <f t="shared" si="8"/>
        <v>0</v>
      </c>
    </row>
    <row r="622" spans="1:6" ht="15" x14ac:dyDescent="0.25">
      <c r="A622" s="60" t="s">
        <v>1210</v>
      </c>
      <c r="B622" s="64" t="s">
        <v>937</v>
      </c>
      <c r="C622" s="65" t="s">
        <v>13</v>
      </c>
      <c r="D622" s="58">
        <v>4</v>
      </c>
      <c r="E622" s="29"/>
      <c r="F622" s="90">
        <f t="shared" si="8"/>
        <v>0</v>
      </c>
    </row>
    <row r="623" spans="1:6" ht="15" x14ac:dyDescent="0.25">
      <c r="A623" s="60" t="s">
        <v>1211</v>
      </c>
      <c r="B623" s="64" t="s">
        <v>938</v>
      </c>
      <c r="C623" s="65" t="s">
        <v>13</v>
      </c>
      <c r="D623" s="58">
        <v>17</v>
      </c>
      <c r="E623" s="29"/>
      <c r="F623" s="90">
        <f t="shared" si="8"/>
        <v>0</v>
      </c>
    </row>
    <row r="624" spans="1:6" ht="15" x14ac:dyDescent="0.25">
      <c r="A624" s="60" t="s">
        <v>1212</v>
      </c>
      <c r="B624" s="64" t="s">
        <v>939</v>
      </c>
      <c r="C624" s="65" t="s">
        <v>25</v>
      </c>
      <c r="D624" s="58">
        <v>155</v>
      </c>
      <c r="E624" s="29"/>
      <c r="F624" s="90">
        <f t="shared" si="8"/>
        <v>0</v>
      </c>
    </row>
    <row r="625" spans="1:6" ht="15" x14ac:dyDescent="0.25">
      <c r="A625" s="60" t="s">
        <v>1213</v>
      </c>
      <c r="B625" s="64" t="s">
        <v>940</v>
      </c>
      <c r="C625" s="65" t="s">
        <v>25</v>
      </c>
      <c r="D625" s="58">
        <v>52</v>
      </c>
      <c r="E625" s="29"/>
      <c r="F625" s="90">
        <f t="shared" si="8"/>
        <v>0</v>
      </c>
    </row>
    <row r="626" spans="1:6" ht="15" x14ac:dyDescent="0.25">
      <c r="A626" s="60" t="s">
        <v>1214</v>
      </c>
      <c r="B626" s="64" t="s">
        <v>941</v>
      </c>
      <c r="C626" s="65" t="s">
        <v>13</v>
      </c>
      <c r="D626" s="58">
        <v>5</v>
      </c>
      <c r="E626" s="29"/>
      <c r="F626" s="90">
        <f t="shared" si="8"/>
        <v>0</v>
      </c>
    </row>
    <row r="627" spans="1:6" ht="15" x14ac:dyDescent="0.25">
      <c r="A627" s="60" t="s">
        <v>1215</v>
      </c>
      <c r="B627" s="64" t="s">
        <v>942</v>
      </c>
      <c r="C627" s="65" t="s">
        <v>13</v>
      </c>
      <c r="D627" s="58">
        <v>5</v>
      </c>
      <c r="E627" s="29"/>
      <c r="F627" s="90">
        <f t="shared" si="8"/>
        <v>0</v>
      </c>
    </row>
    <row r="628" spans="1:6" ht="15" x14ac:dyDescent="0.25">
      <c r="A628" s="60" t="s">
        <v>1216</v>
      </c>
      <c r="B628" s="64" t="s">
        <v>943</v>
      </c>
      <c r="C628" s="65" t="s">
        <v>13</v>
      </c>
      <c r="D628" s="58">
        <v>5</v>
      </c>
      <c r="E628" s="29"/>
      <c r="F628" s="90">
        <f t="shared" si="8"/>
        <v>0</v>
      </c>
    </row>
    <row r="629" spans="1:6" ht="15" x14ac:dyDescent="0.25">
      <c r="A629" s="60" t="s">
        <v>1217</v>
      </c>
      <c r="B629" s="64" t="s">
        <v>944</v>
      </c>
      <c r="C629" s="65" t="s">
        <v>13</v>
      </c>
      <c r="D629" s="58">
        <v>32</v>
      </c>
      <c r="E629" s="29"/>
      <c r="F629" s="90">
        <f t="shared" si="8"/>
        <v>0</v>
      </c>
    </row>
    <row r="630" spans="1:6" ht="15" x14ac:dyDescent="0.25">
      <c r="A630" s="60" t="s">
        <v>1218</v>
      </c>
      <c r="B630" s="64" t="s">
        <v>945</v>
      </c>
      <c r="C630" s="65" t="s">
        <v>13</v>
      </c>
      <c r="D630" s="58">
        <v>47</v>
      </c>
      <c r="E630" s="29"/>
      <c r="F630" s="90">
        <f t="shared" si="8"/>
        <v>0</v>
      </c>
    </row>
    <row r="631" spans="1:6" ht="15" x14ac:dyDescent="0.25">
      <c r="A631" s="59" t="s">
        <v>1219</v>
      </c>
      <c r="B631" s="62" t="s">
        <v>946</v>
      </c>
      <c r="C631" s="63"/>
      <c r="D631" s="54"/>
      <c r="E631" s="28"/>
      <c r="F631" s="53"/>
    </row>
    <row r="632" spans="1:6" ht="15" x14ac:dyDescent="0.25">
      <c r="A632" s="56" t="s">
        <v>1220</v>
      </c>
      <c r="B632" s="64" t="s">
        <v>947</v>
      </c>
      <c r="C632" s="65" t="s">
        <v>948</v>
      </c>
      <c r="D632" s="58">
        <v>11</v>
      </c>
      <c r="E632" s="29"/>
      <c r="F632" s="90">
        <f t="shared" si="8"/>
        <v>0</v>
      </c>
    </row>
    <row r="633" spans="1:6" ht="15" x14ac:dyDescent="0.25">
      <c r="A633" s="56" t="s">
        <v>1221</v>
      </c>
      <c r="B633" s="64" t="s">
        <v>949</v>
      </c>
      <c r="C633" s="65" t="s">
        <v>948</v>
      </c>
      <c r="D633" s="58">
        <v>8</v>
      </c>
      <c r="E633" s="29"/>
      <c r="F633" s="90">
        <f t="shared" si="8"/>
        <v>0</v>
      </c>
    </row>
    <row r="634" spans="1:6" ht="15" x14ac:dyDescent="0.25">
      <c r="A634" s="56" t="s">
        <v>1222</v>
      </c>
      <c r="B634" s="64" t="s">
        <v>950</v>
      </c>
      <c r="C634" s="65" t="s">
        <v>948</v>
      </c>
      <c r="D634" s="58">
        <v>8</v>
      </c>
      <c r="E634" s="29"/>
      <c r="F634" s="90">
        <f t="shared" si="8"/>
        <v>0</v>
      </c>
    </row>
    <row r="635" spans="1:6" ht="15" x14ac:dyDescent="0.25">
      <c r="A635" s="56" t="s">
        <v>1223</v>
      </c>
      <c r="B635" s="64" t="s">
        <v>951</v>
      </c>
      <c r="C635" s="65" t="s">
        <v>948</v>
      </c>
      <c r="D635" s="58">
        <v>2</v>
      </c>
      <c r="E635" s="29"/>
      <c r="F635" s="90">
        <f t="shared" si="8"/>
        <v>0</v>
      </c>
    </row>
    <row r="636" spans="1:6" ht="15" x14ac:dyDescent="0.25">
      <c r="A636" s="56" t="s">
        <v>1224</v>
      </c>
      <c r="B636" s="64" t="s">
        <v>952</v>
      </c>
      <c r="C636" s="65" t="s">
        <v>948</v>
      </c>
      <c r="D636" s="58">
        <v>2</v>
      </c>
      <c r="E636" s="29"/>
      <c r="F636" s="90">
        <f t="shared" si="8"/>
        <v>0</v>
      </c>
    </row>
    <row r="637" spans="1:6" ht="15" x14ac:dyDescent="0.25">
      <c r="A637" s="56" t="s">
        <v>1225</v>
      </c>
      <c r="B637" s="64" t="s">
        <v>953</v>
      </c>
      <c r="C637" s="65" t="s">
        <v>948</v>
      </c>
      <c r="D637" s="58">
        <v>1</v>
      </c>
      <c r="E637" s="29"/>
      <c r="F637" s="90">
        <f t="shared" si="8"/>
        <v>0</v>
      </c>
    </row>
    <row r="638" spans="1:6" ht="15" x14ac:dyDescent="0.25">
      <c r="A638" s="56" t="s">
        <v>1227</v>
      </c>
      <c r="B638" s="64" t="s">
        <v>954</v>
      </c>
      <c r="C638" s="65" t="s">
        <v>948</v>
      </c>
      <c r="D638" s="58">
        <v>1</v>
      </c>
      <c r="E638" s="29"/>
      <c r="F638" s="90">
        <f t="shared" si="8"/>
        <v>0</v>
      </c>
    </row>
    <row r="639" spans="1:6" ht="15" x14ac:dyDescent="0.25">
      <c r="A639" s="56" t="s">
        <v>1228</v>
      </c>
      <c r="B639" s="64" t="s">
        <v>955</v>
      </c>
      <c r="C639" s="65" t="s">
        <v>948</v>
      </c>
      <c r="D639" s="58">
        <v>12</v>
      </c>
      <c r="E639" s="29"/>
      <c r="F639" s="90">
        <f t="shared" si="8"/>
        <v>0</v>
      </c>
    </row>
    <row r="640" spans="1:6" ht="15" x14ac:dyDescent="0.25">
      <c r="A640" s="56" t="s">
        <v>1229</v>
      </c>
      <c r="B640" s="64" t="s">
        <v>956</v>
      </c>
      <c r="C640" s="65" t="s">
        <v>948</v>
      </c>
      <c r="D640" s="58">
        <v>12</v>
      </c>
      <c r="E640" s="29"/>
      <c r="F640" s="90">
        <f t="shared" si="8"/>
        <v>0</v>
      </c>
    </row>
    <row r="641" spans="1:6" ht="15" x14ac:dyDescent="0.25">
      <c r="A641" s="56" t="s">
        <v>1230</v>
      </c>
      <c r="B641" s="64" t="s">
        <v>957</v>
      </c>
      <c r="C641" s="65" t="s">
        <v>948</v>
      </c>
      <c r="D641" s="58">
        <v>12</v>
      </c>
      <c r="E641" s="29"/>
      <c r="F641" s="90">
        <f t="shared" si="8"/>
        <v>0</v>
      </c>
    </row>
    <row r="642" spans="1:6" ht="15" x14ac:dyDescent="0.25">
      <c r="A642" s="56" t="s">
        <v>1231</v>
      </c>
      <c r="B642" s="64" t="s">
        <v>958</v>
      </c>
      <c r="C642" s="65" t="s">
        <v>948</v>
      </c>
      <c r="D642" s="58">
        <v>2</v>
      </c>
      <c r="E642" s="29"/>
      <c r="F642" s="90">
        <f t="shared" si="8"/>
        <v>0</v>
      </c>
    </row>
    <row r="643" spans="1:6" ht="15" x14ac:dyDescent="0.25">
      <c r="A643" s="56" t="s">
        <v>1232</v>
      </c>
      <c r="B643" s="64" t="s">
        <v>959</v>
      </c>
      <c r="C643" s="65" t="s">
        <v>948</v>
      </c>
      <c r="D643" s="58">
        <v>2</v>
      </c>
      <c r="E643" s="29"/>
      <c r="F643" s="90">
        <f t="shared" si="8"/>
        <v>0</v>
      </c>
    </row>
    <row r="644" spans="1:6" ht="15" x14ac:dyDescent="0.25">
      <c r="A644" s="56" t="s">
        <v>1233</v>
      </c>
      <c r="B644" s="64" t="s">
        <v>960</v>
      </c>
      <c r="C644" s="65" t="s">
        <v>948</v>
      </c>
      <c r="D644" s="58">
        <v>4</v>
      </c>
      <c r="E644" s="29"/>
      <c r="F644" s="90">
        <f t="shared" si="8"/>
        <v>0</v>
      </c>
    </row>
    <row r="645" spans="1:6" ht="15" x14ac:dyDescent="0.25">
      <c r="A645" s="56" t="s">
        <v>1234</v>
      </c>
      <c r="B645" s="64" t="s">
        <v>961</v>
      </c>
      <c r="C645" s="65" t="s">
        <v>948</v>
      </c>
      <c r="D645" s="58">
        <v>2</v>
      </c>
      <c r="E645" s="29"/>
      <c r="F645" s="90">
        <f t="shared" si="8"/>
        <v>0</v>
      </c>
    </row>
    <row r="646" spans="1:6" ht="15" x14ac:dyDescent="0.25">
      <c r="A646" s="56" t="s">
        <v>1235</v>
      </c>
      <c r="B646" s="64" t="s">
        <v>962</v>
      </c>
      <c r="C646" s="65" t="s">
        <v>25</v>
      </c>
      <c r="D646" s="58">
        <v>60</v>
      </c>
      <c r="E646" s="29"/>
      <c r="F646" s="90">
        <f t="shared" si="8"/>
        <v>0</v>
      </c>
    </row>
    <row r="647" spans="1:6" ht="15" x14ac:dyDescent="0.25">
      <c r="A647" s="56" t="s">
        <v>1236</v>
      </c>
      <c r="B647" s="64" t="s">
        <v>963</v>
      </c>
      <c r="C647" s="65" t="s">
        <v>25</v>
      </c>
      <c r="D647" s="58">
        <v>1170</v>
      </c>
      <c r="E647" s="29"/>
      <c r="F647" s="90">
        <f t="shared" si="8"/>
        <v>0</v>
      </c>
    </row>
    <row r="648" spans="1:6" ht="15" x14ac:dyDescent="0.25">
      <c r="A648" s="56" t="s">
        <v>1237</v>
      </c>
      <c r="B648" s="64" t="s">
        <v>964</v>
      </c>
      <c r="C648" s="65" t="s">
        <v>25</v>
      </c>
      <c r="D648" s="58">
        <v>162</v>
      </c>
      <c r="E648" s="29"/>
      <c r="F648" s="90">
        <f t="shared" si="8"/>
        <v>0</v>
      </c>
    </row>
    <row r="649" spans="1:6" ht="15" x14ac:dyDescent="0.25">
      <c r="A649" s="59" t="s">
        <v>1226</v>
      </c>
      <c r="B649" s="62" t="s">
        <v>965</v>
      </c>
      <c r="C649" s="63"/>
      <c r="D649" s="54"/>
      <c r="E649" s="28"/>
      <c r="F649" s="53"/>
    </row>
    <row r="650" spans="1:6" ht="15" x14ac:dyDescent="0.25">
      <c r="A650" s="56" t="s">
        <v>1238</v>
      </c>
      <c r="B650" s="64" t="s">
        <v>966</v>
      </c>
      <c r="C650" s="65" t="s">
        <v>25</v>
      </c>
      <c r="D650" s="58">
        <v>80</v>
      </c>
      <c r="E650" s="29"/>
      <c r="F650" s="90">
        <f t="shared" si="8"/>
        <v>0</v>
      </c>
    </row>
    <row r="651" spans="1:6" ht="15" x14ac:dyDescent="0.25">
      <c r="A651" s="56" t="s">
        <v>1239</v>
      </c>
      <c r="B651" s="64" t="s">
        <v>967</v>
      </c>
      <c r="C651" s="65" t="s">
        <v>948</v>
      </c>
      <c r="D651" s="58">
        <v>8</v>
      </c>
      <c r="E651" s="29"/>
      <c r="F651" s="90">
        <f t="shared" si="8"/>
        <v>0</v>
      </c>
    </row>
    <row r="652" spans="1:6" ht="15" x14ac:dyDescent="0.25">
      <c r="A652" s="59" t="s">
        <v>1240</v>
      </c>
      <c r="B652" s="62" t="s">
        <v>968</v>
      </c>
      <c r="C652" s="63"/>
      <c r="D652" s="54"/>
      <c r="E652" s="28"/>
      <c r="F652" s="53"/>
    </row>
    <row r="653" spans="1:6" ht="15" x14ac:dyDescent="0.25">
      <c r="A653" s="56" t="s">
        <v>1241</v>
      </c>
      <c r="B653" s="64" t="s">
        <v>969</v>
      </c>
      <c r="C653" s="65" t="s">
        <v>25</v>
      </c>
      <c r="D653" s="58">
        <v>44</v>
      </c>
      <c r="E653" s="29"/>
      <c r="F653" s="90">
        <f t="shared" si="8"/>
        <v>0</v>
      </c>
    </row>
    <row r="654" spans="1:6" ht="15" x14ac:dyDescent="0.25">
      <c r="A654" s="56" t="s">
        <v>1242</v>
      </c>
      <c r="B654" s="64" t="s">
        <v>970</v>
      </c>
      <c r="C654" s="65" t="s">
        <v>25</v>
      </c>
      <c r="D654" s="58">
        <v>80</v>
      </c>
      <c r="E654" s="29"/>
      <c r="F654" s="90">
        <f t="shared" si="8"/>
        <v>0</v>
      </c>
    </row>
    <row r="655" spans="1:6" ht="15" x14ac:dyDescent="0.25">
      <c r="A655" s="56" t="s">
        <v>1243</v>
      </c>
      <c r="B655" s="64" t="s">
        <v>971</v>
      </c>
      <c r="C655" s="65" t="s">
        <v>948</v>
      </c>
      <c r="D655" s="58">
        <v>4</v>
      </c>
      <c r="E655" s="29"/>
      <c r="F655" s="90">
        <f t="shared" si="8"/>
        <v>0</v>
      </c>
    </row>
    <row r="656" spans="1:6" ht="15" x14ac:dyDescent="0.25">
      <c r="A656" s="56" t="s">
        <v>1244</v>
      </c>
      <c r="B656" s="64" t="s">
        <v>972</v>
      </c>
      <c r="C656" s="65" t="s">
        <v>948</v>
      </c>
      <c r="D656" s="58">
        <v>13</v>
      </c>
      <c r="E656" s="29"/>
      <c r="F656" s="90">
        <f t="shared" si="8"/>
        <v>0</v>
      </c>
    </row>
    <row r="657" spans="1:6" ht="15" x14ac:dyDescent="0.25">
      <c r="A657" s="56" t="s">
        <v>1245</v>
      </c>
      <c r="B657" s="64" t="s">
        <v>973</v>
      </c>
      <c r="C657" s="65" t="s">
        <v>948</v>
      </c>
      <c r="D657" s="58">
        <v>8</v>
      </c>
      <c r="E657" s="29"/>
      <c r="F657" s="90">
        <f t="shared" ref="F657:F658" si="9">+ROUND(D657*E657,0)</f>
        <v>0</v>
      </c>
    </row>
    <row r="658" spans="1:6" ht="15" x14ac:dyDescent="0.25">
      <c r="A658" s="56" t="s">
        <v>1246</v>
      </c>
      <c r="B658" s="64" t="s">
        <v>974</v>
      </c>
      <c r="C658" s="65" t="s">
        <v>948</v>
      </c>
      <c r="D658" s="58">
        <v>8</v>
      </c>
      <c r="E658" s="29"/>
      <c r="F658" s="90">
        <f t="shared" si="9"/>
        <v>0</v>
      </c>
    </row>
    <row r="659" spans="1:6" ht="15" x14ac:dyDescent="0.25">
      <c r="A659" s="56" t="s">
        <v>1247</v>
      </c>
      <c r="B659" s="64" t="s">
        <v>975</v>
      </c>
      <c r="C659" s="65" t="s">
        <v>25</v>
      </c>
      <c r="D659" s="58">
        <v>2095</v>
      </c>
      <c r="E659" s="29"/>
      <c r="F659" s="90">
        <f>+ROUND(D659*E659,0)</f>
        <v>0</v>
      </c>
    </row>
    <row r="660" spans="1:6" ht="15" x14ac:dyDescent="0.25">
      <c r="A660" s="59" t="s">
        <v>1248</v>
      </c>
      <c r="B660" s="62" t="s">
        <v>976</v>
      </c>
      <c r="C660" s="63"/>
      <c r="D660" s="54"/>
      <c r="E660" s="28"/>
      <c r="F660" s="53"/>
    </row>
    <row r="661" spans="1:6" ht="15" x14ac:dyDescent="0.25">
      <c r="A661" s="56" t="s">
        <v>1249</v>
      </c>
      <c r="B661" s="64" t="s">
        <v>977</v>
      </c>
      <c r="C661" s="65" t="s">
        <v>948</v>
      </c>
      <c r="D661" s="58">
        <v>5</v>
      </c>
      <c r="E661" s="29"/>
      <c r="F661" s="90">
        <f>+ROUND(D661*E661,0)</f>
        <v>0</v>
      </c>
    </row>
    <row r="662" spans="1:6" ht="15" customHeight="1" x14ac:dyDescent="0.15">
      <c r="A662" s="73" t="s">
        <v>1263</v>
      </c>
      <c r="B662" s="74"/>
      <c r="C662" s="74"/>
      <c r="D662" s="74"/>
      <c r="E662" s="75"/>
      <c r="F662" s="91">
        <f>+ROUND(SUM(F16:F661),0)</f>
        <v>0</v>
      </c>
    </row>
    <row r="663" spans="1:6" ht="15" x14ac:dyDescent="0.15">
      <c r="A663" s="76" t="s">
        <v>1265</v>
      </c>
      <c r="B663" s="76"/>
      <c r="C663" s="76"/>
      <c r="D663" s="76"/>
      <c r="E663" s="33"/>
      <c r="F663" s="92">
        <f>+$F$662*E663</f>
        <v>0</v>
      </c>
    </row>
    <row r="664" spans="1:6" ht="15" x14ac:dyDescent="0.15">
      <c r="A664" s="76" t="s">
        <v>1266</v>
      </c>
      <c r="B664" s="76"/>
      <c r="C664" s="76"/>
      <c r="D664" s="76"/>
      <c r="E664" s="34"/>
      <c r="F664" s="92">
        <f>+$F$662*E664</f>
        <v>0</v>
      </c>
    </row>
    <row r="665" spans="1:6" ht="15" x14ac:dyDescent="0.15">
      <c r="A665" s="76" t="s">
        <v>1267</v>
      </c>
      <c r="B665" s="76"/>
      <c r="C665" s="76"/>
      <c r="D665" s="76"/>
      <c r="E665" s="34"/>
      <c r="F665" s="92">
        <f>+$F$662*E665</f>
        <v>0</v>
      </c>
    </row>
    <row r="666" spans="1:6" ht="15" x14ac:dyDescent="0.25">
      <c r="A666" s="77" t="s">
        <v>980</v>
      </c>
      <c r="B666" s="77"/>
      <c r="C666" s="77"/>
      <c r="D666" s="77"/>
      <c r="E666" s="35">
        <v>0.19</v>
      </c>
      <c r="F666" s="93">
        <f>+F665*E666</f>
        <v>0</v>
      </c>
    </row>
    <row r="667" spans="1:6" ht="15" x14ac:dyDescent="0.15">
      <c r="A667" s="78" t="s">
        <v>1275</v>
      </c>
      <c r="B667" s="79"/>
      <c r="C667" s="79"/>
      <c r="D667" s="79"/>
      <c r="E667" s="79"/>
      <c r="F667" s="94">
        <f>+ROUND(SUM(F663:F666),0)</f>
        <v>0</v>
      </c>
    </row>
    <row r="668" spans="1:6" ht="15" x14ac:dyDescent="0.15">
      <c r="A668" s="73" t="s">
        <v>1276</v>
      </c>
      <c r="B668" s="74"/>
      <c r="C668" s="74"/>
      <c r="D668" s="74"/>
      <c r="E668" s="75"/>
      <c r="F668" s="95">
        <f>+F667+F662</f>
        <v>0</v>
      </c>
    </row>
    <row r="669" spans="1:6" ht="15" x14ac:dyDescent="0.15">
      <c r="A669" s="81">
        <v>26</v>
      </c>
      <c r="B669" s="80" t="s">
        <v>978</v>
      </c>
      <c r="C669" s="99"/>
      <c r="D669" s="99"/>
      <c r="E669" s="99"/>
      <c r="F669" s="98"/>
    </row>
    <row r="670" spans="1:6" ht="17.25" customHeight="1" x14ac:dyDescent="0.25">
      <c r="A670" s="82" t="s">
        <v>1262</v>
      </c>
      <c r="B670" s="64" t="s">
        <v>979</v>
      </c>
      <c r="C670" s="65" t="s">
        <v>948</v>
      </c>
      <c r="D670" s="58">
        <v>32</v>
      </c>
      <c r="E670" s="29"/>
      <c r="F670" s="96">
        <f>+ROUND(E670*D670,0)</f>
        <v>0</v>
      </c>
    </row>
    <row r="671" spans="1:6" ht="17.25" customHeight="1" x14ac:dyDescent="0.25">
      <c r="A671" s="76" t="s">
        <v>1264</v>
      </c>
      <c r="B671" s="76"/>
      <c r="C671" s="76"/>
      <c r="D671" s="76"/>
      <c r="E671" s="35">
        <v>0.19</v>
      </c>
      <c r="F671" s="96">
        <f>+F670*E671</f>
        <v>0</v>
      </c>
    </row>
    <row r="672" spans="1:6" ht="15" x14ac:dyDescent="0.15">
      <c r="A672" s="83" t="s">
        <v>1268</v>
      </c>
      <c r="B672" s="83"/>
      <c r="C672" s="83"/>
      <c r="D672" s="83"/>
      <c r="E672" s="83"/>
      <c r="F672" s="97">
        <f>+F670+F671</f>
        <v>0</v>
      </c>
    </row>
    <row r="673" spans="1:6" ht="15" customHeight="1" x14ac:dyDescent="0.15">
      <c r="A673" s="84" t="s">
        <v>1269</v>
      </c>
      <c r="B673" s="85"/>
      <c r="C673" s="85"/>
      <c r="D673" s="85"/>
      <c r="E673" s="86"/>
      <c r="F673" s="97">
        <f>+F672+F668</f>
        <v>0</v>
      </c>
    </row>
    <row r="674" spans="1:6" ht="24.75" customHeight="1" x14ac:dyDescent="0.15">
      <c r="A674" s="87" t="s">
        <v>1283</v>
      </c>
      <c r="B674" s="88"/>
      <c r="C674" s="88"/>
      <c r="D674" s="88"/>
      <c r="E674" s="88"/>
      <c r="F674" s="89"/>
    </row>
    <row r="675" spans="1:6" ht="34.5" customHeight="1" x14ac:dyDescent="0.15">
      <c r="A675" s="36" t="s">
        <v>1297</v>
      </c>
      <c r="B675" s="36"/>
      <c r="C675" s="36"/>
      <c r="D675" s="36"/>
      <c r="E675" s="36"/>
      <c r="F675" s="36"/>
    </row>
    <row r="676" spans="1:6" x14ac:dyDescent="0.15">
      <c r="A676" s="36"/>
      <c r="B676" s="36"/>
      <c r="C676" s="36"/>
      <c r="D676" s="36"/>
      <c r="E676" s="36"/>
      <c r="F676" s="36"/>
    </row>
    <row r="677" spans="1:6" x14ac:dyDescent="0.15">
      <c r="A677" s="36"/>
      <c r="B677" s="36"/>
      <c r="C677" s="36"/>
      <c r="D677" s="36"/>
      <c r="E677" s="36"/>
      <c r="F677" s="36"/>
    </row>
    <row r="678" spans="1:6" x14ac:dyDescent="0.15">
      <c r="A678" s="36"/>
      <c r="B678" s="36"/>
      <c r="C678" s="36"/>
      <c r="D678" s="36"/>
      <c r="E678" s="36"/>
      <c r="F678" s="36"/>
    </row>
    <row r="679" spans="1:6" x14ac:dyDescent="0.15">
      <c r="A679" s="36"/>
      <c r="B679" s="36"/>
      <c r="C679" s="36"/>
      <c r="D679" s="36"/>
      <c r="E679" s="36"/>
      <c r="F679" s="36"/>
    </row>
    <row r="680" spans="1:6" x14ac:dyDescent="0.15">
      <c r="A680" s="36"/>
      <c r="B680" s="36"/>
      <c r="C680" s="36"/>
      <c r="D680" s="36"/>
      <c r="E680" s="36"/>
      <c r="F680" s="36"/>
    </row>
    <row r="681" spans="1:6" ht="186" customHeight="1" x14ac:dyDescent="0.15">
      <c r="A681" s="36"/>
      <c r="B681" s="36"/>
      <c r="C681" s="36"/>
      <c r="D681" s="36"/>
      <c r="E681" s="36"/>
      <c r="F681" s="36"/>
    </row>
    <row r="682" spans="1:6" ht="14.25" x14ac:dyDescent="0.2">
      <c r="A682" s="1"/>
      <c r="B682" s="2"/>
      <c r="C682" s="2"/>
      <c r="D682" s="2"/>
      <c r="E682" s="2"/>
      <c r="F682" s="2"/>
    </row>
    <row r="683" spans="1:6" ht="14.25" x14ac:dyDescent="0.2">
      <c r="A683" s="1"/>
      <c r="B683" s="2"/>
      <c r="C683" s="2"/>
      <c r="D683" s="2"/>
      <c r="E683" s="2"/>
      <c r="F683" s="2"/>
    </row>
    <row r="684" spans="1:6" ht="14.25" x14ac:dyDescent="0.2">
      <c r="A684" s="1"/>
      <c r="B684" s="2"/>
      <c r="C684" s="2"/>
      <c r="D684" s="2"/>
      <c r="E684" s="2"/>
      <c r="F684" s="2"/>
    </row>
    <row r="685" spans="1:6" ht="14.25" x14ac:dyDescent="0.2">
      <c r="A685" s="1"/>
      <c r="B685" s="2"/>
      <c r="C685" s="2"/>
      <c r="D685" s="2"/>
      <c r="E685" s="2"/>
      <c r="F685" s="2"/>
    </row>
    <row r="686" spans="1:6" ht="15" thickBot="1" x14ac:dyDescent="0.25">
      <c r="A686" s="1"/>
      <c r="B686" s="2"/>
      <c r="C686" s="2"/>
      <c r="D686" s="2"/>
      <c r="E686" s="2"/>
      <c r="F686" s="2"/>
    </row>
    <row r="687" spans="1:6" ht="15" x14ac:dyDescent="0.2">
      <c r="A687" s="1"/>
      <c r="B687" s="4" t="s">
        <v>1277</v>
      </c>
      <c r="C687" s="4"/>
      <c r="D687" s="4"/>
      <c r="E687" s="3"/>
      <c r="F687" s="2"/>
    </row>
    <row r="688" spans="1:6" x14ac:dyDescent="0.15">
      <c r="A688" s="37" t="s">
        <v>1278</v>
      </c>
      <c r="B688" s="37"/>
      <c r="C688" s="37"/>
      <c r="D688" s="37"/>
      <c r="E688" s="37"/>
      <c r="F688" s="37"/>
    </row>
    <row r="689" spans="1:6" x14ac:dyDescent="0.15">
      <c r="A689" s="37"/>
      <c r="B689" s="37"/>
      <c r="C689" s="37"/>
      <c r="D689" s="37"/>
      <c r="E689" s="37"/>
      <c r="F689" s="37"/>
    </row>
    <row r="690" spans="1:6" x14ac:dyDescent="0.15">
      <c r="A690" s="38" t="s">
        <v>1279</v>
      </c>
      <c r="B690" s="38"/>
      <c r="C690" s="38"/>
      <c r="D690" s="38"/>
      <c r="E690" s="38"/>
      <c r="F690" s="38"/>
    </row>
    <row r="691" spans="1:6" x14ac:dyDescent="0.15">
      <c r="A691" s="38" t="s">
        <v>1280</v>
      </c>
      <c r="B691" s="38"/>
      <c r="C691" s="38"/>
      <c r="D691" s="38"/>
      <c r="E691" s="38"/>
      <c r="F691" s="38"/>
    </row>
    <row r="692" spans="1:6" x14ac:dyDescent="0.15">
      <c r="A692" s="38" t="s">
        <v>1281</v>
      </c>
      <c r="B692" s="38"/>
      <c r="C692" s="38"/>
      <c r="D692" s="38"/>
      <c r="E692" s="38"/>
      <c r="F692" s="38"/>
    </row>
    <row r="693" spans="1:6" x14ac:dyDescent="0.15">
      <c r="A693" s="38" t="s">
        <v>1282</v>
      </c>
      <c r="B693" s="38"/>
      <c r="C693" s="38"/>
      <c r="D693" s="38"/>
      <c r="E693" s="38"/>
      <c r="F693" s="38"/>
    </row>
  </sheetData>
  <sheetProtection algorithmName="SHA-512" hashValue="Ya8i5h3TdyFaEHjJENze8R8H3Q2Tj8xNZrEqF5VQQmGyoCTCMJdhjvHL19V1PaCQWr0IKdaTLkjIHeyhjW4NcQ==" saltValue="HNcyZCcGllvSEDDYzYYjtA==" spinCount="100000" sheet="1" objects="1" scenarios="1"/>
  <autoFilter ref="A15:F681" xr:uid="{00000000-0001-0000-0000-000000000000}"/>
  <mergeCells count="24">
    <mergeCell ref="B1:G1"/>
    <mergeCell ref="B2:F2"/>
    <mergeCell ref="B3:F3"/>
    <mergeCell ref="B4:F4"/>
    <mergeCell ref="B5:F5"/>
    <mergeCell ref="A2:A5"/>
    <mergeCell ref="A9:B11"/>
    <mergeCell ref="A691:F691"/>
    <mergeCell ref="A692:F692"/>
    <mergeCell ref="B687:D687"/>
    <mergeCell ref="A690:F690"/>
    <mergeCell ref="A667:E667"/>
    <mergeCell ref="A671:D671"/>
    <mergeCell ref="A672:E672"/>
    <mergeCell ref="A666:D666"/>
    <mergeCell ref="A673:E673"/>
    <mergeCell ref="A668:E668"/>
    <mergeCell ref="A662:E662"/>
    <mergeCell ref="A663:D663"/>
    <mergeCell ref="A664:D664"/>
    <mergeCell ref="A665:D665"/>
    <mergeCell ref="A693:F693"/>
    <mergeCell ref="A674:F674"/>
    <mergeCell ref="A675:F681"/>
  </mergeCells>
  <dataValidations count="1">
    <dataValidation allowBlank="1" showInputMessage="1" showErrorMessage="1" promptTitle="Señor Cotizante" prompt="Por favor adjunte el logo de su empresa, en caso de no contar con el logo escriba nuevamente su nombre o razón social" sqref="A9" xr:uid="{4F9765F5-A50A-4D4D-BB7B-4E787550AC36}"/>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ERICA FANDIÑO RAMIREZ</dc:creator>
  <cp:lastModifiedBy>Yesica Tatiana Capador Torres</cp:lastModifiedBy>
  <dcterms:created xsi:type="dcterms:W3CDTF">2025-10-15T15:09:00Z</dcterms:created>
  <dcterms:modified xsi:type="dcterms:W3CDTF">2025-11-07T21:21:52Z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C99748A12C7040B68F2648ECEF7C313C_13</vt:lpwstr>
  </property>
  <property fmtid="{D5CDD505-2E9C-101B-9397-08002B2CF9AE}" pid="3" name="KSOProductBuildVer">
    <vt:lpwstr>3082-12.2.0.23155</vt:lpwstr>
  </property>
</Properties>
</file>