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67 LUMINARIAS ESCENARIOS DEP CAD/PUBLICACION/"/>
    </mc:Choice>
  </mc:AlternateContent>
  <xr:revisionPtr revIDLastSave="15" documentId="13_ncr:1_{19812F4F-CF0C-41B2-8E7D-5F87692B62ED}" xr6:coauthVersionLast="47" xr6:coauthVersionMax="47" xr10:uidLastSave="{DA09DC00-9A55-4B41-B690-026DE1963FAC}"/>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25" i="6"/>
  <c r="L24" i="6"/>
  <c r="L23" i="6"/>
  <c r="L22" i="6"/>
  <c r="L21" i="6"/>
  <c r="L20" i="6"/>
  <c r="L19" i="6"/>
  <c r="L18" i="6"/>
  <c r="L17" i="6"/>
  <c r="L16" i="6"/>
  <c r="L15" i="6"/>
  <c r="L27" i="6" l="1"/>
  <c r="L30" i="6" s="1"/>
  <c r="L32" i="6" s="1"/>
  <c r="L29" i="6" l="1"/>
  <c r="L28" i="6"/>
  <c r="L31" i="6" l="1"/>
  <c r="L33" i="6" s="1"/>
</calcChain>
</file>

<file path=xl/sharedStrings.xml><?xml version="1.0" encoding="utf-8"?>
<sst xmlns="http://schemas.openxmlformats.org/spreadsheetml/2006/main" count="115" uniqueCount="89">
  <si>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</si>
  <si>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</si>
  <si>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</si>
  <si>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</si>
  <si>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</si>
  <si>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</si>
  <si>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</si>
  <si>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</si>
  <si>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</si>
  <si>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</si>
  <si>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</si>
  <si>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</si>
  <si>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</si>
  <si>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</si>
  <si>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</si>
  <si>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</si>
  <si>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</si>
  <si>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</si>
  <si>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</si>
  <si>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</si>
  <si>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</si>
  <si>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</si>
  <si>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</si>
  <si>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</si>
  <si>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</si>
  <si>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</si>
  <si>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</si>
  <si>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</si>
  <si>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</si>
  <si>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</si>
  <si>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</si>
  <si>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</si>
  <si>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</si>
  <si>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</si>
  <si>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</si>
  <si>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</si>
  <si>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</si>
  <si>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</si>
  <si>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</si>
  <si>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</si>
  <si>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</si>
  <si>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</si>
  <si>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</si>
  <si>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</si>
  <si>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</si>
  <si>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</si>
  <si>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</si>
  <si>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</si>
  <si>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</si>
  <si>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</si>
  <si>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</si>
  <si>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</si>
  <si>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</si>
  <si>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</si>
  <si>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</si>
  <si>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</si>
  <si>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</si>
  <si>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</si>
  <si>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</si>
  <si>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</si>
  <si>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</si>
  <si>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</si>
  <si>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</si>
  <si>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</si>
  <si>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</si>
  <si>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</si>
  <si>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</si>
  <si>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</si>
  <si>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</si>
  <si>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</si>
  <si>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</si>
  <si>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</si>
  <si>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SUMINISTRO E INSTALACIÓN SALIDA ELÉCTRICA PARA ALUMBRADO. INCLUYE TUBERÍA PVC, CAJAS, CABLE 12 AWG LSZH Y ACCESORIOS DE INSTALACIÓN</t>
  </si>
  <si>
    <t>INSTALACIONES ELECTRICAS</t>
  </si>
  <si>
    <t>SUMINISTRO E INSTALACION DE CAJA DE CONTROL</t>
  </si>
  <si>
    <t>SUMINISTRO, FUNDIDA Y HINCADO MECÁNICO DE POSTE DE 10 METROS. INCLUYE CONCRETO DE EMPOTRAMIENTO, TRANSPORTE, SEGURIDAD Y EQUIPOS.</t>
  </si>
  <si>
    <t>SUMINISTRO E INSTALACIÓN DE TABLERO DE PROTECCIÓN 4 CIRCUITOS (INTERIOR IP54) PARA LA ILUMINACIÓN DEL POLIDEPORTIVO COLISEO CAD (INCLUYE MATERIALES, MANO DE OBRA Y EQUIPOS DE ASCENSO CERTIFICADOS Y LAS DERIVACIONES ELÉCTRICAS NECESARIAS PARA LA PUESTA EN FUNCIONAMIENTO)</t>
  </si>
  <si>
    <t>CONEXIÓN Y PRUEBAS DE SISTEMA DE ILUMINACIÓN</t>
  </si>
  <si>
    <t>EXCAVACIÓN MANUAL ZANJA EN TIERRA H= 1.0 M (OVALO FÚTBOL)</t>
  </si>
  <si>
    <t>SUMINISTRO, FUNDIDA Y HINCADO MECÁNICO DE POSTE DE 18 METROS. INCLUYE CONCRETO DE EMPOTRAMIENTO, TRANSPORTE, SEGURIDAD Y EQUIPOS. (OVALO FÚTBOL)</t>
  </si>
  <si>
    <t>EXCAVACIÓN MANUAL EN MATERIAL COMÚN H=0.0-2.0 M (INCLUYE RETIRO DE SOBRANTES A UNA DISTANCIA MENOR DE 5 KM) (OVALO FÚTBOL)</t>
  </si>
  <si>
    <t>REALIZACION DE CAJAS DE INSPECCION DE 60 CM X 60 CM INSTLADAS A CADA 40 M (OVALO FÚTBOL)</t>
  </si>
  <si>
    <t>Suministro e instalación de tubería PVC de 2" con cables THHN #2 AWG (2F), Cable desnudo #2 AWG y Cable THHN #10 AWG (2F). Incluye accesorios, mano de obra y herramientas. (OVALO FÚTBOL)</t>
  </si>
  <si>
    <t>REALIZACION DE CAJAS DE INSPECCION DE 40 CM X 40 CM INSTLADAS A CADA POSTE (OVALO FÚTBOL)</t>
  </si>
  <si>
    <t>SUMINISTRO E INSTALACION DE REFLECTOR 400W CON CAMPANA EN ALUMINIO (OVALO FÚTBOL)</t>
  </si>
  <si>
    <t>SUMINISTRO E INSTALACIÓN DE REFLECTOR LED 400W DE ALTA EFICACIA 3900 LX, 50MIL HORAS DE SOBREPONER EN ESTRUCTURA METALICA EN TUBERIA EMT DE 1/2" PARA LA CANCHA DEL COLISE CAD (INCLUYE MATERIALES, MANO DE OBRA Y EQUIPOS DE ASCENSO CERTIFICADOS Y LAS DERIVACIONES ELÉCTRICAS NECESARIAS PARA LA PUESTA EN FUNCIONAMIENTO)</t>
  </si>
  <si>
    <t>UNIDAD</t>
  </si>
  <si>
    <t>METROS</t>
  </si>
  <si>
    <t>METRO CUBICO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</si>
</sst>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8"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1">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0" fillId="2" borderId="0" xfId="0" applyFill="1" applyAlignment="1" applyProtection="1">
      <alignment horizont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tabSelected="1" view="pageBreakPreview" topLeftCell="A12" zoomScale="89" zoomScaleNormal="90" zoomScaleSheetLayoutView="89" workbookViewId="0">
      <selection activeCell="I15" sqref="I15:K15"/>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74"/>
      <c r="B2" s="75" t="s">
        <v>0</v>
      </c>
      <c r="C2" s="75"/>
      <c r="D2" s="75"/>
      <c r="E2" s="75"/>
      <c r="F2" s="75"/>
      <c r="G2" s="75"/>
      <c r="H2" s="75"/>
      <c r="I2" s="75"/>
      <c r="J2" s="75"/>
      <c r="K2" s="75"/>
      <c r="L2" s="31" t="s">
        <v>71</v>
      </c>
    </row>
    <row r="3" spans="1:16" ht="15.75" customHeight="1" x14ac:dyDescent="0.25">
      <c r="A3" s="74"/>
      <c r="B3" s="75" t="s">
        <v>2</v>
      </c>
      <c r="C3" s="75"/>
      <c r="D3" s="75"/>
      <c r="E3" s="75"/>
      <c r="F3" s="75"/>
      <c r="G3" s="75"/>
      <c r="H3" s="75"/>
      <c r="I3" s="75"/>
      <c r="J3" s="75"/>
      <c r="K3" s="75"/>
      <c r="L3" s="31" t="s">
        <v>68</v>
      </c>
    </row>
    <row r="4" spans="1:16" ht="15" customHeight="1" x14ac:dyDescent="0.25">
      <c r="A4" s="74"/>
      <c r="B4" s="75" t="s">
        <v>3</v>
      </c>
      <c r="C4" s="75"/>
      <c r="D4" s="75"/>
      <c r="E4" s="75"/>
      <c r="F4" s="75"/>
      <c r="G4" s="75"/>
      <c r="H4" s="75"/>
      <c r="I4" s="75"/>
      <c r="J4" s="75"/>
      <c r="K4" s="75"/>
      <c r="L4" s="31" t="s">
        <v>70</v>
      </c>
    </row>
    <row r="5" spans="1:16" ht="15" customHeight="1" x14ac:dyDescent="0.25">
      <c r="A5" s="74"/>
      <c r="B5" s="75"/>
      <c r="C5" s="75"/>
      <c r="D5" s="75"/>
      <c r="E5" s="75"/>
      <c r="F5" s="75"/>
      <c r="G5" s="75"/>
      <c r="H5" s="75"/>
      <c r="I5" s="75"/>
      <c r="J5" s="75"/>
      <c r="K5" s="75"/>
      <c r="L5" s="31" t="s">
        <v>27</v>
      </c>
    </row>
    <row r="7" spans="1:16" x14ac:dyDescent="0.25">
      <c r="A7" s="4" t="s">
        <v>4</v>
      </c>
      <c r="K7" s="1"/>
      <c r="P7" s="29"/>
    </row>
    <row r="8" spans="1:16" ht="9.9499999999999993" customHeight="1" x14ac:dyDescent="0.25">
      <c r="A8" s="5"/>
      <c r="K8" s="1"/>
      <c r="P8" s="29"/>
    </row>
    <row r="9" spans="1:16" ht="30" customHeight="1" x14ac:dyDescent="0.25">
      <c r="A9" s="78" t="s">
        <v>5</v>
      </c>
      <c r="B9" s="79"/>
      <c r="C9" s="27"/>
      <c r="D9" s="17" t="s">
        <v>6</v>
      </c>
      <c r="E9" s="87"/>
      <c r="F9" s="88"/>
      <c r="G9" s="89"/>
      <c r="H9" s="28"/>
      <c r="I9" s="7" t="s">
        <v>7</v>
      </c>
      <c r="J9" s="76"/>
      <c r="K9" s="77"/>
      <c r="L9" s="1"/>
      <c r="N9" s="12"/>
      <c r="P9" s="34"/>
    </row>
    <row r="10" spans="1:16" ht="8.25" customHeight="1" x14ac:dyDescent="0.25">
      <c r="A10" s="80"/>
      <c r="B10" s="81"/>
      <c r="C10" s="27"/>
      <c r="E10" s="6"/>
      <c r="F10" s="6"/>
      <c r="K10" s="1"/>
      <c r="N10" s="6"/>
      <c r="O10" s="1"/>
      <c r="P10" s="29"/>
    </row>
    <row r="11" spans="1:16" ht="30" customHeight="1" x14ac:dyDescent="0.25">
      <c r="A11" s="82"/>
      <c r="B11" s="83"/>
      <c r="C11" s="27"/>
      <c r="D11" s="17" t="s">
        <v>8</v>
      </c>
      <c r="E11" s="103"/>
      <c r="F11" s="104"/>
      <c r="G11" s="105"/>
      <c r="H11" s="11"/>
      <c r="I11" s="7" t="s">
        <v>9</v>
      </c>
      <c r="J11" s="93"/>
      <c r="K11" s="94"/>
      <c r="L11" s="1"/>
      <c r="N11" s="12"/>
      <c r="P11" s="30"/>
    </row>
    <row r="12" spans="1:16" ht="9.9499999999999993" customHeight="1" thickBot="1" x14ac:dyDescent="0.3">
      <c r="P12" s="29"/>
    </row>
    <row r="13" spans="1:16" s="8" customFormat="1" ht="34.5" customHeight="1" x14ac:dyDescent="0.25">
      <c r="A13" s="13" t="s">
        <v>10</v>
      </c>
      <c r="B13" s="106" t="s">
        <v>28</v>
      </c>
      <c r="C13" s="107"/>
      <c r="D13" s="107"/>
      <c r="E13" s="107"/>
      <c r="F13" s="108"/>
      <c r="G13" s="14" t="s">
        <v>12</v>
      </c>
      <c r="H13" s="14" t="s">
        <v>11</v>
      </c>
      <c r="I13" s="100" t="s">
        <v>13</v>
      </c>
      <c r="J13" s="101"/>
      <c r="K13" s="102"/>
      <c r="L13" s="15" t="s">
        <v>14</v>
      </c>
      <c r="P13" s="35"/>
    </row>
    <row r="14" spans="1:16" s="8" customFormat="1" ht="52.5" customHeight="1" x14ac:dyDescent="0.25">
      <c r="A14" s="63" t="s">
        <v>73</v>
      </c>
      <c r="B14" s="64"/>
      <c r="C14" s="64"/>
      <c r="D14" s="64"/>
      <c r="E14" s="64"/>
      <c r="F14" s="64"/>
      <c r="G14" s="64"/>
      <c r="H14" s="64"/>
      <c r="I14" s="64"/>
      <c r="J14" s="64"/>
      <c r="K14" s="64"/>
      <c r="L14" s="65"/>
    </row>
    <row r="15" spans="1:16" s="8" customFormat="1" ht="52.5" customHeight="1" x14ac:dyDescent="0.25">
      <c r="A15" s="18">
        <v>1</v>
      </c>
      <c r="B15" s="115" t="s">
        <v>78</v>
      </c>
      <c r="C15" s="115" t="s">
        <v>72</v>
      </c>
      <c r="D15" s="115" t="s">
        <v>72</v>
      </c>
      <c r="E15" s="115" t="s">
        <v>72</v>
      </c>
      <c r="F15" s="115" t="s">
        <v>72</v>
      </c>
      <c r="G15" s="61" t="s">
        <v>88</v>
      </c>
      <c r="H15" s="36">
        <v>390</v>
      </c>
      <c r="I15" s="116"/>
      <c r="J15" s="117"/>
      <c r="K15" s="118"/>
      <c r="L15" s="16">
        <f t="shared" ref="L15:L26" si="0">ROUND(H15*I15,0)</f>
        <v>0</v>
      </c>
    </row>
    <row r="16" spans="1:16" s="8" customFormat="1" ht="52.5" customHeight="1" x14ac:dyDescent="0.25">
      <c r="A16" s="18">
        <v>2</v>
      </c>
      <c r="B16" s="115" t="s">
        <v>79</v>
      </c>
      <c r="C16" s="115"/>
      <c r="D16" s="115"/>
      <c r="E16" s="115"/>
      <c r="F16" s="115"/>
      <c r="G16" s="61" t="s">
        <v>86</v>
      </c>
      <c r="H16" s="36">
        <v>6</v>
      </c>
      <c r="I16" s="116"/>
      <c r="J16" s="117"/>
      <c r="K16" s="118"/>
      <c r="L16" s="16">
        <f t="shared" si="0"/>
        <v>0</v>
      </c>
    </row>
    <row r="17" spans="1:12" s="8" customFormat="1" ht="52.5" customHeight="1" x14ac:dyDescent="0.25">
      <c r="A17" s="18">
        <v>3</v>
      </c>
      <c r="B17" s="115" t="s">
        <v>80</v>
      </c>
      <c r="C17" s="115"/>
      <c r="D17" s="115"/>
      <c r="E17" s="115"/>
      <c r="F17" s="115"/>
      <c r="G17" s="61" t="s">
        <v>88</v>
      </c>
      <c r="H17" s="36">
        <v>8</v>
      </c>
      <c r="I17" s="116"/>
      <c r="J17" s="117"/>
      <c r="K17" s="118"/>
      <c r="L17" s="16">
        <f t="shared" si="0"/>
        <v>0</v>
      </c>
    </row>
    <row r="18" spans="1:12" s="8" customFormat="1" ht="52.5" customHeight="1" x14ac:dyDescent="0.25">
      <c r="A18" s="18">
        <v>4</v>
      </c>
      <c r="B18" s="115" t="s">
        <v>81</v>
      </c>
      <c r="C18" s="115"/>
      <c r="D18" s="115"/>
      <c r="E18" s="115"/>
      <c r="F18" s="115"/>
      <c r="G18" s="61" t="s">
        <v>86</v>
      </c>
      <c r="H18" s="36">
        <v>15</v>
      </c>
      <c r="I18" s="116"/>
      <c r="J18" s="117"/>
      <c r="K18" s="118"/>
      <c r="L18" s="16">
        <f t="shared" si="0"/>
        <v>0</v>
      </c>
    </row>
    <row r="19" spans="1:12" s="8" customFormat="1" ht="52.5" customHeight="1" x14ac:dyDescent="0.25">
      <c r="A19" s="18">
        <v>5</v>
      </c>
      <c r="B19" s="115" t="s">
        <v>82</v>
      </c>
      <c r="C19" s="115"/>
      <c r="D19" s="115"/>
      <c r="E19" s="115"/>
      <c r="F19" s="115"/>
      <c r="G19" s="61" t="s">
        <v>87</v>
      </c>
      <c r="H19" s="36">
        <v>733</v>
      </c>
      <c r="I19" s="116"/>
      <c r="J19" s="117"/>
      <c r="K19" s="118"/>
      <c r="L19" s="16">
        <f t="shared" si="0"/>
        <v>0</v>
      </c>
    </row>
    <row r="20" spans="1:12" s="8" customFormat="1" ht="52.5" customHeight="1" x14ac:dyDescent="0.25">
      <c r="A20" s="18">
        <v>6</v>
      </c>
      <c r="B20" s="115" t="s">
        <v>83</v>
      </c>
      <c r="C20" s="115"/>
      <c r="D20" s="115"/>
      <c r="E20" s="115"/>
      <c r="F20" s="115"/>
      <c r="G20" s="61" t="s">
        <v>86</v>
      </c>
      <c r="H20" s="36">
        <v>15</v>
      </c>
      <c r="I20" s="116"/>
      <c r="J20" s="117"/>
      <c r="K20" s="118"/>
      <c r="L20" s="16">
        <f t="shared" si="0"/>
        <v>0</v>
      </c>
    </row>
    <row r="21" spans="1:12" s="8" customFormat="1" ht="52.5" customHeight="1" x14ac:dyDescent="0.25">
      <c r="A21" s="18">
        <v>7</v>
      </c>
      <c r="B21" s="115" t="s">
        <v>84</v>
      </c>
      <c r="C21" s="115"/>
      <c r="D21" s="115"/>
      <c r="E21" s="115"/>
      <c r="F21" s="115"/>
      <c r="G21" s="61" t="s">
        <v>86</v>
      </c>
      <c r="H21" s="36">
        <v>40</v>
      </c>
      <c r="I21" s="116"/>
      <c r="J21" s="117"/>
      <c r="K21" s="118"/>
      <c r="L21" s="16">
        <f t="shared" si="0"/>
        <v>0</v>
      </c>
    </row>
    <row r="22" spans="1:12" s="8" customFormat="1" ht="52.5" customHeight="1" x14ac:dyDescent="0.25">
      <c r="A22" s="18">
        <v>8</v>
      </c>
      <c r="B22" s="115" t="s">
        <v>74</v>
      </c>
      <c r="C22" s="115"/>
      <c r="D22" s="115"/>
      <c r="E22" s="115"/>
      <c r="F22" s="115"/>
      <c r="G22" s="61" t="s">
        <v>86</v>
      </c>
      <c r="H22" s="36">
        <v>2</v>
      </c>
      <c r="I22" s="116"/>
      <c r="J22" s="117"/>
      <c r="K22" s="118"/>
      <c r="L22" s="16">
        <f t="shared" si="0"/>
        <v>0</v>
      </c>
    </row>
    <row r="23" spans="1:12" s="8" customFormat="1" ht="52.5" customHeight="1" x14ac:dyDescent="0.25">
      <c r="A23" s="18">
        <v>9</v>
      </c>
      <c r="B23" s="115" t="s">
        <v>75</v>
      </c>
      <c r="C23" s="115"/>
      <c r="D23" s="115"/>
      <c r="E23" s="115"/>
      <c r="F23" s="115"/>
      <c r="G23" s="61" t="s">
        <v>86</v>
      </c>
      <c r="H23" s="36">
        <v>2</v>
      </c>
      <c r="I23" s="116"/>
      <c r="J23" s="117"/>
      <c r="K23" s="118"/>
      <c r="L23" s="16">
        <f t="shared" si="0"/>
        <v>0</v>
      </c>
    </row>
    <row r="24" spans="1:12" s="8" customFormat="1" ht="57.75" customHeight="1" x14ac:dyDescent="0.25">
      <c r="A24" s="18">
        <v>10</v>
      </c>
      <c r="B24" s="115" t="s">
        <v>76</v>
      </c>
      <c r="C24" s="115"/>
      <c r="D24" s="115"/>
      <c r="E24" s="115"/>
      <c r="F24" s="115"/>
      <c r="G24" s="61" t="s">
        <v>86</v>
      </c>
      <c r="H24" s="36">
        <v>4</v>
      </c>
      <c r="I24" s="116"/>
      <c r="J24" s="117"/>
      <c r="K24" s="118"/>
      <c r="L24" s="16">
        <f t="shared" si="0"/>
        <v>0</v>
      </c>
    </row>
    <row r="25" spans="1:12" s="8" customFormat="1" ht="59.25" customHeight="1" x14ac:dyDescent="0.25">
      <c r="A25" s="18">
        <v>11</v>
      </c>
      <c r="B25" s="115" t="s">
        <v>85</v>
      </c>
      <c r="C25" s="115"/>
      <c r="D25" s="115"/>
      <c r="E25" s="115"/>
      <c r="F25" s="115"/>
      <c r="G25" s="61" t="s">
        <v>86</v>
      </c>
      <c r="H25" s="36">
        <v>4</v>
      </c>
      <c r="I25" s="116"/>
      <c r="J25" s="117"/>
      <c r="K25" s="118"/>
      <c r="L25" s="16">
        <f t="shared" si="0"/>
        <v>0</v>
      </c>
    </row>
    <row r="26" spans="1:12" s="8" customFormat="1" ht="52.5" customHeight="1" thickBot="1" x14ac:dyDescent="0.3">
      <c r="A26" s="18">
        <v>12</v>
      </c>
      <c r="B26" s="115" t="s">
        <v>77</v>
      </c>
      <c r="C26" s="115"/>
      <c r="D26" s="115"/>
      <c r="E26" s="115"/>
      <c r="F26" s="115"/>
      <c r="G26" s="61" t="s">
        <v>86</v>
      </c>
      <c r="H26" s="36">
        <v>1</v>
      </c>
      <c r="I26" s="116"/>
      <c r="J26" s="117"/>
      <c r="K26" s="118"/>
      <c r="L26" s="16">
        <f t="shared" si="0"/>
        <v>0</v>
      </c>
    </row>
    <row r="27" spans="1:12" ht="43.5" customHeight="1" thickBot="1" x14ac:dyDescent="0.3">
      <c r="A27" s="84" t="s">
        <v>15</v>
      </c>
      <c r="B27" s="85"/>
      <c r="C27" s="85"/>
      <c r="D27" s="85"/>
      <c r="E27" s="85"/>
      <c r="F27" s="85"/>
      <c r="G27" s="85"/>
      <c r="H27" s="86"/>
      <c r="I27" s="98" t="s">
        <v>29</v>
      </c>
      <c r="J27" s="99"/>
      <c r="K27" s="99"/>
      <c r="L27" s="37">
        <f>SUM(L14:L26)</f>
        <v>0</v>
      </c>
    </row>
    <row r="28" spans="1:12" ht="60.75" customHeight="1" x14ac:dyDescent="0.25">
      <c r="A28" s="109" t="s">
        <v>69</v>
      </c>
      <c r="B28" s="109"/>
      <c r="C28" s="109"/>
      <c r="D28" s="109"/>
      <c r="E28" s="109"/>
      <c r="F28" s="109"/>
      <c r="G28" s="109"/>
      <c r="H28" s="110"/>
      <c r="I28" s="38" t="s">
        <v>30</v>
      </c>
      <c r="J28" s="90" t="s">
        <v>31</v>
      </c>
      <c r="K28" s="47"/>
      <c r="L28" s="39">
        <f>+ROUND(L27*K28,0)</f>
        <v>0</v>
      </c>
    </row>
    <row r="29" spans="1:12" ht="35.25" customHeight="1" x14ac:dyDescent="0.25">
      <c r="A29" s="111"/>
      <c r="B29" s="111"/>
      <c r="C29" s="111"/>
      <c r="D29" s="111"/>
      <c r="E29" s="111"/>
      <c r="F29" s="111"/>
      <c r="G29" s="111"/>
      <c r="H29" s="112"/>
      <c r="I29" s="33" t="s">
        <v>32</v>
      </c>
      <c r="J29" s="91"/>
      <c r="K29" s="46"/>
      <c r="L29" s="40">
        <f>+ROUND(L27*K29,0)</f>
        <v>0</v>
      </c>
    </row>
    <row r="30" spans="1:12" ht="43.5" customHeight="1" x14ac:dyDescent="0.25">
      <c r="A30" s="111"/>
      <c r="B30" s="111"/>
      <c r="C30" s="111"/>
      <c r="D30" s="111"/>
      <c r="E30" s="111"/>
      <c r="F30" s="111"/>
      <c r="G30" s="111"/>
      <c r="H30" s="112"/>
      <c r="I30" s="32" t="s">
        <v>33</v>
      </c>
      <c r="J30" s="92"/>
      <c r="K30" s="45"/>
      <c r="L30" s="41">
        <f>+ROUND(L27*K30,0)</f>
        <v>0</v>
      </c>
    </row>
    <row r="31" spans="1:12" ht="50.25" customHeight="1" x14ac:dyDescent="0.25">
      <c r="A31" s="111"/>
      <c r="B31" s="111"/>
      <c r="C31" s="111"/>
      <c r="D31" s="111"/>
      <c r="E31" s="111"/>
      <c r="F31" s="111"/>
      <c r="G31" s="111"/>
      <c r="H31" s="112"/>
      <c r="I31" s="95" t="s">
        <v>34</v>
      </c>
      <c r="J31" s="96"/>
      <c r="K31" s="97"/>
      <c r="L31" s="41">
        <f>+L27+L28+L29+L30</f>
        <v>0</v>
      </c>
    </row>
    <row r="32" spans="1:12" ht="48" customHeight="1" x14ac:dyDescent="0.25">
      <c r="A32" s="111"/>
      <c r="B32" s="111"/>
      <c r="C32" s="111"/>
      <c r="D32" s="111"/>
      <c r="E32" s="111"/>
      <c r="F32" s="111"/>
      <c r="G32" s="111"/>
      <c r="H32" s="112"/>
      <c r="I32" s="42" t="s">
        <v>35</v>
      </c>
      <c r="J32" s="43" t="s">
        <v>36</v>
      </c>
      <c r="K32" s="45"/>
      <c r="L32" s="41">
        <f>+ROUND(L30*K32,0)</f>
        <v>0</v>
      </c>
    </row>
    <row r="33" spans="1:12" ht="51.75" customHeight="1" thickBot="1" x14ac:dyDescent="0.3">
      <c r="A33" s="113"/>
      <c r="B33" s="113"/>
      <c r="C33" s="113"/>
      <c r="D33" s="113"/>
      <c r="E33" s="113"/>
      <c r="F33" s="113"/>
      <c r="G33" s="113"/>
      <c r="H33" s="114"/>
      <c r="I33" s="71" t="s">
        <v>37</v>
      </c>
      <c r="J33" s="72"/>
      <c r="K33" s="73"/>
      <c r="L33" s="44">
        <f>+L31+L32</f>
        <v>0</v>
      </c>
    </row>
    <row r="35" spans="1:12" ht="15.75" thickBot="1" x14ac:dyDescent="0.3">
      <c r="B35" s="70"/>
      <c r="C35" s="70"/>
      <c r="D35" s="70"/>
    </row>
    <row r="36" spans="1:12" x14ac:dyDescent="0.25">
      <c r="B36" s="69" t="s">
        <v>16</v>
      </c>
      <c r="C36" s="69"/>
      <c r="D36" s="69"/>
      <c r="E36" s="10"/>
      <c r="G36" s="62"/>
      <c r="H36" s="3"/>
      <c r="I36" s="3"/>
      <c r="J36" s="3"/>
    </row>
    <row r="37" spans="1:12" x14ac:dyDescent="0.25">
      <c r="A37" s="26" t="s">
        <v>17</v>
      </c>
      <c r="B37" s="9"/>
      <c r="G37" s="62"/>
      <c r="H37" s="3"/>
      <c r="I37" s="3"/>
      <c r="J37" s="3"/>
    </row>
    <row r="38" spans="1:12" x14ac:dyDescent="0.25">
      <c r="A38" s="68" t="s">
        <v>18</v>
      </c>
      <c r="B38" s="68"/>
      <c r="C38" s="68"/>
      <c r="D38" s="68"/>
      <c r="E38" s="68"/>
      <c r="F38" s="68"/>
      <c r="G38" s="68"/>
      <c r="H38" s="68"/>
      <c r="I38" s="68"/>
      <c r="J38" s="68"/>
      <c r="K38" s="68"/>
      <c r="L38" s="68"/>
    </row>
    <row r="39" spans="1:12" x14ac:dyDescent="0.25">
      <c r="A39" s="67" t="s">
        <v>19</v>
      </c>
      <c r="B39" s="67"/>
      <c r="C39" s="67"/>
      <c r="D39" s="67"/>
      <c r="E39" s="67"/>
      <c r="F39" s="67"/>
      <c r="G39" s="67"/>
      <c r="H39" s="67"/>
      <c r="I39" s="67"/>
      <c r="J39" s="67"/>
      <c r="K39" s="67"/>
      <c r="L39" s="67"/>
    </row>
    <row r="40" spans="1:12" x14ac:dyDescent="0.25">
      <c r="A40" s="66" t="s">
        <v>20</v>
      </c>
      <c r="B40" s="66"/>
      <c r="C40" s="66"/>
      <c r="D40" s="66"/>
      <c r="E40" s="66"/>
      <c r="F40" s="66"/>
      <c r="G40" s="66"/>
      <c r="H40" s="66"/>
      <c r="I40" s="66"/>
      <c r="J40" s="66"/>
      <c r="K40" s="66"/>
      <c r="L40" s="66"/>
    </row>
    <row r="41" spans="1:12" x14ac:dyDescent="0.25">
      <c r="A41" s="66" t="s">
        <v>21</v>
      </c>
      <c r="B41" s="66"/>
      <c r="C41" s="66"/>
      <c r="D41" s="66"/>
      <c r="E41" s="66"/>
      <c r="F41" s="66"/>
      <c r="G41" s="66"/>
      <c r="H41" s="66"/>
      <c r="I41" s="66"/>
      <c r="J41" s="66"/>
      <c r="K41" s="66"/>
      <c r="L41" s="66"/>
    </row>
  </sheetData>
  <sheetProtection algorithmName="SHA-512" hashValue="5JBdjJhT85lAENkjLrUSMD8IaAFOqxPMpAHW4ThrXelXIjFCHPbgHGw3FI+aKfQBhU0Q1EpDgHbZyp4MOJBmGg==" saltValue="IqnUnyeyV2UhhGfZJeMJCw==" spinCount="100000" sheet="1" selectLockedCells="1"/>
  <dataConsolidate/>
  <mergeCells count="48">
    <mergeCell ref="B25:F25"/>
    <mergeCell ref="I25:K25"/>
    <mergeCell ref="B22:F22"/>
    <mergeCell ref="I22:K22"/>
    <mergeCell ref="B23:F23"/>
    <mergeCell ref="I23:K23"/>
    <mergeCell ref="B24:F24"/>
    <mergeCell ref="I24:K24"/>
    <mergeCell ref="I13:K13"/>
    <mergeCell ref="E11:G11"/>
    <mergeCell ref="B13:F13"/>
    <mergeCell ref="A28:H33"/>
    <mergeCell ref="B16:F16"/>
    <mergeCell ref="I16:K16"/>
    <mergeCell ref="B17:F17"/>
    <mergeCell ref="I17:K17"/>
    <mergeCell ref="B18:F18"/>
    <mergeCell ref="I18:K18"/>
    <mergeCell ref="B19:F19"/>
    <mergeCell ref="I19:K19"/>
    <mergeCell ref="B20:F20"/>
    <mergeCell ref="I20:K20"/>
    <mergeCell ref="B15:F15"/>
    <mergeCell ref="I15:K15"/>
    <mergeCell ref="A2:A5"/>
    <mergeCell ref="B2:K2"/>
    <mergeCell ref="B3:K3"/>
    <mergeCell ref="B4:K5"/>
    <mergeCell ref="J9:K9"/>
    <mergeCell ref="A9:B11"/>
    <mergeCell ref="E9:G9"/>
    <mergeCell ref="J11:K11"/>
    <mergeCell ref="A14:L14"/>
    <mergeCell ref="A41:L41"/>
    <mergeCell ref="A40:L40"/>
    <mergeCell ref="A39:L39"/>
    <mergeCell ref="A38:L38"/>
    <mergeCell ref="B36:D36"/>
    <mergeCell ref="B35:D35"/>
    <mergeCell ref="I33:K33"/>
    <mergeCell ref="A27:H27"/>
    <mergeCell ref="J28:J30"/>
    <mergeCell ref="I31:K31"/>
    <mergeCell ref="I27:K27"/>
    <mergeCell ref="B26:F26"/>
    <mergeCell ref="I26:K26"/>
    <mergeCell ref="B21:F21"/>
    <mergeCell ref="I21:K21"/>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5:H26" xr:uid="{00000000-0002-0000-0500-000000000000}">
      <formula1>0</formula1>
      <formula2>1E+38</formula2>
    </dataValidation>
    <dataValidation type="whole" allowBlank="1" showInputMessage="1" showErrorMessage="1" sqref="I15:J26"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0"/>
      <c r="C2" s="120"/>
      <c r="D2" s="129" t="s">
        <v>0</v>
      </c>
      <c r="E2" s="131"/>
      <c r="F2" s="131"/>
      <c r="G2" s="131"/>
      <c r="H2" s="130"/>
      <c r="I2" s="129" t="s">
        <v>1</v>
      </c>
      <c r="J2" s="130"/>
      <c r="K2" s="59"/>
    </row>
    <row r="3" spans="2:11" ht="15" customHeight="1" x14ac:dyDescent="0.25">
      <c r="B3" s="120"/>
      <c r="C3" s="120"/>
      <c r="D3" s="129" t="s">
        <v>2</v>
      </c>
      <c r="E3" s="131"/>
      <c r="F3" s="131"/>
      <c r="G3" s="131"/>
      <c r="H3" s="130"/>
      <c r="I3" s="129" t="s">
        <v>68</v>
      </c>
      <c r="J3" s="130"/>
      <c r="K3" s="58"/>
    </row>
    <row r="4" spans="2:11" ht="15" customHeight="1" x14ac:dyDescent="0.25">
      <c r="B4" s="120"/>
      <c r="C4" s="120"/>
      <c r="D4" s="132" t="s">
        <v>3</v>
      </c>
      <c r="E4" s="133"/>
      <c r="F4" s="133"/>
      <c r="G4" s="133"/>
      <c r="H4" s="134"/>
      <c r="I4" s="129" t="s">
        <v>70</v>
      </c>
      <c r="J4" s="130"/>
      <c r="K4" s="58"/>
    </row>
    <row r="5" spans="2:11" ht="15" customHeight="1" x14ac:dyDescent="0.25">
      <c r="B5" s="120"/>
      <c r="C5" s="120"/>
      <c r="D5" s="135"/>
      <c r="E5" s="136"/>
      <c r="F5" s="136"/>
      <c r="G5" s="136"/>
      <c r="H5" s="137"/>
      <c r="I5" s="129" t="s">
        <v>38</v>
      </c>
      <c r="J5" s="130"/>
      <c r="K5" s="58"/>
    </row>
    <row r="6" spans="2:11" x14ac:dyDescent="0.25">
      <c r="K6" s="50"/>
    </row>
    <row r="7" spans="2:11" ht="15.75" customHeight="1" x14ac:dyDescent="0.25">
      <c r="B7" s="124" t="s">
        <v>39</v>
      </c>
      <c r="C7" s="124"/>
      <c r="D7" s="124"/>
      <c r="E7" s="124"/>
      <c r="F7" s="124"/>
      <c r="G7" s="124"/>
      <c r="H7" s="124"/>
      <c r="I7" s="124"/>
      <c r="J7" s="124"/>
      <c r="K7" s="55"/>
    </row>
    <row r="8" spans="2:11" ht="15.75" customHeight="1" x14ac:dyDescent="0.25">
      <c r="B8" s="119" t="s">
        <v>40</v>
      </c>
      <c r="C8" s="119" t="s">
        <v>41</v>
      </c>
      <c r="D8" s="119"/>
      <c r="E8" s="119"/>
      <c r="F8" s="119"/>
      <c r="G8" s="124" t="s">
        <v>42</v>
      </c>
      <c r="H8" s="124"/>
      <c r="I8" s="124"/>
      <c r="J8" s="124"/>
      <c r="K8" s="55"/>
    </row>
    <row r="9" spans="2:11" ht="15.75" customHeight="1" x14ac:dyDescent="0.25">
      <c r="B9" s="119"/>
      <c r="C9" s="54" t="s">
        <v>43</v>
      </c>
      <c r="D9" s="54" t="s">
        <v>44</v>
      </c>
      <c r="E9" s="119" t="s">
        <v>45</v>
      </c>
      <c r="F9" s="119"/>
      <c r="G9" s="124"/>
      <c r="H9" s="124"/>
      <c r="I9" s="124"/>
      <c r="J9" s="124"/>
      <c r="K9" s="55"/>
    </row>
    <row r="10" spans="2:11" ht="15.75" customHeight="1" x14ac:dyDescent="0.25">
      <c r="B10" s="52">
        <v>1</v>
      </c>
      <c r="C10" s="52">
        <v>2021</v>
      </c>
      <c r="D10" s="52">
        <v>5</v>
      </c>
      <c r="E10" s="138">
        <v>24</v>
      </c>
      <c r="F10" s="138"/>
      <c r="G10" s="127" t="s">
        <v>46</v>
      </c>
      <c r="H10" s="127"/>
      <c r="I10" s="127"/>
      <c r="J10" s="127"/>
      <c r="K10" s="57"/>
    </row>
    <row r="11" spans="2:11" ht="57.75" customHeight="1" x14ac:dyDescent="0.25">
      <c r="B11" s="52">
        <v>2</v>
      </c>
      <c r="C11" s="52">
        <v>2022</v>
      </c>
      <c r="D11" s="52">
        <v>5</v>
      </c>
      <c r="E11" s="125">
        <v>31</v>
      </c>
      <c r="F11" s="126"/>
      <c r="G11" s="121" t="s">
        <v>47</v>
      </c>
      <c r="H11" s="122"/>
      <c r="I11" s="122"/>
      <c r="J11" s="123"/>
      <c r="K11" s="57"/>
    </row>
    <row r="12" spans="2:11" ht="82.5" customHeight="1" x14ac:dyDescent="0.25">
      <c r="B12" s="52">
        <v>3</v>
      </c>
      <c r="C12" s="52">
        <v>2022</v>
      </c>
      <c r="D12" s="52">
        <v>7</v>
      </c>
      <c r="E12" s="125">
        <v>27</v>
      </c>
      <c r="F12" s="126"/>
      <c r="G12" s="121" t="s">
        <v>48</v>
      </c>
      <c r="H12" s="122"/>
      <c r="I12" s="122"/>
      <c r="J12" s="123"/>
      <c r="K12" s="57"/>
    </row>
    <row r="13" spans="2:11" ht="100.5" customHeight="1" x14ac:dyDescent="0.25">
      <c r="B13" s="52">
        <v>4</v>
      </c>
      <c r="C13" s="52">
        <v>2023</v>
      </c>
      <c r="D13" s="52">
        <v>11</v>
      </c>
      <c r="E13" s="125">
        <v>30</v>
      </c>
      <c r="F13" s="126"/>
      <c r="G13" s="121" t="s">
        <v>63</v>
      </c>
      <c r="H13" s="122"/>
      <c r="I13" s="122"/>
      <c r="J13" s="123"/>
      <c r="K13" s="57"/>
    </row>
    <row r="14" spans="2:11" ht="70.5" customHeight="1" x14ac:dyDescent="0.25">
      <c r="B14" s="52">
        <v>5</v>
      </c>
      <c r="C14" s="52">
        <v>2024</v>
      </c>
      <c r="D14" s="60" t="s">
        <v>62</v>
      </c>
      <c r="E14" s="125">
        <v>27</v>
      </c>
      <c r="F14" s="126"/>
      <c r="G14" s="121" t="s">
        <v>64</v>
      </c>
      <c r="H14" s="122"/>
      <c r="I14" s="122"/>
      <c r="J14" s="123"/>
      <c r="K14" s="57"/>
    </row>
    <row r="15" spans="2:11" ht="76.5" customHeight="1" x14ac:dyDescent="0.25">
      <c r="B15" s="52">
        <v>6</v>
      </c>
      <c r="C15" s="52">
        <v>2024</v>
      </c>
      <c r="D15" s="60" t="s">
        <v>65</v>
      </c>
      <c r="E15" s="125"/>
      <c r="F15" s="126"/>
      <c r="G15" s="121" t="s">
        <v>67</v>
      </c>
      <c r="H15" s="122"/>
      <c r="I15" s="122"/>
      <c r="J15" s="123"/>
      <c r="K15" s="57"/>
    </row>
    <row r="16" spans="2:11" ht="15.75" customHeight="1" x14ac:dyDescent="0.25">
      <c r="B16" s="119" t="s">
        <v>49</v>
      </c>
      <c r="C16" s="119"/>
      <c r="D16" s="119"/>
      <c r="E16" s="119"/>
      <c r="F16" s="119"/>
      <c r="G16" s="119"/>
      <c r="H16" s="119"/>
      <c r="I16" s="119"/>
      <c r="J16" s="119"/>
      <c r="K16" s="53"/>
    </row>
    <row r="17" spans="2:11" x14ac:dyDescent="0.25">
      <c r="B17" s="119" t="s">
        <v>50</v>
      </c>
      <c r="C17" s="119"/>
      <c r="D17" s="119"/>
      <c r="E17" s="119"/>
      <c r="F17" s="119" t="s">
        <v>51</v>
      </c>
      <c r="G17" s="119"/>
      <c r="H17" s="119"/>
      <c r="I17" s="119"/>
      <c r="J17" s="119"/>
      <c r="K17" s="53"/>
    </row>
    <row r="18" spans="2:11" ht="15.75" customHeight="1" x14ac:dyDescent="0.25">
      <c r="B18" s="138" t="s">
        <v>52</v>
      </c>
      <c r="C18" s="138"/>
      <c r="D18" s="138"/>
      <c r="E18" s="138"/>
      <c r="F18" s="138" t="s">
        <v>66</v>
      </c>
      <c r="G18" s="138"/>
      <c r="H18" s="138"/>
      <c r="I18" s="138"/>
      <c r="J18" s="138"/>
      <c r="K18" s="51"/>
    </row>
    <row r="19" spans="2:11" x14ac:dyDescent="0.25">
      <c r="B19" s="119" t="s">
        <v>53</v>
      </c>
      <c r="C19" s="119"/>
      <c r="D19" s="119"/>
      <c r="E19" s="119"/>
      <c r="F19" s="119"/>
      <c r="G19" s="119"/>
      <c r="H19" s="119"/>
      <c r="I19" s="119"/>
      <c r="J19" s="119"/>
      <c r="K19" s="53"/>
    </row>
    <row r="20" spans="2:11" x14ac:dyDescent="0.25">
      <c r="B20" s="119" t="s">
        <v>50</v>
      </c>
      <c r="C20" s="119"/>
      <c r="D20" s="119"/>
      <c r="E20" s="119"/>
      <c r="F20" s="119" t="s">
        <v>51</v>
      </c>
      <c r="G20" s="119"/>
      <c r="H20" s="119"/>
      <c r="I20" s="119"/>
      <c r="J20" s="119"/>
      <c r="K20" s="53"/>
    </row>
    <row r="21" spans="2:11" ht="15.75" customHeight="1" x14ac:dyDescent="0.25">
      <c r="B21" s="140" t="s">
        <v>54</v>
      </c>
      <c r="C21" s="140"/>
      <c r="D21" s="140"/>
      <c r="E21" s="140"/>
      <c r="F21" s="140" t="s">
        <v>55</v>
      </c>
      <c r="G21" s="140"/>
      <c r="H21" s="140"/>
      <c r="I21" s="140"/>
      <c r="J21" s="140"/>
      <c r="K21" s="56"/>
    </row>
    <row r="22" spans="2:11" ht="15.75" customHeight="1" x14ac:dyDescent="0.25">
      <c r="B22" s="124" t="s">
        <v>56</v>
      </c>
      <c r="C22" s="124"/>
      <c r="D22" s="124"/>
      <c r="E22" s="124"/>
      <c r="F22" s="124"/>
      <c r="G22" s="124"/>
      <c r="H22" s="124"/>
      <c r="I22" s="124"/>
      <c r="J22" s="124"/>
      <c r="K22" s="55"/>
    </row>
    <row r="23" spans="2:11" x14ac:dyDescent="0.25">
      <c r="B23" s="119" t="s">
        <v>50</v>
      </c>
      <c r="C23" s="119"/>
      <c r="D23" s="119"/>
      <c r="E23" s="119" t="s">
        <v>51</v>
      </c>
      <c r="F23" s="119"/>
      <c r="G23" s="119"/>
      <c r="H23" s="119" t="s">
        <v>57</v>
      </c>
      <c r="I23" s="119"/>
      <c r="J23" s="119"/>
      <c r="K23" s="53"/>
    </row>
    <row r="24" spans="2:11" x14ac:dyDescent="0.25">
      <c r="B24" s="119"/>
      <c r="C24" s="119"/>
      <c r="D24" s="119"/>
      <c r="E24" s="119"/>
      <c r="F24" s="119"/>
      <c r="G24" s="119"/>
      <c r="H24" s="54" t="s">
        <v>43</v>
      </c>
      <c r="I24" s="54" t="s">
        <v>44</v>
      </c>
      <c r="J24" s="54" t="s">
        <v>45</v>
      </c>
      <c r="K24" s="53"/>
    </row>
    <row r="25" spans="2:11" x14ac:dyDescent="0.25">
      <c r="B25" s="138" t="s">
        <v>58</v>
      </c>
      <c r="C25" s="138"/>
      <c r="D25" s="138"/>
      <c r="E25" s="140" t="s">
        <v>59</v>
      </c>
      <c r="F25" s="140"/>
      <c r="G25" s="140"/>
      <c r="H25" s="52">
        <v>2024</v>
      </c>
      <c r="I25" s="60" t="s">
        <v>65</v>
      </c>
      <c r="J25" s="52"/>
      <c r="K25" s="51"/>
    </row>
    <row r="26" spans="2:11" x14ac:dyDescent="0.25">
      <c r="K26" s="50"/>
    </row>
    <row r="27" spans="2:11" ht="56.25" customHeight="1" x14ac:dyDescent="0.25">
      <c r="B27" s="50"/>
      <c r="C27" s="139" t="s">
        <v>60</v>
      </c>
      <c r="D27" s="139"/>
      <c r="E27" s="139"/>
      <c r="F27" s="139"/>
      <c r="G27" s="139"/>
      <c r="H27" s="139"/>
      <c r="I27" s="139"/>
      <c r="K27" s="50"/>
    </row>
    <row r="28" spans="2:11" ht="16.5" customHeight="1" x14ac:dyDescent="0.25">
      <c r="E28" s="128" t="s">
        <v>61</v>
      </c>
      <c r="F28" s="128"/>
      <c r="G28" s="128"/>
      <c r="H28" s="128"/>
      <c r="I28" s="128"/>
      <c r="J28" s="128"/>
      <c r="K28" s="49"/>
    </row>
    <row r="29" spans="2:11" x14ac:dyDescent="0.25">
      <c r="B29" s="50"/>
      <c r="C29" s="50"/>
      <c r="D29" s="50"/>
      <c r="E29" s="128"/>
      <c r="F29" s="128"/>
      <c r="G29" s="128"/>
      <c r="H29" s="128"/>
      <c r="I29" s="128"/>
      <c r="J29" s="128"/>
      <c r="K29" s="49"/>
    </row>
    <row r="30" spans="2:11" ht="15" customHeight="1" x14ac:dyDescent="0.25">
      <c r="C30" s="48"/>
      <c r="D30" s="48"/>
      <c r="E30" s="48"/>
      <c r="F30" s="48"/>
      <c r="G30" s="48"/>
      <c r="H30" s="48"/>
    </row>
    <row r="31" spans="2:11" x14ac:dyDescent="0.25">
      <c r="B31" s="48"/>
      <c r="C31" s="48"/>
      <c r="D31" s="48"/>
      <c r="E31" s="48"/>
      <c r="F31" s="48"/>
      <c r="G31" s="48"/>
      <c r="H31" s="4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2025-11-26T15:27:24Z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