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asesorjuridicocompras1_ucundinamarca_edu_co/Documents/2. GESTION CONTRACTUAL 2025/11. INVITACION 022 - OBRA APOYO ACADEMICO/2. PUBLICACION/"/>
    </mc:Choice>
  </mc:AlternateContent>
  <xr:revisionPtr revIDLastSave="193" documentId="13_ncr:1_{F325527D-AE3E-4150-8C66-BA9D114568FD}" xr6:coauthVersionLast="47" xr6:coauthVersionMax="47" xr10:uidLastSave="{CC25180F-B40D-4A32-917F-87710DDF73FC}"/>
  <bookViews>
    <workbookView xWindow="-120" yWindow="-120" windowWidth="29040" windowHeight="15720" tabRatio="876" firstSheet="1" activeTab="1" xr2:uid="{00000000-000D-0000-FFFF-FFFF00000000}"/>
  </bookViews>
  <sheets>
    <sheet name="Cálculos" sheetId="2" state="hidden" r:id="rId1"/>
    <sheet name="Obra" sheetId="6" r:id="rId2"/>
    <sheet name="CONTROL CAMBIOS" sheetId="8" state="hidden" r:id="rId3"/>
  </sheets>
  <definedNames>
    <definedName name="_xlnm.Print_Area" localSheetId="1">Obra!$A$1:$L$51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5" i="6" l="1"/>
  <c r="L16" i="6"/>
  <c r="L17" i="6"/>
  <c r="L18" i="6"/>
  <c r="L19" i="6"/>
  <c r="L20" i="6"/>
  <c r="L21" i="6"/>
  <c r="L22" i="6"/>
  <c r="L23" i="6"/>
  <c r="L24" i="6"/>
  <c r="L25" i="6"/>
  <c r="L26" i="6"/>
  <c r="L27" i="6"/>
  <c r="L28" i="6"/>
  <c r="L29" i="6"/>
  <c r="L30" i="6"/>
  <c r="L31" i="6"/>
  <c r="L32" i="6"/>
  <c r="L33" i="6"/>
  <c r="L34" i="6"/>
  <c r="L35" i="6"/>
  <c r="L36" i="6"/>
  <c r="L37" i="6" l="1"/>
  <c r="L40" i="6" s="1"/>
  <c r="L42" i="6" s="1"/>
  <c r="L39" i="6" l="1"/>
  <c r="L38" i="6"/>
  <c r="L41" i="6" l="1"/>
  <c r="L43" i="6" s="1"/>
</calcChain>
</file>

<file path=xl/sharedStrings.xml><?xml version="1.0" encoding="utf-8"?>
<sst xmlns="http://schemas.openxmlformats.org/spreadsheetml/2006/main" count="125" uniqueCount="99">
  <si>
    <t>MACROPROCESO DE APOYO</t>
  </si>
  <si>
    <t>CÓDIGO: ABSF125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</si>
  <si>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</si>
  <si>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</si>
  <si>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</si>
  <si>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</si>
  <si>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</si>
  <si>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</si>
  <si>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</si>
  <si>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</si>
  <si>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</si>
  <si>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 xml:space="preserve">CANTIDAD </t>
  </si>
  <si>
    <t>UNIDAD DE MEDIDA</t>
  </si>
  <si>
    <t>VALOR UNITARIO</t>
  </si>
  <si>
    <t>SUBTOTAL</t>
  </si>
  <si>
    <t>ASPECTOS OBLIGATORIOS A TENER EN CUENTA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</si>
  <si>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</si>
  <si>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</si>
  <si>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</si>
  <si>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</si>
  <si>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</si>
  <si>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</si>
  <si>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</si>
  <si>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</si>
  <si>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</si>
  <si>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</si>
  <si>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</si>
  <si>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5 de 6</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</si>
  <si>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</si>
  <si>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</si>
  <si>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</si>
  <si>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</si>
  <si>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</si>
  <si>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</si>
  <si>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</si>
  <si>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</si>
  <si>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</si>
  <si>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</si>
  <si>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</si>
  <si>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</si>
  <si>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</si>
  <si>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</si>
  <si>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</si>
  <si>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</si>
  <si>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</si>
  <si>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</si>
  <si>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</si>
  <si>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</si>
  <si>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</si>
  <si>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</si>
  <si>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</si>
  <si>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</si>
  <si>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</si>
  <si>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</si>
  <si>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</si>
  <si>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</si>
  <si>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</si>
  <si>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</si>
  <si>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</si>
  <si>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</si>
  <si>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</si>
  <si>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</si>
  <si>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</si>
  <si>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</si>
  <si>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</si>
  <si>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</si>
  <si>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</si>
  <si>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</si>
  <si>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</si>
  <si>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la</t>
    </r>
    <r>
      <rPr>
        <b/>
        <sz val="10"/>
        <rFont val="Arial"/>
        <family val="2"/>
      </rPr>
      <t xml:space="preserve"> Solicitud de cotización - Adquisición de bienes, servicios u obras Contratación Directa o Términos de Referencia de la Invitación Pública / Privada.                                                                                                                                                                                                                                                                                                                                                                                 NOTA 6: </t>
    </r>
    <r>
      <rPr>
        <sz val="10"/>
        <rFont val="Arial"/>
        <family val="2"/>
      </rPr>
      <t>Señor cotizante recuerde revisar la</t>
    </r>
    <r>
      <rPr>
        <b/>
        <sz val="10"/>
        <rFont val="Arial"/>
        <family val="2"/>
      </rPr>
      <t xml:space="preserve"> Solicitud de cotización - Adquisición de bienes, servicios u obras Contratación Directa o Términos de Referencia de la Invitación Pública / Privada </t>
    </r>
    <r>
      <rPr>
        <sz val="10"/>
        <rFont val="Arial"/>
        <family val="2"/>
      </rPr>
      <t>en su totalidad al momento de realizar la</t>
    </r>
    <r>
      <rPr>
        <b/>
        <sz val="10"/>
        <rFont val="Arial"/>
        <family val="2"/>
      </rPr>
      <t xml:space="preserve"> </t>
    </r>
    <r>
      <rPr>
        <sz val="10"/>
        <rFont val="Arial"/>
        <family val="2"/>
      </rPr>
      <t>cotización para el proceso de obra</t>
    </r>
    <r>
      <rPr>
        <b/>
        <sz val="10"/>
        <rFont val="Arial"/>
        <family val="2"/>
      </rPr>
      <t xml:space="preserve"> </t>
    </r>
    <r>
      <rPr>
        <sz val="10"/>
        <rFont val="Arial"/>
        <family val="2"/>
      </rPr>
      <t>con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</si>
  <si>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</si>
  <si>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</si>
  <si>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 xml:space="preserve"> PRELIMINARES - DOMOLICIÓN </t>
  </si>
  <si>
    <t>RETIRO DE SOBRANTES A UNA DISTANCIA DE 5 KM (INCLUYE CARGUE)</t>
  </si>
  <si>
    <t>DEMOLICIÓN CIELO RASO FALSO</t>
  </si>
  <si>
    <t>DESMONTE DE LUMINARIAS EXISTENTES</t>
  </si>
  <si>
    <t>DEMOLICIÓN GUARDAESCOBA</t>
  </si>
  <si>
    <t>DEMOLICIÓN BALDOSA DE PISO H=0.04 M</t>
  </si>
  <si>
    <t>DESMONTE MARCOS Y PUERTAS</t>
  </si>
  <si>
    <t>MUROS</t>
  </si>
  <si>
    <t>SUMINISTRO Y APLICACIÓN PAÑETE LISO MUROS 1:4, E=1.5 CM</t>
  </si>
  <si>
    <t xml:space="preserve">SUMINISTRO Y APLICACIÓN ESTUCO Y VINILO 3 MANOS (COLOR A ELEGIR EN OBRA) </t>
  </si>
  <si>
    <t>PISOS,ACABADOS,ENCHAPES Y ACCESORIOS</t>
  </si>
  <si>
    <t>SUMINISTRO E INSTALACIÓN PISO VINILO TRÁFICO PESADO (COLOR A ELEGIR EN OBRA)</t>
  </si>
  <si>
    <t>SUMINISTRO E INSTALACIÓN GUARDAESCOBA PVC (COLOR A ELEGIR EN OBRA)</t>
  </si>
  <si>
    <t>PISOS BASES</t>
  </si>
  <si>
    <t>SUMINISTRO Y APLICACIÓN ALISTADO IMPERMEABILIZADO PISOS 1:3, E = 0.04</t>
  </si>
  <si>
    <t>SUMINISTRO Y APLICACIÓN DE MORTERO AUTONIVELANTE CAPAFINA DE HASTA 2mm (INCLUYE IMPRIMACION), SUPERFICIE PARA PISO VINILICO</t>
  </si>
  <si>
    <t>CIELO RASO</t>
  </si>
  <si>
    <t>SUMINISTRO E INSTALACIÓN CIELORASO PLANO EN PVC, INCLUYE ANDAMIAJE REQUERIDO, LOCALIZACION E IMPLANTACION, ACONDICIONAMIENTO EN ESTRUCTURA EXISTENTE, NIVELACION DE LOS ELEMENTOS DE SOPORTE, (COLOR A ELEGIR EN OBRA)</t>
  </si>
  <si>
    <t>SUMINISTRO E INSTALACIÓN PANEL LED RD 30 W (ESPECIFICACIONES A ELEGIR EN OBRA (SOBRE PONER O INCRUSTADA - LUZ CALIDA,NEUTRA O FRIA))</t>
  </si>
  <si>
    <t>CARPINTERÍA METÁLICA</t>
  </si>
  <si>
    <t>SUMINISTRO E INSTALACIÓN PUERTA DESLIZANTE (COLOR A ELEGIR EN OBRA)</t>
  </si>
  <si>
    <t>TAPETE DIELECTRICO CLASE 2 (COLOR A ELEGIR EN OBRA)</t>
  </si>
  <si>
    <t>PISO DIELECTRICO</t>
  </si>
  <si>
    <t>M3</t>
  </si>
  <si>
    <t>M2</t>
  </si>
  <si>
    <t>UND</t>
  </si>
  <si>
    <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</si>
</sst>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7"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11"/>
      <color theme="6"/>
      <name val="Calibri"/>
      <family val="2"/>
      <scheme val="minor"/>
    </font>
    <font>
      <sz val="11"/>
      <name val="Arial"/>
      <family val="2"/>
    </font>
    <font>
      <sz val="11"/>
      <color theme="0"/>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rgb="FF00B05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43">
    <xf numFmtId="0" fontId="0" fillId="0" borderId="0" xfId="0"/>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43" fontId="3" fillId="0" borderId="37"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41"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2" borderId="0" xfId="0" applyFont="1" applyFill="1" applyAlignment="1" applyProtection="1">
      <alignment vertical="center"/>
      <protection hidden="1"/>
    </xf>
    <xf numFmtId="0" fontId="27"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29" fillId="2" borderId="0" xfId="0" applyNumberFormat="1" applyFont="1" applyFill="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3" xfId="3" applyFont="1" applyBorder="1" applyAlignment="1" applyProtection="1">
      <alignment horizontal="center" vertical="center"/>
      <protection hidden="1"/>
    </xf>
    <xf numFmtId="43" fontId="6" fillId="0" borderId="33" xfId="3" applyFont="1" applyBorder="1" applyAlignment="1" applyProtection="1">
      <alignment horizontal="center" vertical="center" wrapText="1"/>
      <protection hidden="1"/>
    </xf>
    <xf numFmtId="164" fontId="29"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43" fontId="6" fillId="0" borderId="49" xfId="3" applyFont="1" applyFill="1" applyBorder="1" applyAlignment="1" applyProtection="1">
      <alignment vertical="center"/>
      <protection hidden="1"/>
    </xf>
    <xf numFmtId="43" fontId="6" fillId="0" borderId="50" xfId="3" applyFont="1" applyBorder="1" applyAlignment="1" applyProtection="1">
      <alignment horizontal="center" vertical="center" wrapText="1"/>
      <protection hidden="1"/>
    </xf>
    <xf numFmtId="43" fontId="6" fillId="0" borderId="36" xfId="4" applyFont="1" applyBorder="1" applyAlignment="1" applyProtection="1">
      <alignment horizontal="right" vertical="center"/>
      <protection hidden="1"/>
    </xf>
    <xf numFmtId="43" fontId="6" fillId="0" borderId="37" xfId="4" applyFont="1" applyBorder="1" applyAlignment="1" applyProtection="1">
      <alignment horizontal="right" vertical="center" wrapText="1"/>
      <protection hidden="1"/>
    </xf>
    <xf numFmtId="43" fontId="6" fillId="0" borderId="37" xfId="4" applyFont="1" applyBorder="1" applyAlignment="1" applyProtection="1">
      <alignment horizontal="right" vertical="center"/>
      <protection hidden="1"/>
    </xf>
    <xf numFmtId="0" fontId="6" fillId="0" borderId="33"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38"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2" xfId="1" applyFont="1" applyFill="1" applyBorder="1" applyAlignment="1" applyProtection="1">
      <alignment horizontal="center" vertical="center" wrapText="1"/>
      <protection locked="0"/>
    </xf>
    <xf numFmtId="0" fontId="31" fillId="2" borderId="0" xfId="0" applyFont="1" applyFill="1" applyAlignment="1">
      <alignment vertical="center" wrapText="1"/>
    </xf>
    <xf numFmtId="0" fontId="31"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3"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34"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5" fillId="2" borderId="0" xfId="0" applyFont="1" applyFill="1" applyAlignment="1">
      <alignment horizontal="center" vertical="center" wrapText="1"/>
    </xf>
    <xf numFmtId="0" fontId="35"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2" fillId="0" borderId="1" xfId="0" applyFont="1" applyBorder="1" applyAlignment="1" applyProtection="1">
      <alignment vertical="top" wrapText="1"/>
      <protection hidden="1"/>
    </xf>
    <xf numFmtId="0" fontId="4" fillId="0" borderId="1" xfId="0" applyFont="1" applyBorder="1" applyAlignment="1" applyProtection="1">
      <alignment horizontal="center" vertical="center" wrapText="1"/>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4" fontId="28" fillId="35" borderId="3" xfId="0" applyNumberFormat="1" applyFont="1" applyFill="1" applyBorder="1" applyAlignment="1" applyProtection="1">
      <alignment horizontal="center" vertical="center" wrapText="1"/>
      <protection locked="0"/>
    </xf>
    <xf numFmtId="164" fontId="28"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7" fillId="3" borderId="40" xfId="0" applyFont="1" applyFill="1" applyBorder="1" applyAlignment="1" applyProtection="1">
      <alignment horizontal="center" vertical="center"/>
      <protection hidden="1"/>
    </xf>
    <xf numFmtId="0" fontId="1" fillId="36" borderId="7" xfId="0" applyFont="1" applyFill="1" applyBorder="1" applyAlignment="1" applyProtection="1">
      <alignment horizontal="center"/>
      <protection locked="0"/>
    </xf>
    <xf numFmtId="0" fontId="8" fillId="2" borderId="0" xfId="0" applyFont="1" applyFill="1" applyAlignment="1" applyProtection="1">
      <alignment horizontal="center"/>
      <protection hidden="1"/>
    </xf>
    <xf numFmtId="43" fontId="6" fillId="0" borderId="52" xfId="3" applyFont="1" applyBorder="1" applyAlignment="1" applyProtection="1">
      <alignment horizontal="center" vertical="center" wrapText="1"/>
      <protection hidden="1"/>
    </xf>
    <xf numFmtId="43" fontId="6" fillId="0" borderId="34" xfId="3" applyFont="1" applyBorder="1" applyAlignment="1" applyProtection="1">
      <alignment horizontal="center" vertical="center" wrapText="1"/>
      <protection hidden="1"/>
    </xf>
    <xf numFmtId="43" fontId="6" fillId="0" borderId="47" xfId="3" applyFont="1" applyBorder="1" applyAlignment="1" applyProtection="1">
      <alignment horizontal="center" vertical="center" wrapText="1"/>
      <protection hidden="1"/>
    </xf>
    <xf numFmtId="0" fontId="27" fillId="35" borderId="30" xfId="0" applyFont="1" applyFill="1" applyBorder="1" applyAlignment="1" applyProtection="1">
      <alignment horizontal="center" vertical="center" wrapText="1"/>
      <protection locked="0"/>
    </xf>
    <xf numFmtId="0" fontId="27" fillId="35" borderId="26" xfId="0" applyFont="1" applyFill="1" applyBorder="1" applyAlignment="1" applyProtection="1">
      <alignment horizontal="center" vertical="center" wrapText="1"/>
      <protection locked="0"/>
    </xf>
    <xf numFmtId="0" fontId="27" fillId="35" borderId="35" xfId="0" applyFont="1" applyFill="1" applyBorder="1" applyAlignment="1" applyProtection="1">
      <alignment horizontal="center" vertical="center" wrapText="1"/>
      <protection locked="0"/>
    </xf>
    <xf numFmtId="0" fontId="27" fillId="35" borderId="20" xfId="0" applyFont="1" applyFill="1" applyBorder="1" applyAlignment="1" applyProtection="1">
      <alignment horizontal="center" vertical="center" wrapText="1"/>
      <protection locked="0"/>
    </xf>
    <xf numFmtId="0" fontId="27" fillId="35" borderId="19" xfId="0" applyFont="1" applyFill="1" applyBorder="1" applyAlignment="1" applyProtection="1">
      <alignment horizontal="center" vertical="center" wrapText="1"/>
      <protection locked="0"/>
    </xf>
    <xf numFmtId="0" fontId="27" fillId="35" borderId="28" xfId="0" applyFont="1" applyFill="1" applyBorder="1" applyAlignment="1" applyProtection="1">
      <alignment horizontal="center" vertical="center" wrapText="1"/>
      <protection locked="0"/>
    </xf>
    <xf numFmtId="0" fontId="3" fillId="0" borderId="1" xfId="0" applyFont="1" applyBorder="1" applyAlignment="1" applyProtection="1">
      <alignment horizontal="left" vertical="center" wrapText="1"/>
      <protection hidden="1"/>
    </xf>
    <xf numFmtId="165" fontId="9" fillId="36" borderId="3" xfId="3" applyNumberFormat="1" applyFont="1" applyFill="1" applyBorder="1" applyAlignment="1" applyProtection="1">
      <alignment horizontal="center" vertical="center"/>
      <protection locked="0"/>
    </xf>
    <xf numFmtId="165" fontId="9" fillId="36" borderId="4" xfId="3" applyNumberFormat="1" applyFont="1" applyFill="1" applyBorder="1" applyAlignment="1" applyProtection="1">
      <alignment horizontal="center" vertical="center"/>
      <protection locked="0"/>
    </xf>
    <xf numFmtId="165" fontId="9" fillId="36" borderId="5" xfId="3" applyNumberFormat="1" applyFont="1" applyFill="1" applyBorder="1" applyAlignment="1" applyProtection="1">
      <alignment horizontal="center" vertical="center"/>
      <protection locked="0"/>
    </xf>
    <xf numFmtId="43" fontId="6" fillId="0" borderId="51" xfId="3" applyFont="1" applyBorder="1" applyAlignment="1" applyProtection="1">
      <alignment horizontal="center" vertical="center" textRotation="90" wrapText="1"/>
      <protection hidden="1"/>
    </xf>
    <xf numFmtId="43" fontId="6" fillId="0" borderId="24"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45"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7" fillId="3" borderId="29" xfId="3" applyFont="1" applyFill="1" applyBorder="1" applyAlignment="1" applyProtection="1">
      <alignment horizontal="center" vertical="center" wrapText="1"/>
      <protection hidden="1"/>
    </xf>
    <xf numFmtId="43" fontId="7" fillId="3" borderId="48" xfId="3" applyFont="1" applyFill="1" applyBorder="1" applyAlignment="1" applyProtection="1">
      <alignment horizontal="center" vertical="center" wrapText="1"/>
      <protection hidden="1"/>
    </xf>
    <xf numFmtId="43" fontId="7" fillId="3" borderId="42" xfId="3" applyFont="1" applyFill="1" applyBorder="1" applyAlignment="1" applyProtection="1">
      <alignment horizontal="center" vertical="center" wrapText="1"/>
      <protection hidden="1"/>
    </xf>
    <xf numFmtId="43" fontId="7" fillId="3" borderId="43"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0" fontId="7" fillId="3" borderId="46"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39"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0" fontId="26" fillId="0" borderId="6" xfId="0" applyFont="1" applyBorder="1" applyAlignment="1" applyProtection="1">
      <alignment horizontal="left" vertical="center" wrapText="1"/>
      <protection hidden="1"/>
    </xf>
    <xf numFmtId="0" fontId="26" fillId="0" borderId="21"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3" xfId="0" applyFont="1" applyBorder="1" applyAlignment="1" applyProtection="1">
      <alignment horizontal="left"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0" fillId="2" borderId="0" xfId="0" applyFont="1" applyFill="1" applyAlignment="1">
      <alignment horizontal="center" vertical="center" wrapText="1"/>
    </xf>
    <xf numFmtId="0" fontId="33"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4" fillId="3" borderId="1" xfId="0" applyFont="1" applyFill="1" applyBorder="1" applyAlignment="1">
      <alignment horizontal="center" vertical="center" wrapText="1"/>
    </xf>
    <xf numFmtId="0" fontId="31" fillId="2" borderId="0" xfId="0" applyFont="1" applyFill="1" applyAlignment="1">
      <alignment horizontal="right" vertical="center" wrapText="1"/>
    </xf>
    <xf numFmtId="0" fontId="35" fillId="0" borderId="3"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25" xfId="0" applyFont="1" applyBorder="1" applyAlignment="1">
      <alignment horizontal="center" vertical="center" wrapText="1"/>
    </xf>
    <xf numFmtId="0" fontId="35" fillId="0" borderId="26"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7" xfId="0" applyFont="1" applyBorder="1" applyAlignment="1">
      <alignment horizontal="center" vertical="center" wrapText="1"/>
    </xf>
    <xf numFmtId="0" fontId="35" fillId="0" borderId="28"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xf numFmtId="0" fontId="6" fillId="37" borderId="45" xfId="0" applyFont="1" applyFill="1" applyBorder="1" applyAlignment="1" applyProtection="1">
      <alignment horizontal="center" vertical="center"/>
      <protection hidden="1"/>
    </xf>
    <xf numFmtId="0" fontId="6" fillId="37" borderId="4" xfId="0" applyFont="1" applyFill="1" applyBorder="1" applyAlignment="1" applyProtection="1">
      <alignment horizontal="center" vertical="center"/>
      <protection hidden="1"/>
    </xf>
    <xf numFmtId="0" fontId="6" fillId="37" borderId="53" xfId="0" applyFont="1" applyFill="1" applyBorder="1" applyAlignment="1" applyProtection="1">
      <alignment horizontal="center" vertical="center"/>
      <protection hidden="1"/>
    </xf>
    <xf numFmtId="0" fontId="0" fillId="0" borderId="1" xfId="0" applyBorder="1" applyAlignment="1">
      <alignment horizontal="center" vertical="center"/>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23813</xdr:rowOff>
    </xdr:from>
    <xdr:to>
      <xdr:col>0</xdr:col>
      <xdr:colOff>489224</xdr:colOff>
      <xdr:row>4</xdr:row>
      <xdr:rowOff>160734</xdr:rowOff>
    </xdr:to>
    <xdr:pic>
      <xdr:nvPicPr>
        <xdr:cNvPr id="3" name="Imagen 2">
          <a:extLst>
            <a:ext uri="{FF2B5EF4-FFF2-40B4-BE49-F238E27FC236}">
              <a16:creationId xmlns:a16="http://schemas.microsoft.com/office/drawing/2014/main" id="{8AF85A73-3157-9C0E-964D-1E0C9B8B9EB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214313"/>
          <a:ext cx="489224" cy="7322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1" bestFit="1" customWidth="1"/>
    <col min="6" max="6" width="15" style="25" bestFit="1" customWidth="1"/>
  </cols>
  <sheetData>
    <row r="6" spans="2:6" x14ac:dyDescent="0.25">
      <c r="B6" s="10" t="s">
        <v>8</v>
      </c>
      <c r="D6" s="19" t="s">
        <v>22</v>
      </c>
      <c r="F6" s="22" t="s">
        <v>23</v>
      </c>
    </row>
    <row r="7" spans="2:6" x14ac:dyDescent="0.25">
      <c r="B7" s="1" t="s">
        <v>24</v>
      </c>
      <c r="D7" s="20">
        <v>0</v>
      </c>
      <c r="F7" s="23">
        <v>0.08</v>
      </c>
    </row>
    <row r="8" spans="2:6" x14ac:dyDescent="0.25">
      <c r="B8" s="1" t="s">
        <v>25</v>
      </c>
      <c r="D8" s="20">
        <v>0.05</v>
      </c>
      <c r="F8" s="24">
        <v>0</v>
      </c>
    </row>
    <row r="9" spans="2:6" x14ac:dyDescent="0.25">
      <c r="B9" s="1" t="s">
        <v>26</v>
      </c>
      <c r="D9" s="20">
        <v>0.19</v>
      </c>
    </row>
    <row r="10" spans="2:6" x14ac:dyDescent="0.25">
      <c r="D10" s="2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51"/>
  <sheetViews>
    <sheetView tabSelected="1" view="pageBreakPreview" zoomScale="115" zoomScaleNormal="90" zoomScaleSheetLayoutView="115" workbookViewId="0">
      <selection activeCell="I34" sqref="I34:K34"/>
    </sheetView>
  </sheetViews>
  <sheetFormatPr baseColWidth="10" defaultColWidth="11.42578125" defaultRowHeight="15" x14ac:dyDescent="0.25"/>
  <cols>
    <col min="1" max="1" width="7.85546875" style="1" customWidth="1"/>
    <col min="2" max="3" width="24.140625" style="1" customWidth="1"/>
    <col min="4" max="4" width="24.42578125" style="1" customWidth="1"/>
    <col min="5" max="5" width="16" style="1" customWidth="1"/>
    <col min="6" max="6" width="15" style="1" customWidth="1"/>
    <col min="7" max="7" width="19.85546875" style="1" customWidth="1"/>
    <col min="8" max="8" width="15" style="1" customWidth="1"/>
    <col min="9" max="9" width="22.42578125" style="1" customWidth="1"/>
    <col min="10" max="10" width="4" style="1" customWidth="1"/>
    <col min="11" max="11" width="20.5703125" style="3" customWidth="1"/>
    <col min="12" max="12" width="26.85546875" style="3" customWidth="1"/>
    <col min="13" max="16384" width="11.42578125" style="3"/>
  </cols>
  <sheetData>
    <row r="1" spans="1:16" x14ac:dyDescent="0.25">
      <c r="F1" s="2"/>
    </row>
    <row r="2" spans="1:16" ht="15.75" customHeight="1" x14ac:dyDescent="0.25">
      <c r="A2" s="61"/>
      <c r="B2" s="62" t="s">
        <v>0</v>
      </c>
      <c r="C2" s="62"/>
      <c r="D2" s="62"/>
      <c r="E2" s="62"/>
      <c r="F2" s="62"/>
      <c r="G2" s="62"/>
      <c r="H2" s="62"/>
      <c r="I2" s="62"/>
      <c r="J2" s="62"/>
      <c r="K2" s="62"/>
      <c r="L2" s="32" t="s">
        <v>71</v>
      </c>
    </row>
    <row r="3" spans="1:16" ht="15.75" customHeight="1" x14ac:dyDescent="0.25">
      <c r="A3" s="61"/>
      <c r="B3" s="62" t="s">
        <v>2</v>
      </c>
      <c r="C3" s="62"/>
      <c r="D3" s="62"/>
      <c r="E3" s="62"/>
      <c r="F3" s="62"/>
      <c r="G3" s="62"/>
      <c r="H3" s="62"/>
      <c r="I3" s="62"/>
      <c r="J3" s="62"/>
      <c r="K3" s="62"/>
      <c r="L3" s="32" t="s">
        <v>68</v>
      </c>
    </row>
    <row r="4" spans="1:16" ht="15" customHeight="1" x14ac:dyDescent="0.25">
      <c r="A4" s="61"/>
      <c r="B4" s="62" t="s">
        <v>3</v>
      </c>
      <c r="C4" s="62"/>
      <c r="D4" s="62"/>
      <c r="E4" s="62"/>
      <c r="F4" s="62"/>
      <c r="G4" s="62"/>
      <c r="H4" s="62"/>
      <c r="I4" s="62"/>
      <c r="J4" s="62"/>
      <c r="K4" s="62"/>
      <c r="L4" s="32" t="s">
        <v>70</v>
      </c>
    </row>
    <row r="5" spans="1:16" ht="15" customHeight="1" x14ac:dyDescent="0.25">
      <c r="A5" s="61"/>
      <c r="B5" s="62"/>
      <c r="C5" s="62"/>
      <c r="D5" s="62"/>
      <c r="E5" s="62"/>
      <c r="F5" s="62"/>
      <c r="G5" s="62"/>
      <c r="H5" s="62"/>
      <c r="I5" s="62"/>
      <c r="J5" s="62"/>
      <c r="K5" s="62"/>
      <c r="L5" s="32" t="s">
        <v>27</v>
      </c>
    </row>
    <row r="7" spans="1:16" x14ac:dyDescent="0.25">
      <c r="A7" s="4" t="s">
        <v>4</v>
      </c>
      <c r="K7" s="1"/>
      <c r="P7" s="29"/>
    </row>
    <row r="8" spans="1:16" ht="9.9499999999999993" customHeight="1" x14ac:dyDescent="0.25">
      <c r="A8" s="5"/>
      <c r="K8" s="1"/>
      <c r="P8" s="29"/>
    </row>
    <row r="9" spans="1:16" ht="30" customHeight="1" x14ac:dyDescent="0.25">
      <c r="A9" s="84" t="s">
        <v>5</v>
      </c>
      <c r="B9" s="85"/>
      <c r="C9" s="27"/>
      <c r="D9" s="17" t="s">
        <v>6</v>
      </c>
      <c r="E9" s="75"/>
      <c r="F9" s="76"/>
      <c r="G9" s="77"/>
      <c r="H9" s="28"/>
      <c r="I9" s="7" t="s">
        <v>7</v>
      </c>
      <c r="J9" s="65"/>
      <c r="K9" s="66"/>
      <c r="L9" s="1"/>
      <c r="N9" s="12"/>
      <c r="P9" s="35"/>
    </row>
    <row r="10" spans="1:16" ht="8.25" customHeight="1" x14ac:dyDescent="0.25">
      <c r="A10" s="86"/>
      <c r="B10" s="87"/>
      <c r="C10" s="27"/>
      <c r="E10" s="6"/>
      <c r="F10" s="6"/>
      <c r="K10" s="1"/>
      <c r="N10" s="6"/>
      <c r="O10" s="1"/>
      <c r="P10" s="29"/>
    </row>
    <row r="11" spans="1:16" ht="30" customHeight="1" x14ac:dyDescent="0.25">
      <c r="A11" s="88"/>
      <c r="B11" s="89"/>
      <c r="C11" s="27"/>
      <c r="D11" s="17" t="s">
        <v>8</v>
      </c>
      <c r="E11" s="67"/>
      <c r="F11" s="68"/>
      <c r="G11" s="69"/>
      <c r="H11" s="11"/>
      <c r="I11" s="7" t="s">
        <v>9</v>
      </c>
      <c r="J11" s="63"/>
      <c r="K11" s="64"/>
      <c r="L11" s="1"/>
      <c r="N11" s="12"/>
      <c r="P11" s="30"/>
    </row>
    <row r="12" spans="1:16" ht="9.9499999999999993" customHeight="1" thickBot="1" x14ac:dyDescent="0.3">
      <c r="P12" s="29"/>
    </row>
    <row r="13" spans="1:16" s="8" customFormat="1" ht="34.5" customHeight="1" x14ac:dyDescent="0.25">
      <c r="A13" s="13" t="s">
        <v>10</v>
      </c>
      <c r="B13" s="105" t="s">
        <v>28</v>
      </c>
      <c r="C13" s="106"/>
      <c r="D13" s="106"/>
      <c r="E13" s="106"/>
      <c r="F13" s="107"/>
      <c r="G13" s="14" t="s">
        <v>12</v>
      </c>
      <c r="H13" s="14" t="s">
        <v>11</v>
      </c>
      <c r="I13" s="102" t="s">
        <v>13</v>
      </c>
      <c r="J13" s="103"/>
      <c r="K13" s="104"/>
      <c r="L13" s="15" t="s">
        <v>14</v>
      </c>
      <c r="P13" s="36"/>
    </row>
    <row r="14" spans="1:16" s="8" customFormat="1" x14ac:dyDescent="0.25">
      <c r="A14" s="139" t="s">
        <v>72</v>
      </c>
      <c r="B14" s="140"/>
      <c r="C14" s="140"/>
      <c r="D14" s="140"/>
      <c r="E14" s="140"/>
      <c r="F14" s="140"/>
      <c r="G14" s="140"/>
      <c r="H14" s="140"/>
      <c r="I14" s="140"/>
      <c r="J14" s="140"/>
      <c r="K14" s="140"/>
      <c r="L14" s="141"/>
    </row>
    <row r="15" spans="1:16" s="8" customFormat="1" x14ac:dyDescent="0.25">
      <c r="A15" s="18">
        <v>1</v>
      </c>
      <c r="B15" s="108" t="s">
        <v>73</v>
      </c>
      <c r="C15" s="109"/>
      <c r="D15" s="109"/>
      <c r="E15" s="109"/>
      <c r="F15" s="110"/>
      <c r="G15" s="142" t="s">
        <v>95</v>
      </c>
      <c r="H15" s="142">
        <v>132</v>
      </c>
      <c r="I15" s="91"/>
      <c r="J15" s="92"/>
      <c r="K15" s="93"/>
      <c r="L15" s="16">
        <f t="shared" ref="L15:L36" si="0">ROUND(H15*I15,0)</f>
        <v>0</v>
      </c>
    </row>
    <row r="16" spans="1:16" s="8" customFormat="1" x14ac:dyDescent="0.25">
      <c r="A16" s="18">
        <v>2</v>
      </c>
      <c r="B16" s="108" t="s">
        <v>74</v>
      </c>
      <c r="C16" s="109"/>
      <c r="D16" s="109"/>
      <c r="E16" s="109"/>
      <c r="F16" s="110"/>
      <c r="G16" s="142" t="s">
        <v>96</v>
      </c>
      <c r="H16" s="142">
        <v>605</v>
      </c>
      <c r="I16" s="91"/>
      <c r="J16" s="92"/>
      <c r="K16" s="93"/>
      <c r="L16" s="16">
        <f t="shared" si="0"/>
        <v>0</v>
      </c>
    </row>
    <row r="17" spans="1:12" s="8" customFormat="1" x14ac:dyDescent="0.25">
      <c r="A17" s="18">
        <v>3</v>
      </c>
      <c r="B17" s="108" t="s">
        <v>75</v>
      </c>
      <c r="C17" s="109"/>
      <c r="D17" s="109"/>
      <c r="E17" s="109"/>
      <c r="F17" s="110"/>
      <c r="G17" s="142" t="s">
        <v>97</v>
      </c>
      <c r="H17" s="142">
        <v>106</v>
      </c>
      <c r="I17" s="91"/>
      <c r="J17" s="92"/>
      <c r="K17" s="93"/>
      <c r="L17" s="16">
        <f t="shared" si="0"/>
        <v>0</v>
      </c>
    </row>
    <row r="18" spans="1:12" s="8" customFormat="1" x14ac:dyDescent="0.25">
      <c r="A18" s="18">
        <v>4</v>
      </c>
      <c r="B18" s="108" t="s">
        <v>76</v>
      </c>
      <c r="C18" s="109"/>
      <c r="D18" s="109"/>
      <c r="E18" s="109"/>
      <c r="F18" s="110"/>
      <c r="G18" s="142" t="s">
        <v>98</v>
      </c>
      <c r="H18" s="142">
        <v>687</v>
      </c>
      <c r="I18" s="91"/>
      <c r="J18" s="92"/>
      <c r="K18" s="93"/>
      <c r="L18" s="16">
        <f t="shared" si="0"/>
        <v>0</v>
      </c>
    </row>
    <row r="19" spans="1:12" s="8" customFormat="1" x14ac:dyDescent="0.25">
      <c r="A19" s="18">
        <v>5</v>
      </c>
      <c r="B19" s="108" t="s">
        <v>77</v>
      </c>
      <c r="C19" s="109"/>
      <c r="D19" s="109"/>
      <c r="E19" s="109"/>
      <c r="F19" s="110"/>
      <c r="G19" s="142" t="s">
        <v>96</v>
      </c>
      <c r="H19" s="142">
        <v>823</v>
      </c>
      <c r="I19" s="91"/>
      <c r="J19" s="92"/>
      <c r="K19" s="93"/>
      <c r="L19" s="16">
        <f t="shared" si="0"/>
        <v>0</v>
      </c>
    </row>
    <row r="20" spans="1:12" s="8" customFormat="1" x14ac:dyDescent="0.25">
      <c r="A20" s="18">
        <v>6</v>
      </c>
      <c r="B20" s="108" t="s">
        <v>78</v>
      </c>
      <c r="C20" s="109"/>
      <c r="D20" s="109"/>
      <c r="E20" s="109"/>
      <c r="F20" s="110"/>
      <c r="G20" s="142" t="s">
        <v>97</v>
      </c>
      <c r="H20" s="142">
        <v>1</v>
      </c>
      <c r="I20" s="91"/>
      <c r="J20" s="92"/>
      <c r="K20" s="93"/>
      <c r="L20" s="16">
        <f t="shared" si="0"/>
        <v>0</v>
      </c>
    </row>
    <row r="21" spans="1:12" s="8" customFormat="1" x14ac:dyDescent="0.25">
      <c r="A21" s="139" t="s">
        <v>79</v>
      </c>
      <c r="B21" s="140"/>
      <c r="C21" s="140"/>
      <c r="D21" s="140"/>
      <c r="E21" s="140"/>
      <c r="F21" s="140"/>
      <c r="G21" s="140"/>
      <c r="H21" s="140"/>
      <c r="I21" s="140"/>
      <c r="J21" s="140"/>
      <c r="K21" s="140"/>
      <c r="L21" s="141">
        <f t="shared" si="0"/>
        <v>0</v>
      </c>
    </row>
    <row r="22" spans="1:12" s="8" customFormat="1" x14ac:dyDescent="0.25">
      <c r="A22" s="18">
        <v>7</v>
      </c>
      <c r="B22" s="90" t="s">
        <v>80</v>
      </c>
      <c r="C22" s="90"/>
      <c r="D22" s="90"/>
      <c r="E22" s="90"/>
      <c r="F22" s="90"/>
      <c r="G22" s="142" t="s">
        <v>96</v>
      </c>
      <c r="H22" s="142">
        <v>1750</v>
      </c>
      <c r="I22" s="91"/>
      <c r="J22" s="92"/>
      <c r="K22" s="93"/>
      <c r="L22" s="16">
        <f t="shared" si="0"/>
        <v>0</v>
      </c>
    </row>
    <row r="23" spans="1:12" s="8" customFormat="1" x14ac:dyDescent="0.25">
      <c r="A23" s="18">
        <v>8</v>
      </c>
      <c r="B23" s="90" t="s">
        <v>81</v>
      </c>
      <c r="C23" s="90"/>
      <c r="D23" s="90"/>
      <c r="E23" s="90"/>
      <c r="F23" s="90"/>
      <c r="G23" s="142" t="s">
        <v>96</v>
      </c>
      <c r="H23" s="142">
        <v>1750</v>
      </c>
      <c r="I23" s="91"/>
      <c r="J23" s="92"/>
      <c r="K23" s="93"/>
      <c r="L23" s="16">
        <f t="shared" si="0"/>
        <v>0</v>
      </c>
    </row>
    <row r="24" spans="1:12" s="8" customFormat="1" x14ac:dyDescent="0.25">
      <c r="A24" s="139" t="s">
        <v>82</v>
      </c>
      <c r="B24" s="140"/>
      <c r="C24" s="140"/>
      <c r="D24" s="140"/>
      <c r="E24" s="140"/>
      <c r="F24" s="140"/>
      <c r="G24" s="140"/>
      <c r="H24" s="140"/>
      <c r="I24" s="140"/>
      <c r="J24" s="140"/>
      <c r="K24" s="140"/>
      <c r="L24" s="141">
        <f t="shared" si="0"/>
        <v>0</v>
      </c>
    </row>
    <row r="25" spans="1:12" s="8" customFormat="1" x14ac:dyDescent="0.25">
      <c r="A25" s="18">
        <v>9</v>
      </c>
      <c r="B25" s="90" t="s">
        <v>83</v>
      </c>
      <c r="C25" s="90"/>
      <c r="D25" s="90"/>
      <c r="E25" s="90"/>
      <c r="F25" s="90"/>
      <c r="G25" s="142" t="s">
        <v>96</v>
      </c>
      <c r="H25" s="142">
        <v>861</v>
      </c>
      <c r="I25" s="91"/>
      <c r="J25" s="92"/>
      <c r="K25" s="93"/>
      <c r="L25" s="16">
        <f t="shared" si="0"/>
        <v>0</v>
      </c>
    </row>
    <row r="26" spans="1:12" s="8" customFormat="1" x14ac:dyDescent="0.25">
      <c r="A26" s="18">
        <v>10</v>
      </c>
      <c r="B26" s="90" t="s">
        <v>84</v>
      </c>
      <c r="C26" s="90"/>
      <c r="D26" s="90"/>
      <c r="E26" s="90"/>
      <c r="F26" s="90"/>
      <c r="G26" s="142" t="s">
        <v>98</v>
      </c>
      <c r="H26" s="142">
        <v>810</v>
      </c>
      <c r="I26" s="91"/>
      <c r="J26" s="92"/>
      <c r="K26" s="93"/>
      <c r="L26" s="16">
        <f t="shared" si="0"/>
        <v>0</v>
      </c>
    </row>
    <row r="27" spans="1:12" s="8" customFormat="1" x14ac:dyDescent="0.25">
      <c r="A27" s="139" t="s">
        <v>85</v>
      </c>
      <c r="B27" s="140"/>
      <c r="C27" s="140"/>
      <c r="D27" s="140"/>
      <c r="E27" s="140"/>
      <c r="F27" s="140"/>
      <c r="G27" s="140"/>
      <c r="H27" s="140"/>
      <c r="I27" s="140"/>
      <c r="J27" s="140"/>
      <c r="K27" s="140"/>
      <c r="L27" s="141">
        <f t="shared" si="0"/>
        <v>0</v>
      </c>
    </row>
    <row r="28" spans="1:12" s="8" customFormat="1" x14ac:dyDescent="0.25">
      <c r="A28" s="18">
        <v>11</v>
      </c>
      <c r="B28" s="90" t="s">
        <v>86</v>
      </c>
      <c r="C28" s="90"/>
      <c r="D28" s="90"/>
      <c r="E28" s="90"/>
      <c r="F28" s="90"/>
      <c r="G28" s="142" t="s">
        <v>96</v>
      </c>
      <c r="H28" s="142">
        <v>1021</v>
      </c>
      <c r="I28" s="91"/>
      <c r="J28" s="92"/>
      <c r="K28" s="93"/>
      <c r="L28" s="16">
        <f t="shared" si="0"/>
        <v>0</v>
      </c>
    </row>
    <row r="29" spans="1:12" s="8" customFormat="1" ht="36.75" customHeight="1" x14ac:dyDescent="0.25">
      <c r="A29" s="18">
        <v>12</v>
      </c>
      <c r="B29" s="90" t="s">
        <v>87</v>
      </c>
      <c r="C29" s="90"/>
      <c r="D29" s="90"/>
      <c r="E29" s="90"/>
      <c r="F29" s="90"/>
      <c r="G29" s="142" t="s">
        <v>96</v>
      </c>
      <c r="H29" s="142">
        <v>1021</v>
      </c>
      <c r="I29" s="91"/>
      <c r="J29" s="92"/>
      <c r="K29" s="93"/>
      <c r="L29" s="16">
        <f t="shared" si="0"/>
        <v>0</v>
      </c>
    </row>
    <row r="30" spans="1:12" s="8" customFormat="1" x14ac:dyDescent="0.25">
      <c r="A30" s="139" t="s">
        <v>88</v>
      </c>
      <c r="B30" s="140"/>
      <c r="C30" s="140"/>
      <c r="D30" s="140"/>
      <c r="E30" s="140"/>
      <c r="F30" s="140"/>
      <c r="G30" s="140"/>
      <c r="H30" s="140"/>
      <c r="I30" s="140"/>
      <c r="J30" s="140"/>
      <c r="K30" s="140"/>
      <c r="L30" s="141">
        <f t="shared" si="0"/>
        <v>0</v>
      </c>
    </row>
    <row r="31" spans="1:12" s="8" customFormat="1" ht="55.5" customHeight="1" x14ac:dyDescent="0.25">
      <c r="A31" s="18">
        <v>13</v>
      </c>
      <c r="B31" s="90" t="s">
        <v>89</v>
      </c>
      <c r="C31" s="90"/>
      <c r="D31" s="90"/>
      <c r="E31" s="90"/>
      <c r="F31" s="90"/>
      <c r="G31" s="142" t="s">
        <v>96</v>
      </c>
      <c r="H31" s="142">
        <v>642</v>
      </c>
      <c r="I31" s="91"/>
      <c r="J31" s="92"/>
      <c r="K31" s="93"/>
      <c r="L31" s="16">
        <f t="shared" si="0"/>
        <v>0</v>
      </c>
    </row>
    <row r="32" spans="1:12" s="8" customFormat="1" ht="31.5" customHeight="1" x14ac:dyDescent="0.25">
      <c r="A32" s="18">
        <v>14</v>
      </c>
      <c r="B32" s="90" t="s">
        <v>90</v>
      </c>
      <c r="C32" s="90"/>
      <c r="D32" s="90"/>
      <c r="E32" s="90"/>
      <c r="F32" s="90"/>
      <c r="G32" s="142" t="s">
        <v>97</v>
      </c>
      <c r="H32" s="142">
        <v>106</v>
      </c>
      <c r="I32" s="91"/>
      <c r="J32" s="92"/>
      <c r="K32" s="93"/>
      <c r="L32" s="16">
        <f t="shared" si="0"/>
        <v>0</v>
      </c>
    </row>
    <row r="33" spans="1:17" s="8" customFormat="1" x14ac:dyDescent="0.25">
      <c r="A33" s="139" t="s">
        <v>91</v>
      </c>
      <c r="B33" s="140"/>
      <c r="C33" s="140"/>
      <c r="D33" s="140"/>
      <c r="E33" s="140"/>
      <c r="F33" s="140"/>
      <c r="G33" s="140"/>
      <c r="H33" s="140"/>
      <c r="I33" s="140"/>
      <c r="J33" s="140"/>
      <c r="K33" s="140"/>
      <c r="L33" s="141">
        <f t="shared" si="0"/>
        <v>0</v>
      </c>
    </row>
    <row r="34" spans="1:17" s="8" customFormat="1" x14ac:dyDescent="0.25">
      <c r="A34" s="18">
        <v>15</v>
      </c>
      <c r="B34" s="90" t="s">
        <v>92</v>
      </c>
      <c r="C34" s="90"/>
      <c r="D34" s="90"/>
      <c r="E34" s="90"/>
      <c r="F34" s="90"/>
      <c r="G34" s="142" t="s">
        <v>97</v>
      </c>
      <c r="H34" s="142">
        <v>1</v>
      </c>
      <c r="I34" s="91"/>
      <c r="J34" s="92"/>
      <c r="K34" s="93"/>
      <c r="L34" s="16">
        <f t="shared" si="0"/>
        <v>0</v>
      </c>
    </row>
    <row r="35" spans="1:17" s="8" customFormat="1" x14ac:dyDescent="0.25">
      <c r="A35" s="139" t="s">
        <v>94</v>
      </c>
      <c r="B35" s="140"/>
      <c r="C35" s="140"/>
      <c r="D35" s="140"/>
      <c r="E35" s="140"/>
      <c r="F35" s="140"/>
      <c r="G35" s="140"/>
      <c r="H35" s="140"/>
      <c r="I35" s="140"/>
      <c r="J35" s="140"/>
      <c r="K35" s="140"/>
      <c r="L35" s="141">
        <f t="shared" si="0"/>
        <v>0</v>
      </c>
    </row>
    <row r="36" spans="1:17" s="8" customFormat="1" ht="15.75" thickBot="1" x14ac:dyDescent="0.3">
      <c r="A36" s="18">
        <v>16</v>
      </c>
      <c r="B36" s="90" t="s">
        <v>93</v>
      </c>
      <c r="C36" s="90"/>
      <c r="D36" s="90"/>
      <c r="E36" s="90"/>
      <c r="F36" s="90"/>
      <c r="G36" s="142" t="s">
        <v>96</v>
      </c>
      <c r="H36" s="142">
        <v>160</v>
      </c>
      <c r="I36" s="91"/>
      <c r="J36" s="92"/>
      <c r="K36" s="93"/>
      <c r="L36" s="16">
        <f t="shared" si="0"/>
        <v>0</v>
      </c>
    </row>
    <row r="37" spans="1:17" s="8" customFormat="1" ht="30.75" customHeight="1" thickBot="1" x14ac:dyDescent="0.3">
      <c r="A37" s="70" t="s">
        <v>15</v>
      </c>
      <c r="B37" s="71"/>
      <c r="C37" s="71"/>
      <c r="D37" s="71"/>
      <c r="E37" s="71"/>
      <c r="F37" s="71"/>
      <c r="G37" s="71"/>
      <c r="H37" s="78"/>
      <c r="I37" s="100" t="s">
        <v>29</v>
      </c>
      <c r="J37" s="101"/>
      <c r="K37" s="101"/>
      <c r="L37" s="37">
        <f>SUM(L14:L36)</f>
        <v>0</v>
      </c>
    </row>
    <row r="38" spans="1:17" s="8" customFormat="1" ht="30.75" customHeight="1" x14ac:dyDescent="0.25">
      <c r="A38" s="111" t="s">
        <v>69</v>
      </c>
      <c r="B38" s="111"/>
      <c r="C38" s="111"/>
      <c r="D38" s="111"/>
      <c r="E38" s="111"/>
      <c r="F38" s="111"/>
      <c r="G38" s="111"/>
      <c r="H38" s="112"/>
      <c r="I38" s="38" t="s">
        <v>30</v>
      </c>
      <c r="J38" s="94" t="s">
        <v>31</v>
      </c>
      <c r="K38" s="47"/>
      <c r="L38" s="39">
        <f>+ROUND(L37*K38,0)</f>
        <v>0</v>
      </c>
    </row>
    <row r="39" spans="1:17" s="8" customFormat="1" ht="84" customHeight="1" x14ac:dyDescent="0.25">
      <c r="A39" s="113"/>
      <c r="B39" s="113"/>
      <c r="C39" s="113"/>
      <c r="D39" s="113"/>
      <c r="E39" s="113"/>
      <c r="F39" s="113"/>
      <c r="G39" s="113"/>
      <c r="H39" s="114"/>
      <c r="I39" s="34" t="s">
        <v>32</v>
      </c>
      <c r="J39" s="95"/>
      <c r="K39" s="46"/>
      <c r="L39" s="40">
        <f>+ROUND(L37*K39,0)</f>
        <v>0</v>
      </c>
    </row>
    <row r="40" spans="1:17" s="8" customFormat="1" ht="35.25" customHeight="1" x14ac:dyDescent="0.25">
      <c r="A40" s="113"/>
      <c r="B40" s="113"/>
      <c r="C40" s="113"/>
      <c r="D40" s="113"/>
      <c r="E40" s="113"/>
      <c r="F40" s="113"/>
      <c r="G40" s="113"/>
      <c r="H40" s="114"/>
      <c r="I40" s="33" t="s">
        <v>33</v>
      </c>
      <c r="J40" s="96"/>
      <c r="K40" s="45"/>
      <c r="L40" s="41">
        <f>+ROUND(L37*K40,0)</f>
        <v>0</v>
      </c>
    </row>
    <row r="41" spans="1:17" s="8" customFormat="1" ht="35.25" customHeight="1" x14ac:dyDescent="0.25">
      <c r="A41" s="113"/>
      <c r="B41" s="113"/>
      <c r="C41" s="113"/>
      <c r="D41" s="113"/>
      <c r="E41" s="113"/>
      <c r="F41" s="113"/>
      <c r="G41" s="113"/>
      <c r="H41" s="114"/>
      <c r="I41" s="97" t="s">
        <v>34</v>
      </c>
      <c r="J41" s="98"/>
      <c r="K41" s="99"/>
      <c r="L41" s="41">
        <f>+L37+L38+L39+L40</f>
        <v>0</v>
      </c>
    </row>
    <row r="42" spans="1:17" s="8" customFormat="1" ht="23.25" customHeight="1" x14ac:dyDescent="0.25">
      <c r="A42" s="113"/>
      <c r="B42" s="113"/>
      <c r="C42" s="113"/>
      <c r="D42" s="113"/>
      <c r="E42" s="113"/>
      <c r="F42" s="113"/>
      <c r="G42" s="113"/>
      <c r="H42" s="114"/>
      <c r="I42" s="42" t="s">
        <v>35</v>
      </c>
      <c r="J42" s="43" t="s">
        <v>36</v>
      </c>
      <c r="K42" s="45"/>
      <c r="L42" s="41">
        <f>+ROUND(L40*K42,0)</f>
        <v>0</v>
      </c>
    </row>
    <row r="43" spans="1:17" s="8" customFormat="1" ht="36.75" customHeight="1" thickBot="1" x14ac:dyDescent="0.3">
      <c r="A43" s="115"/>
      <c r="B43" s="115"/>
      <c r="C43" s="115"/>
      <c r="D43" s="115"/>
      <c r="E43" s="115"/>
      <c r="F43" s="115"/>
      <c r="G43" s="115"/>
      <c r="H43" s="116"/>
      <c r="I43" s="81" t="s">
        <v>37</v>
      </c>
      <c r="J43" s="82"/>
      <c r="K43" s="83"/>
      <c r="L43" s="44">
        <f>+L41+L42</f>
        <v>0</v>
      </c>
    </row>
    <row r="45" spans="1:17" ht="50.1" customHeight="1" thickBot="1" x14ac:dyDescent="0.3">
      <c r="B45" s="79"/>
      <c r="C45" s="79"/>
      <c r="D45" s="79"/>
    </row>
    <row r="46" spans="1:17" x14ac:dyDescent="0.25">
      <c r="B46" s="80" t="s">
        <v>16</v>
      </c>
      <c r="C46" s="80"/>
      <c r="D46" s="80"/>
      <c r="E46" s="10"/>
      <c r="G46" s="3"/>
      <c r="H46" s="3"/>
      <c r="I46" s="3"/>
      <c r="J46" s="3"/>
    </row>
    <row r="47" spans="1:17" x14ac:dyDescent="0.25">
      <c r="A47" s="26" t="s">
        <v>17</v>
      </c>
      <c r="B47" s="9"/>
      <c r="G47" s="3"/>
      <c r="H47" s="3"/>
      <c r="I47" s="3"/>
      <c r="J47" s="3"/>
    </row>
    <row r="48" spans="1:17" x14ac:dyDescent="0.25">
      <c r="A48" s="72" t="s">
        <v>18</v>
      </c>
      <c r="B48" s="72"/>
      <c r="C48" s="72"/>
      <c r="D48" s="72"/>
      <c r="E48" s="72"/>
      <c r="F48" s="72"/>
      <c r="G48" s="72"/>
      <c r="H48" s="72"/>
      <c r="I48" s="72"/>
      <c r="J48" s="72"/>
      <c r="K48" s="72"/>
      <c r="L48" s="72"/>
      <c r="M48" s="1"/>
      <c r="N48" s="1"/>
      <c r="O48" s="1"/>
      <c r="P48" s="1"/>
      <c r="Q48" s="1"/>
    </row>
    <row r="49" spans="1:17" ht="15" customHeight="1" x14ac:dyDescent="0.25">
      <c r="A49" s="73" t="s">
        <v>19</v>
      </c>
      <c r="B49" s="73"/>
      <c r="C49" s="73"/>
      <c r="D49" s="73"/>
      <c r="E49" s="73"/>
      <c r="F49" s="73"/>
      <c r="G49" s="73"/>
      <c r="H49" s="73"/>
      <c r="I49" s="73"/>
      <c r="J49" s="73"/>
      <c r="K49" s="73"/>
      <c r="L49" s="73"/>
      <c r="M49" s="31"/>
      <c r="N49" s="31"/>
      <c r="O49" s="31"/>
      <c r="P49" s="31"/>
      <c r="Q49" s="31"/>
    </row>
    <row r="50" spans="1:17" x14ac:dyDescent="0.25">
      <c r="A50" s="74" t="s">
        <v>20</v>
      </c>
      <c r="B50" s="74"/>
      <c r="C50" s="74"/>
      <c r="D50" s="74"/>
      <c r="E50" s="74"/>
      <c r="F50" s="74"/>
      <c r="G50" s="74"/>
      <c r="H50" s="74"/>
      <c r="I50" s="74"/>
      <c r="J50" s="74"/>
      <c r="K50" s="74"/>
      <c r="L50" s="74"/>
      <c r="M50" s="4"/>
      <c r="N50" s="4"/>
      <c r="O50" s="4"/>
      <c r="P50" s="4"/>
      <c r="Q50" s="4"/>
    </row>
    <row r="51" spans="1:17" x14ac:dyDescent="0.25">
      <c r="A51" s="74" t="s">
        <v>21</v>
      </c>
      <c r="B51" s="74"/>
      <c r="C51" s="74"/>
      <c r="D51" s="74"/>
      <c r="E51" s="74"/>
      <c r="F51" s="74"/>
      <c r="G51" s="74"/>
      <c r="H51" s="74"/>
      <c r="I51" s="74"/>
      <c r="J51" s="74"/>
      <c r="K51" s="74"/>
      <c r="L51" s="74"/>
      <c r="M51" s="4"/>
      <c r="N51" s="4"/>
      <c r="O51" s="4"/>
      <c r="P51" s="4"/>
      <c r="Q51" s="4"/>
    </row>
  </sheetData>
  <sheetProtection algorithmName="SHA-512" hashValue="zBodTEEGPbZ/49ycYGpADs7PfDbQ9d+RRtByYuk0JBtbA+fGTX3r3q2og9BR9oxa2RTPuKRIxYvQfjTVZcphdQ==" saltValue="bIiSBP+xcfKo0pMeNyBv2A==" spinCount="100000" sheet="1" selectLockedCells="1"/>
  <dataConsolidate/>
  <mergeCells count="62">
    <mergeCell ref="A14:L14"/>
    <mergeCell ref="A21:L21"/>
    <mergeCell ref="A24:L24"/>
    <mergeCell ref="A27:L27"/>
    <mergeCell ref="A30:L30"/>
    <mergeCell ref="A33:L33"/>
    <mergeCell ref="A35:L35"/>
    <mergeCell ref="I31:K31"/>
    <mergeCell ref="B32:F32"/>
    <mergeCell ref="I32:K32"/>
    <mergeCell ref="B36:F36"/>
    <mergeCell ref="I36:K36"/>
    <mergeCell ref="A38:H43"/>
    <mergeCell ref="B22:F22"/>
    <mergeCell ref="I22:K22"/>
    <mergeCell ref="B23:F23"/>
    <mergeCell ref="I23:K23"/>
    <mergeCell ref="I18:K18"/>
    <mergeCell ref="B19:F19"/>
    <mergeCell ref="I19:K19"/>
    <mergeCell ref="B20:F20"/>
    <mergeCell ref="I20:K20"/>
    <mergeCell ref="B28:F28"/>
    <mergeCell ref="I28:K28"/>
    <mergeCell ref="B29:F29"/>
    <mergeCell ref="I29:K29"/>
    <mergeCell ref="B25:F25"/>
    <mergeCell ref="I25:K25"/>
    <mergeCell ref="B26:F26"/>
    <mergeCell ref="I26:K26"/>
    <mergeCell ref="I37:K37"/>
    <mergeCell ref="I13:K13"/>
    <mergeCell ref="E11:G11"/>
    <mergeCell ref="B13:F13"/>
    <mergeCell ref="B17:F17"/>
    <mergeCell ref="I17:K17"/>
    <mergeCell ref="B18:F18"/>
    <mergeCell ref="B34:F34"/>
    <mergeCell ref="I34:K34"/>
    <mergeCell ref="B31:F31"/>
    <mergeCell ref="A51:L51"/>
    <mergeCell ref="A50:L50"/>
    <mergeCell ref="A49:L49"/>
    <mergeCell ref="A48:L48"/>
    <mergeCell ref="B46:D46"/>
    <mergeCell ref="B45:D45"/>
    <mergeCell ref="I43:K43"/>
    <mergeCell ref="A2:A5"/>
    <mergeCell ref="B2:K2"/>
    <mergeCell ref="B3:K3"/>
    <mergeCell ref="B4:K5"/>
    <mergeCell ref="J9:K9"/>
    <mergeCell ref="A9:B11"/>
    <mergeCell ref="B15:F15"/>
    <mergeCell ref="I15:K15"/>
    <mergeCell ref="B16:F16"/>
    <mergeCell ref="I16:K16"/>
    <mergeCell ref="A37:H37"/>
    <mergeCell ref="E9:G9"/>
    <mergeCell ref="J38:J40"/>
    <mergeCell ref="J11:K11"/>
    <mergeCell ref="I41:K41"/>
  </mergeCells>
  <dataValidations count="4">
    <dataValidation type="decimal" errorStyle="warning" allowBlank="1" showInputMessage="1" showErrorMessage="1" errorTitle="CONTIENE MAS DE DOSCIMALES" sqref="H15:H36" xr:uid="{00000000-0002-0000-0500-000000000000}">
      <formula1>0</formula1>
      <formula2>1E+38</formula2>
    </dataValidation>
    <dataValidation type="whole" allowBlank="1" showInputMessage="1" showErrorMessage="1" sqref="I15:J36" xr:uid="{00000000-0002-0000-0500-000001000000}">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xr:uid="{00000000-0002-0000-0500-000002000000}"/>
    <dataValidation allowBlank="1" showInputMessage="1" showErrorMessage="1" promptTitle="Señor Cotizante" prompt="Por favor adjunte el logo de su empresa, en caso de no contar con el logo escriba nuevamente su nombre o razón social" sqref="A9" xr:uid="{00000000-0002-0000-0500-000003000000}"/>
  </dataValidations>
  <pageMargins left="0.7" right="0.7" top="0.75" bottom="0.75" header="0.3" footer="0.3"/>
  <pageSetup paperSize="5" scale="69"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500-000004000000}">
          <x14:formula1>
            <xm:f>Cálculos!$B$7:$B$9</xm:f>
          </x14:formula1>
          <xm:sqref>E11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37"/>
      <c r="C2" s="137"/>
      <c r="D2" s="128" t="s">
        <v>0</v>
      </c>
      <c r="E2" s="130"/>
      <c r="F2" s="130"/>
      <c r="G2" s="130"/>
      <c r="H2" s="129"/>
      <c r="I2" s="128" t="s">
        <v>1</v>
      </c>
      <c r="J2" s="129"/>
      <c r="K2" s="59"/>
    </row>
    <row r="3" spans="2:11" ht="15" customHeight="1" x14ac:dyDescent="0.25">
      <c r="B3" s="137"/>
      <c r="C3" s="137"/>
      <c r="D3" s="128" t="s">
        <v>2</v>
      </c>
      <c r="E3" s="130"/>
      <c r="F3" s="130"/>
      <c r="G3" s="130"/>
      <c r="H3" s="129"/>
      <c r="I3" s="128" t="s">
        <v>68</v>
      </c>
      <c r="J3" s="129"/>
      <c r="K3" s="58"/>
    </row>
    <row r="4" spans="2:11" ht="15" customHeight="1" x14ac:dyDescent="0.25">
      <c r="B4" s="137"/>
      <c r="C4" s="137"/>
      <c r="D4" s="131" t="s">
        <v>3</v>
      </c>
      <c r="E4" s="132"/>
      <c r="F4" s="132"/>
      <c r="G4" s="132"/>
      <c r="H4" s="133"/>
      <c r="I4" s="128" t="s">
        <v>70</v>
      </c>
      <c r="J4" s="129"/>
      <c r="K4" s="58"/>
    </row>
    <row r="5" spans="2:11" ht="15" customHeight="1" x14ac:dyDescent="0.25">
      <c r="B5" s="137"/>
      <c r="C5" s="137"/>
      <c r="D5" s="134"/>
      <c r="E5" s="135"/>
      <c r="F5" s="135"/>
      <c r="G5" s="135"/>
      <c r="H5" s="136"/>
      <c r="I5" s="128" t="s">
        <v>38</v>
      </c>
      <c r="J5" s="129"/>
      <c r="K5" s="58"/>
    </row>
    <row r="6" spans="2:11" x14ac:dyDescent="0.25">
      <c r="K6" s="50"/>
    </row>
    <row r="7" spans="2:11" ht="15.75" customHeight="1" x14ac:dyDescent="0.25">
      <c r="B7" s="126" t="s">
        <v>39</v>
      </c>
      <c r="C7" s="126"/>
      <c r="D7" s="126"/>
      <c r="E7" s="126"/>
      <c r="F7" s="126"/>
      <c r="G7" s="126"/>
      <c r="H7" s="126"/>
      <c r="I7" s="126"/>
      <c r="J7" s="126"/>
      <c r="K7" s="55"/>
    </row>
    <row r="8" spans="2:11" ht="15.75" customHeight="1" x14ac:dyDescent="0.25">
      <c r="B8" s="123" t="s">
        <v>40</v>
      </c>
      <c r="C8" s="123" t="s">
        <v>41</v>
      </c>
      <c r="D8" s="123"/>
      <c r="E8" s="123"/>
      <c r="F8" s="123"/>
      <c r="G8" s="126" t="s">
        <v>42</v>
      </c>
      <c r="H8" s="126"/>
      <c r="I8" s="126"/>
      <c r="J8" s="126"/>
      <c r="K8" s="55"/>
    </row>
    <row r="9" spans="2:11" ht="15.75" customHeight="1" x14ac:dyDescent="0.25">
      <c r="B9" s="123"/>
      <c r="C9" s="54" t="s">
        <v>43</v>
      </c>
      <c r="D9" s="54" t="s">
        <v>44</v>
      </c>
      <c r="E9" s="123" t="s">
        <v>45</v>
      </c>
      <c r="F9" s="123"/>
      <c r="G9" s="126"/>
      <c r="H9" s="126"/>
      <c r="I9" s="126"/>
      <c r="J9" s="126"/>
      <c r="K9" s="55"/>
    </row>
    <row r="10" spans="2:11" ht="15.75" customHeight="1" x14ac:dyDescent="0.25">
      <c r="B10" s="52">
        <v>1</v>
      </c>
      <c r="C10" s="52">
        <v>2021</v>
      </c>
      <c r="D10" s="52">
        <v>5</v>
      </c>
      <c r="E10" s="124">
        <v>24</v>
      </c>
      <c r="F10" s="124"/>
      <c r="G10" s="138" t="s">
        <v>46</v>
      </c>
      <c r="H10" s="138"/>
      <c r="I10" s="138"/>
      <c r="J10" s="138"/>
      <c r="K10" s="57"/>
    </row>
    <row r="11" spans="2:11" ht="57.75" customHeight="1" x14ac:dyDescent="0.25">
      <c r="B11" s="52">
        <v>2</v>
      </c>
      <c r="C11" s="52">
        <v>2022</v>
      </c>
      <c r="D11" s="52">
        <v>5</v>
      </c>
      <c r="E11" s="117">
        <v>31</v>
      </c>
      <c r="F11" s="118"/>
      <c r="G11" s="119" t="s">
        <v>47</v>
      </c>
      <c r="H11" s="120"/>
      <c r="I11" s="120"/>
      <c r="J11" s="121"/>
      <c r="K11" s="57"/>
    </row>
    <row r="12" spans="2:11" ht="82.5" customHeight="1" x14ac:dyDescent="0.25">
      <c r="B12" s="52">
        <v>3</v>
      </c>
      <c r="C12" s="52">
        <v>2022</v>
      </c>
      <c r="D12" s="52">
        <v>7</v>
      </c>
      <c r="E12" s="117">
        <v>27</v>
      </c>
      <c r="F12" s="118"/>
      <c r="G12" s="119" t="s">
        <v>48</v>
      </c>
      <c r="H12" s="120"/>
      <c r="I12" s="120"/>
      <c r="J12" s="121"/>
      <c r="K12" s="57"/>
    </row>
    <row r="13" spans="2:11" ht="100.5" customHeight="1" x14ac:dyDescent="0.25">
      <c r="B13" s="52">
        <v>4</v>
      </c>
      <c r="C13" s="52">
        <v>2023</v>
      </c>
      <c r="D13" s="52">
        <v>11</v>
      </c>
      <c r="E13" s="117">
        <v>30</v>
      </c>
      <c r="F13" s="118"/>
      <c r="G13" s="119" t="s">
        <v>63</v>
      </c>
      <c r="H13" s="120"/>
      <c r="I13" s="120"/>
      <c r="J13" s="121"/>
      <c r="K13" s="57"/>
    </row>
    <row r="14" spans="2:11" ht="70.5" customHeight="1" x14ac:dyDescent="0.25">
      <c r="B14" s="52">
        <v>5</v>
      </c>
      <c r="C14" s="52">
        <v>2024</v>
      </c>
      <c r="D14" s="60" t="s">
        <v>62</v>
      </c>
      <c r="E14" s="117">
        <v>27</v>
      </c>
      <c r="F14" s="118"/>
      <c r="G14" s="119" t="s">
        <v>64</v>
      </c>
      <c r="H14" s="120"/>
      <c r="I14" s="120"/>
      <c r="J14" s="121"/>
      <c r="K14" s="57"/>
    </row>
    <row r="15" spans="2:11" ht="76.5" customHeight="1" x14ac:dyDescent="0.25">
      <c r="B15" s="52">
        <v>6</v>
      </c>
      <c r="C15" s="52">
        <v>2024</v>
      </c>
      <c r="D15" s="60" t="s">
        <v>65</v>
      </c>
      <c r="E15" s="117"/>
      <c r="F15" s="118"/>
      <c r="G15" s="119" t="s">
        <v>67</v>
      </c>
      <c r="H15" s="120"/>
      <c r="I15" s="120"/>
      <c r="J15" s="121"/>
      <c r="K15" s="57"/>
    </row>
    <row r="16" spans="2:11" ht="15.75" customHeight="1" x14ac:dyDescent="0.25">
      <c r="B16" s="123" t="s">
        <v>49</v>
      </c>
      <c r="C16" s="123"/>
      <c r="D16" s="123"/>
      <c r="E16" s="123"/>
      <c r="F16" s="123"/>
      <c r="G16" s="123"/>
      <c r="H16" s="123"/>
      <c r="I16" s="123"/>
      <c r="J16" s="123"/>
      <c r="K16" s="53"/>
    </row>
    <row r="17" spans="2:11" x14ac:dyDescent="0.25">
      <c r="B17" s="123" t="s">
        <v>50</v>
      </c>
      <c r="C17" s="123"/>
      <c r="D17" s="123"/>
      <c r="E17" s="123"/>
      <c r="F17" s="123" t="s">
        <v>51</v>
      </c>
      <c r="G17" s="123"/>
      <c r="H17" s="123"/>
      <c r="I17" s="123"/>
      <c r="J17" s="123"/>
      <c r="K17" s="53"/>
    </row>
    <row r="18" spans="2:11" ht="15.75" customHeight="1" x14ac:dyDescent="0.25">
      <c r="B18" s="124" t="s">
        <v>52</v>
      </c>
      <c r="C18" s="124"/>
      <c r="D18" s="124"/>
      <c r="E18" s="124"/>
      <c r="F18" s="124" t="s">
        <v>66</v>
      </c>
      <c r="G18" s="124"/>
      <c r="H18" s="124"/>
      <c r="I18" s="124"/>
      <c r="J18" s="124"/>
      <c r="K18" s="51"/>
    </row>
    <row r="19" spans="2:11" x14ac:dyDescent="0.25">
      <c r="B19" s="123" t="s">
        <v>53</v>
      </c>
      <c r="C19" s="123"/>
      <c r="D19" s="123"/>
      <c r="E19" s="123"/>
      <c r="F19" s="123"/>
      <c r="G19" s="123"/>
      <c r="H19" s="123"/>
      <c r="I19" s="123"/>
      <c r="J19" s="123"/>
      <c r="K19" s="53"/>
    </row>
    <row r="20" spans="2:11" x14ac:dyDescent="0.25">
      <c r="B20" s="123" t="s">
        <v>50</v>
      </c>
      <c r="C20" s="123"/>
      <c r="D20" s="123"/>
      <c r="E20" s="123"/>
      <c r="F20" s="123" t="s">
        <v>51</v>
      </c>
      <c r="G20" s="123"/>
      <c r="H20" s="123"/>
      <c r="I20" s="123"/>
      <c r="J20" s="123"/>
      <c r="K20" s="53"/>
    </row>
    <row r="21" spans="2:11" ht="15.75" customHeight="1" x14ac:dyDescent="0.25">
      <c r="B21" s="125" t="s">
        <v>54</v>
      </c>
      <c r="C21" s="125"/>
      <c r="D21" s="125"/>
      <c r="E21" s="125"/>
      <c r="F21" s="125" t="s">
        <v>55</v>
      </c>
      <c r="G21" s="125"/>
      <c r="H21" s="125"/>
      <c r="I21" s="125"/>
      <c r="J21" s="125"/>
      <c r="K21" s="56"/>
    </row>
    <row r="22" spans="2:11" ht="15.75" customHeight="1" x14ac:dyDescent="0.25">
      <c r="B22" s="126" t="s">
        <v>56</v>
      </c>
      <c r="C22" s="126"/>
      <c r="D22" s="126"/>
      <c r="E22" s="126"/>
      <c r="F22" s="126"/>
      <c r="G22" s="126"/>
      <c r="H22" s="126"/>
      <c r="I22" s="126"/>
      <c r="J22" s="126"/>
      <c r="K22" s="55"/>
    </row>
    <row r="23" spans="2:11" x14ac:dyDescent="0.25">
      <c r="B23" s="123" t="s">
        <v>50</v>
      </c>
      <c r="C23" s="123"/>
      <c r="D23" s="123"/>
      <c r="E23" s="123" t="s">
        <v>51</v>
      </c>
      <c r="F23" s="123"/>
      <c r="G23" s="123"/>
      <c r="H23" s="123" t="s">
        <v>57</v>
      </c>
      <c r="I23" s="123"/>
      <c r="J23" s="123"/>
      <c r="K23" s="53"/>
    </row>
    <row r="24" spans="2:11" x14ac:dyDescent="0.25">
      <c r="B24" s="123"/>
      <c r="C24" s="123"/>
      <c r="D24" s="123"/>
      <c r="E24" s="123"/>
      <c r="F24" s="123"/>
      <c r="G24" s="123"/>
      <c r="H24" s="54" t="s">
        <v>43</v>
      </c>
      <c r="I24" s="54" t="s">
        <v>44</v>
      </c>
      <c r="J24" s="54" t="s">
        <v>45</v>
      </c>
      <c r="K24" s="53"/>
    </row>
    <row r="25" spans="2:11" x14ac:dyDescent="0.25">
      <c r="B25" s="124" t="s">
        <v>58</v>
      </c>
      <c r="C25" s="124"/>
      <c r="D25" s="124"/>
      <c r="E25" s="125" t="s">
        <v>59</v>
      </c>
      <c r="F25" s="125"/>
      <c r="G25" s="125"/>
      <c r="H25" s="52">
        <v>2024</v>
      </c>
      <c r="I25" s="60" t="s">
        <v>65</v>
      </c>
      <c r="J25" s="52"/>
      <c r="K25" s="51"/>
    </row>
    <row r="26" spans="2:11" x14ac:dyDescent="0.25">
      <c r="K26" s="50"/>
    </row>
    <row r="27" spans="2:11" ht="56.25" customHeight="1" x14ac:dyDescent="0.25">
      <c r="B27" s="50"/>
      <c r="C27" s="122" t="s">
        <v>60</v>
      </c>
      <c r="D27" s="122"/>
      <c r="E27" s="122"/>
      <c r="F27" s="122"/>
      <c r="G27" s="122"/>
      <c r="H27" s="122"/>
      <c r="I27" s="122"/>
      <c r="K27" s="50"/>
    </row>
    <row r="28" spans="2:11" ht="16.5" customHeight="1" x14ac:dyDescent="0.25">
      <c r="E28" s="127" t="s">
        <v>61</v>
      </c>
      <c r="F28" s="127"/>
      <c r="G28" s="127"/>
      <c r="H28" s="127"/>
      <c r="I28" s="127"/>
      <c r="J28" s="127"/>
      <c r="K28" s="49"/>
    </row>
    <row r="29" spans="2:11" x14ac:dyDescent="0.25">
      <c r="B29" s="50"/>
      <c r="C29" s="50"/>
      <c r="D29" s="50"/>
      <c r="E29" s="127"/>
      <c r="F29" s="127"/>
      <c r="G29" s="127"/>
      <c r="H29" s="127"/>
      <c r="I29" s="127"/>
      <c r="J29" s="127"/>
      <c r="K29" s="49"/>
    </row>
    <row r="30" spans="2:11" ht="15" customHeight="1" x14ac:dyDescent="0.25">
      <c r="C30" s="48"/>
      <c r="D30" s="48"/>
      <c r="E30" s="48"/>
      <c r="F30" s="48"/>
      <c r="G30" s="48"/>
      <c r="H30" s="48"/>
    </row>
    <row r="31" spans="2:11" x14ac:dyDescent="0.25">
      <c r="B31" s="48"/>
      <c r="C31" s="48"/>
      <c r="D31" s="48"/>
      <c r="E31" s="48"/>
      <c r="F31" s="48"/>
      <c r="G31" s="48"/>
      <c r="H31" s="48"/>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6"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Cálculos</vt:lpstr>
      <vt:lpstr>Obra</vt:lpstr>
      <vt:lpstr>CONTROL CAMBIOS</vt:lpstr>
      <vt:lpstr>Obra!Área_de_impresión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Asesor Juridico Compras</cp:lastModifiedBy>
  <cp:revision/>
  <cp:lastPrinted>2024-07-22T22:04:40Z</cp:lastPrinted>
  <dcterms:created xsi:type="dcterms:W3CDTF">2017-04-28T13:22:52Z</dcterms:created>
  <dcterms:modified xsi:type="dcterms:W3CDTF">2025-07-23T16:55:54Z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