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2. GESTION CONTRACTUAL 2025/15. INVITACION 040 - OBRA/2. PUBLICACION/"/>
    </mc:Choice>
  </mc:AlternateContent>
  <xr:revisionPtr revIDLastSave="1692" documentId="13_ncr:1_{F325527D-AE3E-4150-8C66-BA9D114568FD}" xr6:coauthVersionLast="47" xr6:coauthVersionMax="47" xr10:uidLastSave="{9A05D96B-8586-42BF-8EAF-5DD25737E99A}"/>
  <bookViews>
    <workbookView xWindow="-120" yWindow="-120" windowWidth="29040" windowHeight="15720" tabRatio="876" firstSheet="1" activeTab="1" xr2:uid="{00000000-000D-0000-FFFF-FFFF00000000}"/>
  </bookViews>
  <sheets>
    <sheet name="Cálculos" sheetId="2" state="hidden" r:id="rId1"/>
    <sheet name="Obra" sheetId="6" r:id="rId2"/>
    <sheet name="CONTROL CAMBIOS" sheetId="8" state="hidden" r:id="rId3"/>
  </sheets>
  <definedNames>
    <definedName name="_xlnm.Print_Area" localSheetId="1">Obra!$A$1:$L$780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3" i="6" l="1"/>
  <c r="L437" i="6"/>
  <c r="L436" i="6"/>
  <c r="L435" i="6"/>
  <c r="L434" i="6"/>
  <c r="L433" i="6"/>
  <c r="L431" i="6"/>
  <c r="L430" i="6"/>
  <c r="L429" i="6"/>
  <c r="L428" i="6"/>
  <c r="L427" i="6"/>
  <c r="L426" i="6"/>
  <c r="L425" i="6"/>
  <c r="L424" i="6"/>
  <c r="L423" i="6"/>
  <c r="L422" i="6"/>
  <c r="L420" i="6"/>
  <c r="L419" i="6"/>
  <c r="L418" i="6"/>
  <c r="L417" i="6"/>
  <c r="L416" i="6"/>
  <c r="L414" i="6"/>
  <c r="L413" i="6"/>
  <c r="L412" i="6"/>
  <c r="L411" i="6"/>
  <c r="L410" i="6"/>
  <c r="L409" i="6"/>
  <c r="L407" i="6"/>
  <c r="L406" i="6"/>
  <c r="L405" i="6"/>
  <c r="L404" i="6"/>
  <c r="L403" i="6"/>
  <c r="L401" i="6"/>
  <c r="L400" i="6"/>
  <c r="L399" i="6"/>
  <c r="L398" i="6"/>
  <c r="L397" i="6"/>
  <c r="L396" i="6"/>
  <c r="L395" i="6"/>
  <c r="L394" i="6"/>
  <c r="L392" i="6"/>
  <c r="L391" i="6"/>
  <c r="L390" i="6"/>
  <c r="L389" i="6"/>
  <c r="L388" i="6"/>
  <c r="L387" i="6"/>
  <c r="L386" i="6"/>
  <c r="L385" i="6"/>
  <c r="L384" i="6"/>
  <c r="L383" i="6"/>
  <c r="L382" i="6"/>
  <c r="L381" i="6"/>
  <c r="L379" i="6"/>
  <c r="L378" i="6"/>
  <c r="L377" i="6"/>
  <c r="L376" i="6"/>
  <c r="L375" i="6"/>
  <c r="L374" i="6"/>
  <c r="L373" i="6"/>
  <c r="L372" i="6"/>
  <c r="L371" i="6"/>
  <c r="L370" i="6"/>
  <c r="L369" i="6"/>
  <c r="L368" i="6"/>
  <c r="L367" i="6"/>
  <c r="L366" i="6"/>
  <c r="L365" i="6"/>
  <c r="L364" i="6"/>
  <c r="L363" i="6"/>
  <c r="L362" i="6"/>
  <c r="L361" i="6"/>
  <c r="L360" i="6"/>
  <c r="L358" i="6"/>
  <c r="L357" i="6"/>
  <c r="L356" i="6"/>
  <c r="L355" i="6"/>
  <c r="L354" i="6"/>
  <c r="L353" i="6"/>
  <c r="L352" i="6"/>
  <c r="L351" i="6"/>
  <c r="L350" i="6"/>
  <c r="L349" i="6"/>
  <c r="L348" i="6"/>
  <c r="L347" i="6"/>
  <c r="L346" i="6"/>
  <c r="L345" i="6"/>
  <c r="L344" i="6"/>
  <c r="L343" i="6"/>
  <c r="L342" i="6"/>
  <c r="L341" i="6"/>
  <c r="L340" i="6"/>
  <c r="L339" i="6"/>
  <c r="L338" i="6"/>
  <c r="L337" i="6"/>
  <c r="L336" i="6"/>
  <c r="L335" i="6"/>
  <c r="L334" i="6"/>
  <c r="L333" i="6"/>
  <c r="L332" i="6"/>
  <c r="L331" i="6"/>
  <c r="L330" i="6"/>
  <c r="L329" i="6"/>
  <c r="L328" i="6"/>
  <c r="L327" i="6"/>
  <c r="L326" i="6"/>
  <c r="L325" i="6"/>
  <c r="L324" i="6"/>
  <c r="L322" i="6"/>
  <c r="L321" i="6"/>
  <c r="L320" i="6"/>
  <c r="L319" i="6"/>
  <c r="L318" i="6"/>
  <c r="L317" i="6"/>
  <c r="L316" i="6"/>
  <c r="L315" i="6"/>
  <c r="L314" i="6"/>
  <c r="L313" i="6"/>
  <c r="L312" i="6"/>
  <c r="L311" i="6"/>
  <c r="L310" i="6"/>
  <c r="L309" i="6"/>
  <c r="L308" i="6"/>
  <c r="L307" i="6"/>
  <c r="L306" i="6"/>
  <c r="L305" i="6"/>
  <c r="L303" i="6"/>
  <c r="L302" i="6"/>
  <c r="L301" i="6"/>
  <c r="L300" i="6"/>
  <c r="L299" i="6"/>
  <c r="L298" i="6"/>
  <c r="L297" i="6"/>
  <c r="L296" i="6"/>
  <c r="L294" i="6"/>
  <c r="L293" i="6"/>
  <c r="L292" i="6"/>
  <c r="L291" i="6"/>
  <c r="L290" i="6"/>
  <c r="L289" i="6"/>
  <c r="L287" i="6"/>
  <c r="L285" i="6"/>
  <c r="L284" i="6"/>
  <c r="L283" i="6"/>
  <c r="L282" i="6"/>
  <c r="L281" i="6"/>
  <c r="L279" i="6"/>
  <c r="L278" i="6"/>
  <c r="L277" i="6"/>
  <c r="L276" i="6"/>
  <c r="L275" i="6"/>
  <c r="L274" i="6"/>
  <c r="L273" i="6"/>
  <c r="L272" i="6"/>
  <c r="L270" i="6"/>
  <c r="L269" i="6"/>
  <c r="L268" i="6"/>
  <c r="L267" i="6"/>
  <c r="L266" i="6"/>
  <c r="L265" i="6"/>
  <c r="L264" i="6"/>
  <c r="L263" i="6"/>
  <c r="L261" i="6"/>
  <c r="L260" i="6"/>
  <c r="L259" i="6"/>
  <c r="L258" i="6"/>
  <c r="L257" i="6"/>
  <c r="L256" i="6"/>
  <c r="L255" i="6"/>
  <c r="L252" i="6"/>
  <c r="L251" i="6"/>
  <c r="L250" i="6"/>
  <c r="L248" i="6"/>
  <c r="L246" i="6"/>
  <c r="L245" i="6"/>
  <c r="L243" i="6"/>
  <c r="L242" i="6"/>
  <c r="L240" i="6"/>
  <c r="L239" i="6"/>
  <c r="L238" i="6"/>
  <c r="L237" i="6"/>
  <c r="L235" i="6"/>
  <c r="L234" i="6"/>
  <c r="L233" i="6"/>
  <c r="L232" i="6"/>
  <c r="L231" i="6"/>
  <c r="L230" i="6"/>
  <c r="L229" i="6"/>
  <c r="L228" i="6"/>
  <c r="L226" i="6"/>
  <c r="L225" i="6"/>
  <c r="L223" i="6"/>
  <c r="L221" i="6"/>
  <c r="L219" i="6"/>
  <c r="L218" i="6"/>
  <c r="L217" i="6"/>
  <c r="L216" i="6"/>
  <c r="L215" i="6"/>
  <c r="L214" i="6"/>
  <c r="L213" i="6"/>
  <c r="L212" i="6"/>
  <c r="L211" i="6"/>
  <c r="L210" i="6"/>
  <c r="L208" i="6"/>
  <c r="L207" i="6"/>
  <c r="L206" i="6"/>
  <c r="L205" i="6"/>
  <c r="L204" i="6"/>
  <c r="L203" i="6"/>
  <c r="L202" i="6"/>
  <c r="L201" i="6"/>
  <c r="L199" i="6"/>
  <c r="L198" i="6"/>
  <c r="L197" i="6"/>
  <c r="L195" i="6"/>
  <c r="L194" i="6"/>
  <c r="L193" i="6"/>
  <c r="L192" i="6"/>
  <c r="L191" i="6"/>
  <c r="L190" i="6"/>
  <c r="L188" i="6"/>
  <c r="L187" i="6"/>
  <c r="L186" i="6"/>
  <c r="L185" i="6"/>
  <c r="L184" i="6"/>
  <c r="L182" i="6"/>
  <c r="L181" i="6"/>
  <c r="L180" i="6"/>
  <c r="L179" i="6"/>
  <c r="L178" i="6"/>
  <c r="L177" i="6"/>
  <c r="L176" i="6"/>
  <c r="L175" i="6"/>
  <c r="L174" i="6"/>
  <c r="L173" i="6"/>
  <c r="L171" i="6"/>
  <c r="L170" i="6"/>
  <c r="L169" i="6"/>
  <c r="L168" i="6"/>
  <c r="L167" i="6"/>
  <c r="L166" i="6"/>
  <c r="L165" i="6"/>
  <c r="L164" i="6"/>
  <c r="L163" i="6"/>
  <c r="L162" i="6"/>
  <c r="L161" i="6"/>
  <c r="L159" i="6"/>
  <c r="L158" i="6"/>
  <c r="L157" i="6"/>
  <c r="L156" i="6"/>
  <c r="L155" i="6"/>
  <c r="L154" i="6"/>
  <c r="L153" i="6"/>
  <c r="L152" i="6"/>
  <c r="L151" i="6"/>
  <c r="L150" i="6"/>
  <c r="L149" i="6"/>
  <c r="L148" i="6"/>
  <c r="L147" i="6"/>
  <c r="L146" i="6"/>
  <c r="L145" i="6"/>
  <c r="L144" i="6"/>
  <c r="L143" i="6"/>
  <c r="L142" i="6"/>
  <c r="L140" i="6"/>
  <c r="L139" i="6"/>
  <c r="L138" i="6"/>
  <c r="L137" i="6"/>
  <c r="L136" i="6"/>
  <c r="L135" i="6"/>
  <c r="L134" i="6"/>
  <c r="L133" i="6"/>
  <c r="L132" i="6"/>
  <c r="L131" i="6"/>
  <c r="L130" i="6"/>
  <c r="L129" i="6"/>
  <c r="L128" i="6"/>
  <c r="L127" i="6"/>
  <c r="L126" i="6"/>
  <c r="L125" i="6"/>
  <c r="L124"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7" i="6"/>
  <c r="L76" i="6"/>
  <c r="L75" i="6"/>
  <c r="L74" i="6"/>
  <c r="L73" i="6"/>
  <c r="L72" i="6"/>
  <c r="L71" i="6"/>
  <c r="L70" i="6"/>
  <c r="L69" i="6"/>
  <c r="L68" i="6"/>
  <c r="L67" i="6"/>
  <c r="L66" i="6"/>
  <c r="L65" i="6"/>
  <c r="L64" i="6"/>
  <c r="L63" i="6"/>
  <c r="L62" i="6"/>
  <c r="L61" i="6"/>
  <c r="L60" i="6"/>
  <c r="L59" i="6"/>
  <c r="L58" i="6"/>
  <c r="L57" i="6"/>
  <c r="L56" i="6"/>
  <c r="L55" i="6"/>
  <c r="L53" i="6"/>
  <c r="L52" i="6"/>
  <c r="L51" i="6"/>
  <c r="L50" i="6"/>
  <c r="L48" i="6"/>
  <c r="L47" i="6"/>
  <c r="L46" i="6"/>
  <c r="L45" i="6"/>
  <c r="L44" i="6"/>
  <c r="L42" i="6"/>
  <c r="L41" i="6"/>
  <c r="L40" i="6"/>
  <c r="L39" i="6"/>
  <c r="L38" i="6"/>
  <c r="L37" i="6"/>
  <c r="L36" i="6"/>
  <c r="L35" i="6"/>
  <c r="L33" i="6"/>
  <c r="L765" i="6" l="1"/>
  <c r="L764" i="6"/>
  <c r="L763" i="6"/>
  <c r="L762" i="6"/>
  <c r="L761" i="6"/>
  <c r="L760" i="6"/>
  <c r="L759" i="6"/>
  <c r="L758" i="6"/>
  <c r="L757" i="6"/>
  <c r="L756" i="6"/>
  <c r="L755" i="6"/>
  <c r="L753" i="6"/>
  <c r="L752" i="6"/>
  <c r="L751" i="6"/>
  <c r="L750" i="6"/>
  <c r="L749" i="6"/>
  <c r="L748" i="6"/>
  <c r="L747" i="6"/>
  <c r="L745" i="6"/>
  <c r="L744" i="6"/>
  <c r="L742" i="6"/>
  <c r="L741" i="6"/>
  <c r="L740" i="6"/>
  <c r="L739" i="6"/>
  <c r="L737" i="6"/>
  <c r="L736" i="6"/>
  <c r="L735" i="6"/>
  <c r="L734" i="6"/>
  <c r="L732" i="6"/>
  <c r="L731" i="6"/>
  <c r="L730" i="6"/>
  <c r="L729" i="6"/>
  <c r="L728" i="6"/>
  <c r="L727" i="6"/>
  <c r="L726" i="6"/>
  <c r="L724" i="6"/>
  <c r="L723" i="6"/>
  <c r="L722" i="6"/>
  <c r="L721" i="6"/>
  <c r="L720" i="6"/>
  <c r="L719" i="6"/>
  <c r="L718" i="6"/>
  <c r="L717" i="6"/>
  <c r="L716" i="6"/>
  <c r="L715" i="6"/>
  <c r="L714" i="6"/>
  <c r="L712" i="6"/>
  <c r="L711" i="6"/>
  <c r="L710" i="6"/>
  <c r="L709" i="6"/>
  <c r="L708" i="6"/>
  <c r="L707" i="6"/>
  <c r="L706" i="6"/>
  <c r="L705" i="6"/>
  <c r="L703" i="6"/>
  <c r="L702" i="6"/>
  <c r="L701" i="6"/>
  <c r="L700" i="6"/>
  <c r="L699" i="6"/>
  <c r="L698" i="6"/>
  <c r="L697" i="6"/>
  <c r="L696" i="6"/>
  <c r="L695" i="6"/>
  <c r="L694" i="6"/>
  <c r="L693" i="6"/>
  <c r="L692" i="6"/>
  <c r="L691" i="6"/>
  <c r="L690" i="6"/>
  <c r="L689" i="6"/>
  <c r="L688" i="6"/>
  <c r="L687" i="6"/>
  <c r="L686" i="6"/>
  <c r="L685" i="6"/>
  <c r="L684" i="6"/>
  <c r="L682" i="6"/>
  <c r="L681" i="6"/>
  <c r="L680" i="6"/>
  <c r="L679" i="6"/>
  <c r="L678" i="6"/>
  <c r="L677" i="6"/>
  <c r="L676" i="6"/>
  <c r="L675" i="6"/>
  <c r="L673" i="6"/>
  <c r="L672" i="6"/>
  <c r="L671" i="6"/>
  <c r="L670" i="6"/>
  <c r="L669" i="6"/>
  <c r="L668" i="6"/>
  <c r="L666" i="6"/>
  <c r="L665" i="6"/>
  <c r="L664" i="6"/>
  <c r="L663" i="6"/>
  <c r="L661" i="6"/>
  <c r="L660" i="6"/>
  <c r="L659" i="6"/>
  <c r="L658" i="6"/>
  <c r="L657" i="6"/>
  <c r="L656" i="6"/>
  <c r="L655" i="6"/>
  <c r="L654" i="6"/>
  <c r="L653" i="6"/>
  <c r="L652" i="6"/>
  <c r="L651" i="6"/>
  <c r="L650" i="6"/>
  <c r="L649" i="6"/>
  <c r="L648" i="6"/>
  <c r="L647" i="6"/>
  <c r="L646" i="6"/>
  <c r="L645" i="6"/>
  <c r="L644" i="6"/>
  <c r="L643" i="6"/>
  <c r="L642" i="6"/>
  <c r="L641" i="6"/>
  <c r="L640" i="6"/>
  <c r="L639" i="6"/>
  <c r="L638" i="6"/>
  <c r="L637" i="6"/>
  <c r="L634" i="6"/>
  <c r="L633" i="6"/>
  <c r="L632" i="6"/>
  <c r="L630" i="6"/>
  <c r="L628" i="6"/>
  <c r="L626" i="6"/>
  <c r="L624" i="6"/>
  <c r="L623" i="6"/>
  <c r="L622" i="6"/>
  <c r="L621" i="6"/>
  <c r="L620" i="6"/>
  <c r="L619" i="6"/>
  <c r="L618" i="6"/>
  <c r="L617" i="6"/>
  <c r="L616" i="6"/>
  <c r="L615" i="6"/>
  <c r="L614" i="6"/>
  <c r="L613" i="6"/>
  <c r="L611" i="6"/>
  <c r="L610" i="6"/>
  <c r="L609" i="6"/>
  <c r="L608" i="6"/>
  <c r="L607" i="6"/>
  <c r="L606" i="6"/>
  <c r="L605" i="6"/>
  <c r="L603" i="6"/>
  <c r="L602" i="6"/>
  <c r="L600" i="6"/>
  <c r="L599" i="6"/>
  <c r="L598" i="6"/>
  <c r="L597" i="6"/>
  <c r="L595" i="6"/>
  <c r="L594" i="6"/>
  <c r="L593" i="6"/>
  <c r="L592" i="6"/>
  <c r="L591" i="6"/>
  <c r="L589" i="6"/>
  <c r="L588" i="6"/>
  <c r="L587" i="6"/>
  <c r="L586" i="6"/>
  <c r="L585" i="6"/>
  <c r="L583" i="6"/>
  <c r="L582" i="6"/>
  <c r="L581" i="6"/>
  <c r="L580" i="6"/>
  <c r="L579" i="6"/>
  <c r="L578" i="6"/>
  <c r="L577" i="6"/>
  <c r="L576" i="6"/>
  <c r="L575" i="6"/>
  <c r="L574" i="6"/>
  <c r="L573" i="6"/>
  <c r="L571" i="6"/>
  <c r="L570" i="6"/>
  <c r="L569" i="6"/>
  <c r="L568" i="6"/>
  <c r="L567" i="6"/>
  <c r="L565" i="6"/>
  <c r="L564" i="6"/>
  <c r="L563" i="6"/>
  <c r="L562" i="6"/>
  <c r="L561" i="6"/>
  <c r="L560" i="6"/>
  <c r="L559" i="6"/>
  <c r="L558" i="6"/>
  <c r="L557" i="6"/>
  <c r="L556" i="6"/>
  <c r="L555" i="6"/>
  <c r="L554" i="6"/>
  <c r="L553" i="6"/>
  <c r="L552" i="6"/>
  <c r="L551" i="6"/>
  <c r="L549" i="6"/>
  <c r="L548" i="6"/>
  <c r="L547" i="6"/>
  <c r="L546" i="6"/>
  <c r="L545" i="6"/>
  <c r="L544" i="6"/>
  <c r="L543" i="6"/>
  <c r="L542" i="6"/>
  <c r="L541" i="6"/>
  <c r="L540" i="6"/>
  <c r="L539" i="6"/>
  <c r="L538" i="6"/>
  <c r="L537" i="6"/>
  <c r="L536" i="6"/>
  <c r="L535" i="6"/>
  <c r="L534" i="6"/>
  <c r="L533" i="6"/>
  <c r="L531" i="6"/>
  <c r="L530" i="6"/>
  <c r="L529" i="6"/>
  <c r="L528" i="6"/>
  <c r="L527" i="6"/>
  <c r="L526" i="6"/>
  <c r="L525" i="6"/>
  <c r="L524" i="6"/>
  <c r="L523" i="6"/>
  <c r="L521" i="6"/>
  <c r="L520" i="6"/>
  <c r="L519" i="6"/>
  <c r="L518" i="6"/>
  <c r="L517" i="6"/>
  <c r="L516" i="6"/>
  <c r="L515" i="6"/>
  <c r="L514" i="6"/>
  <c r="L512" i="6"/>
  <c r="L511" i="6"/>
  <c r="L510" i="6"/>
  <c r="L509" i="6"/>
  <c r="L508" i="6"/>
  <c r="L507" i="6"/>
  <c r="L506" i="6"/>
  <c r="L504" i="6"/>
  <c r="L503" i="6"/>
  <c r="L502" i="6"/>
  <c r="L501" i="6"/>
  <c r="L500" i="6"/>
  <c r="L499" i="6"/>
  <c r="L498" i="6"/>
  <c r="L497" i="6"/>
  <c r="L496" i="6"/>
  <c r="L495" i="6"/>
  <c r="L494" i="6"/>
  <c r="L493" i="6"/>
  <c r="L492" i="6"/>
  <c r="L491" i="6"/>
  <c r="L490" i="6"/>
  <c r="L489" i="6"/>
  <c r="L488" i="6"/>
  <c r="L487" i="6"/>
  <c r="L486" i="6"/>
  <c r="L485" i="6"/>
  <c r="L484" i="6"/>
  <c r="L483" i="6"/>
  <c r="L482" i="6"/>
  <c r="L481" i="6"/>
  <c r="L478" i="6"/>
  <c r="L477" i="6"/>
  <c r="L476" i="6"/>
  <c r="L474" i="6"/>
  <c r="L472" i="6"/>
  <c r="L470" i="6"/>
  <c r="L469" i="6"/>
  <c r="L468" i="6"/>
  <c r="L467" i="6"/>
  <c r="L466" i="6"/>
  <c r="L465" i="6"/>
  <c r="L464" i="6"/>
  <c r="L463" i="6"/>
  <c r="L462" i="6"/>
  <c r="L461" i="6"/>
  <c r="L459" i="6"/>
  <c r="L458" i="6"/>
  <c r="L16" i="6" l="1"/>
  <c r="L17" i="6"/>
  <c r="L18" i="6"/>
  <c r="L19" i="6"/>
  <c r="L20" i="6"/>
  <c r="L21" i="6"/>
  <c r="L22" i="6"/>
  <c r="L23" i="6"/>
  <c r="L24" i="6"/>
  <c r="L25" i="6"/>
  <c r="L26" i="6"/>
  <c r="L27" i="6"/>
  <c r="L30" i="6"/>
  <c r="L31" i="6"/>
  <c r="L32" i="6"/>
  <c r="L438" i="6"/>
  <c r="L439" i="6"/>
  <c r="L440" i="6"/>
  <c r="L441" i="6"/>
  <c r="L443" i="6"/>
  <c r="L444" i="6"/>
  <c r="L445" i="6"/>
  <c r="L446" i="6"/>
  <c r="L447" i="6"/>
  <c r="L448" i="6"/>
  <c r="L449" i="6"/>
  <c r="L450" i="6"/>
  <c r="L452" i="6"/>
  <c r="L454" i="6"/>
  <c r="L456" i="6"/>
  <c r="L457" i="6"/>
  <c r="L766" i="6" l="1"/>
  <c r="L769" i="6" s="1"/>
  <c r="L771" i="6" s="1"/>
  <c r="L768" i="6" l="1"/>
  <c r="L767" i="6"/>
  <c r="L770" i="6" l="1"/>
  <c r="L772" i="6" s="1"/>
</calcChain>
</file>

<file path=xl/sharedStrings.xml><?xml version="1.0" encoding="utf-8"?>
<sst xmlns="http://schemas.openxmlformats.org/spreadsheetml/2006/main" count="4074" uniqueCount="670">
  <si>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</si>
  <si>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</si>
  <si>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</si>
  <si>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</si>
  <si>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</si>
  <si>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</si>
  <si>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</si>
  <si>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</si>
  <si>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</si>
  <si>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</si>
  <si>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</si>
  <si>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</si>
  <si>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</si>
  <si>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</si>
  <si>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</si>
  <si>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</si>
  <si>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</si>
  <si>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</si>
  <si>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</si>
  <si>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</si>
  <si>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</si>
  <si>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</si>
  <si>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</si>
  <si>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</si>
  <si>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</si>
  <si>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</si>
  <si>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</si>
  <si>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</si>
  <si>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</si>
  <si>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</si>
  <si>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</si>
  <si>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</si>
  <si>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</si>
  <si>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</si>
  <si>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</si>
  <si>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</si>
  <si>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</si>
  <si>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</si>
  <si>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</si>
  <si>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</si>
  <si>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</si>
  <si>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</si>
  <si>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</si>
  <si>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</si>
  <si>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</si>
  <si>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</si>
  <si>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</si>
  <si>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</si>
  <si>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</si>
  <si>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</si>
  <si>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</si>
  <si>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</si>
  <si>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</si>
  <si>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</si>
  <si>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</si>
  <si>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</si>
  <si>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</si>
  <si>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</si>
  <si>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</si>
  <si>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</si>
  <si>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</si>
  <si>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</si>
  <si>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</si>
  <si>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</si>
  <si>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</si>
  <si>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</si>
  <si>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</si>
  <si>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</si>
  <si>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</si>
  <si>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</si>
  <si>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</si>
  <si>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</si>
  <si>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GIRARDOT </t>
  </si>
  <si>
    <t>DEMOLICIONES</t>
  </si>
  <si>
    <t xml:space="preserve">DESMONTE DE PUERTAS </t>
  </si>
  <si>
    <t>DESMONTE DE VENTANA</t>
  </si>
  <si>
    <t xml:space="preserve">DESMONTE DE MINI SPLIT </t>
  </si>
  <si>
    <t xml:space="preserve">DEMOLICIÓN DE CONSTRUCCIONES EXISTENTES </t>
  </si>
  <si>
    <t>CERRAMIENTO PROVISIONAL LONA VERDE  H 2,10 MTS</t>
  </si>
  <si>
    <t>LOCALIZACIÓN Y REPLANTEO (COMISIÓN TOPOGRAFICA)</t>
  </si>
  <si>
    <t>DESCAPOTE A MÁQUINA E= 0.20 M</t>
  </si>
  <si>
    <t>EXPLANACIÓN DE TERRENO (MECANICA)</t>
  </si>
  <si>
    <t>EXCAVACIONES VARIAS A MÁQUINA SIN CLASIFICAR (INCLUYE RETIRO DE SOBRANTES A UNA DISTANCIA MENOR DE 5 KM)</t>
  </si>
  <si>
    <t xml:space="preserve">PERFILACIÓN MANUAL DE EXCAVACION PARA ZAPATAS </t>
  </si>
  <si>
    <t>RELLENO CON MATERIAL DEL SITIO COMPACTADO MECANICAMENTE</t>
  </si>
  <si>
    <t>EXCAVACIÓN MANUAL PARA VIGAS DE CIMENTACION 30X30 CM CON SOBRE ANCHO DE 50 CM</t>
  </si>
  <si>
    <t xml:space="preserve"> UND</t>
  </si>
  <si>
    <t>M2</t>
  </si>
  <si>
    <t>UND</t>
  </si>
  <si>
    <t>M3</t>
  </si>
  <si>
    <t>ESTRUCTURA</t>
  </si>
  <si>
    <t>CIMENTACIÓN</t>
  </si>
  <si>
    <t>CONCRETO POBRE 1500 PSI (SOLADO)</t>
  </si>
  <si>
    <t>CONCRETO 3000 PSI PARA  ZAPATAS</t>
  </si>
  <si>
    <t>CONCRETO 3000 PSI PARA  VIGAS DE CIMENTACIÓN</t>
  </si>
  <si>
    <t xml:space="preserve">CONCRETO IMPERMEABILIZADO PARA TANQUE DE ALMACENAMIENTO (2 X 1.5 X 1.5) MTS  F´C= 210 MPA </t>
  </si>
  <si>
    <t xml:space="preserve">ESTRUCTURAS EN CONCRETO </t>
  </si>
  <si>
    <t>CONCRETO PARA CONTRAPLACA DE 10 CM F'C=210</t>
  </si>
  <si>
    <t>CONCRETO F'C=210 PARA COLUMNAS</t>
  </si>
  <si>
    <t>CONCRETO F'C=210 PARA VIGAS</t>
  </si>
  <si>
    <t>CONCRETO F´C= 210 PARA MUROS (ASCENSOR)</t>
  </si>
  <si>
    <t>CONCRETO F´C= 210 PARA VIGUETAS (INCLUYE LOSETA H=0.05M)</t>
  </si>
  <si>
    <t>CONCRETO F´C= 210 PARA ESCALERA</t>
  </si>
  <si>
    <t>ACERO MALLAS ELECTROSOLDADA PARA LOSA DE ENTREPISO DE 60000 PSI #3/0.15 - #3/0.15</t>
  </si>
  <si>
    <t>ACERO FIGURADO 60000 PSI</t>
  </si>
  <si>
    <t>KG</t>
  </si>
  <si>
    <t xml:space="preserve">MAMPOSTERIA </t>
  </si>
  <si>
    <t>LADRILLO REJILLA COLOR CAPUCHINO A LA VISTA 0.26 X 0.12 X 0.06 MTRS</t>
  </si>
  <si>
    <t>REMATE LADRILLO  REJILLA COLOR CAPUCHINO A LA VISTA 0.26 X 0.12 X 0.06 MTRS</t>
  </si>
  <si>
    <t>LADRILLO REJILLA COLOR CAPUCHINO A LA VISTA ESPECIAL 0.26 X 0.12 X 0.6 MTRS</t>
  </si>
  <si>
    <t>REMATE HILADA ACOSTADA LADRILLO REJILLA COLOR CAPUCHINO A LA VISTA ESPECIAL 0.26 X 0.12 X 0.06 MTRS</t>
  </si>
  <si>
    <t xml:space="preserve">ENCHAPE EN LADRILLO REJILLA COLOR CAPUCHINO 0.06 X 0.26 MTRS </t>
  </si>
  <si>
    <t>ML</t>
  </si>
  <si>
    <t>ELEMENTOS NO ESTRUCTURALES</t>
  </si>
  <si>
    <t>GRAFIL 4MM</t>
  </si>
  <si>
    <t xml:space="preserve">FUNDIDA DE DOVELAS  </t>
  </si>
  <si>
    <t>ANCLAJES DE 3/8" (0.30 MTS)</t>
  </si>
  <si>
    <t>FUNDIDA DE VIGA CINTA ,10 X ,09 MTS</t>
  </si>
  <si>
    <t xml:space="preserve">SERVICIOS DE INSTALACIONES HIDROSANITARIAS, GAS </t>
  </si>
  <si>
    <t>PUNTO HIDRÁULICO PVC-P/PARAL 1/2"</t>
  </si>
  <si>
    <t>SALIDA SANITARIA PVC-S/PARAL 4"</t>
  </si>
  <si>
    <t>SALIDA SANITARIA PVC-S/PARAL 2"</t>
  </si>
  <si>
    <t>SALIDA SANITARIA PVC-S/PARAL 3"</t>
  </si>
  <si>
    <t>VALVULA DE BOLA H2OFF 1" - SOLDADA</t>
  </si>
  <si>
    <t>VALVULA DE BOLA H2OFF 1 1/2" - SOLDADA</t>
  </si>
  <si>
    <t>VALVULA DE BOLA H2OFF 3/4" - SOLDADA</t>
  </si>
  <si>
    <t>CAJA DE INSPECCIÓN SANITARIA 0.40X0.40M</t>
  </si>
  <si>
    <t>CAJA DE INSPECCIÓN SANITARIA 0.60X0.60M</t>
  </si>
  <si>
    <t>BAJANTE AGUAS LLUVIAS PVC 4"</t>
  </si>
  <si>
    <t>BAJANTE AGUAS LLUVIAS PVC 6"</t>
  </si>
  <si>
    <t>TABLERO DE CONTROL DE RIEGO PROGRAMADOR DE 12 VÍAS</t>
  </si>
  <si>
    <t>ELECTROVÁLVULA PARA RIEGO, CUERPO DE PVC Y POLIPROPILENO, CONEXIONES ROSCADAS, DE 1 1/2" DE DIÁMETRO, ALIMENTACIÓN DEL SOLENOIDE A 24 VCA, CON POSIBILIDAD DE APERTURA MANUAL Y REGULADOR DE CAUDAL, CON CAJA DE INSPECCIÓN DE PLÁSTICO PROVISTA DE TAPA.</t>
  </si>
  <si>
    <t>ELECTROVÁLVULA PARA RIEGO POR GOTEO, CUERPO DE PLÁSTICO, CONEXIONES ROSCADAS, DE 3/4" DE DIÁMETRO, ALIMENTACIÓN DEL SOLENOIDE A 24 VCA, PRESIÓN MÁXIMA DE 8 BAR, CON CAJA DE INSPECCIÓN DE PLÁSTICO PROVISTA DE TAPA.</t>
  </si>
  <si>
    <t>ASPERSOR EMERGENTE DE TURBINA, DE LATÓN, CON ARCO AJUSTABLE, RADIO DE 5 A 20 M REGULABLE CON TORNILLO, CONEXIÓN DE 3/4" DE DIÁMETRO.</t>
  </si>
  <si>
    <t>SISTEMA DE PRESIÓN CON HIDROACUMULADOR PARA SUMINISTRO DE AGUA POTABLE. POT: 1.50 HP, Q: 36 GPM, RANGO DE PRESIÓN: 40/60 PSI, VOLUMEN DE TANQUE HIDROACUMULADOR: 150 L</t>
  </si>
  <si>
    <t>SISTEMA DE PRESIÓN PARA RIEGO, BOMBA CENTRÍFUGA. POT: 1.00 HP, Q: 1.50 L/S, PRESIÓN: 25 M.C.A.</t>
  </si>
  <si>
    <t>GOTERO TIPO BUG</t>
  </si>
  <si>
    <t>TUBERÍA PVC PRESIÓN 1/2 RDE9</t>
  </si>
  <si>
    <t>TUBERÍA PVC PRESIÓN 3/4 RDE11</t>
  </si>
  <si>
    <t>TUBERÍA PVC PRESIÓN 1 RDE 13.5</t>
  </si>
  <si>
    <t>TUBERÍA PVC PRESIÓN 1 1/2 RDE21</t>
  </si>
  <si>
    <t xml:space="preserve">MANGUERA LÍNEA DE RIEGO </t>
  </si>
  <si>
    <t>SERVICIOS DE INSTALACIONES ELECTRICAS</t>
  </si>
  <si>
    <t>SUMINISTRO E INSTALACIÓN SALIDA ELÉCTRICA PARA ALUMBRADO. INCLUYE TUBERÍA PVC, CAJAS, CABLE 12 AWG LSZH Y ACCESORIOS DE INSTALACIÓN</t>
  </si>
  <si>
    <t>SUMINISTRO E INSTALACIÓN SALIDA ELÉCTRICA PARA ALUMBRADO. INCLUYE TUBERÍA EMT, CAJAS, CABLE 12 AWG LSZH Y ACCESORIOS DE INSTALACIÓN</t>
  </si>
  <si>
    <t>SUMINISTRO E INSTALACIÓN SALIDA ELÉCTRICA PARA TOMACORRIENTE NORMAL. INCLUYE TUBERÍA PVC, CAJAS, CABLE 12 AWG LSZH Y ACCESORIOS DE INSTALACIÓN</t>
  </si>
  <si>
    <t>SUMINISTRO E INSTALACIÓN SALIDA ELÉCTRICA PARA TOMACORRIENTE REGULADO. INCLUYE TUBERÍA PVC, CAJAS, CABLE 12 AWG LSZH Y ACCESORIOS DE INSTALACIÓN</t>
  </si>
  <si>
    <t>SUMINISTRO E INSTALACIÓN SALIDA ELÉCTRICA PARA INTERRUPTOR DOBLE. INCLUYE TUBERÍA PVC, CAJAS, CABLE 12 AWG LSZH Y ACCESORIOS DE INSTALACIÓN</t>
  </si>
  <si>
    <t>SUMINISTRO E INSTALACIÓN SALIDA ELÉCTRICA PARA INTERRUPTOR TRIPLE. INCLUYE TUBERÍA PVC, CAJAS, CABLE 12 AWG LSZH Y ACCESORIOS DE INSTALACIÓN</t>
  </si>
  <si>
    <t>SUMINISTRO E INSTALACIÓN SALIDA ELÉCTRICA PARA INTERRUPTOR CONMUTABLE SENCILLO. INCLUYE TUBERÍA PVC, CAJAS, CABLE 12 AWG LSZH Y ACCESORIOS DE INSTALACIÓN</t>
  </si>
  <si>
    <t>SUMINISTRO E INSTALACIÓN SALIDA ELÉCTRICA PARA SENSOR DE MOVIMIENTO 180O. INCLUYE TUBERÍA PVC, CAJAS, CABLE 12 AWG LSZH Y ACCESORIOS DE INSTALACIÓN</t>
  </si>
  <si>
    <t>SUMINISTRO E INSTALACIÓN SALIDA ELÉCTRICA PARA SENSOR DE MOVIMIENTO 360O. INCLUYE TUBERÍA PVC, CAJAS, CABLE 12 AWG LSZH Y ACCESORIOS DE INSTALACIÓN</t>
  </si>
  <si>
    <t>SALIDA EN TUBERÍA PVC Ø1/2" VACÍA PARA CONTROLES LOCALES AIRE ACONDICIONADO, TERMINACIÓN EN CAJA 5800</t>
  </si>
  <si>
    <t>SUMINISTRO E INSTALACIÓN LUMINARIA BALA INCRUSTAR - DWL4-11-UNV-1100 -840-93D</t>
  </si>
  <si>
    <t>SUMINISTRO E INSTALACIÓN LUMINARIA BALA INCRUSTAR - LOB8 LED 22L MVOLT 5K</t>
  </si>
  <si>
    <t>SUMINISTRO E INSTALACIÓN LUMINARIA LED ECLIPSE P23199 100-277V 50W INCLUYE POSTE METALICO DE 6MTS CON BASE Y ANCLAJES</t>
  </si>
  <si>
    <t>SUMINISTRO E INSTALACIÓN LUMINARIA HERMETICA - DUNA 20W</t>
  </si>
  <si>
    <t>SUMINISTRO E INSTALACIÓN LUMINARIA INDUSTRIAL HIGH BAY - REF SATURNO 100W</t>
  </si>
  <si>
    <t>SUMINISTRO E INSTALACIÓN LUMINARIA LED DE EMERGENCIA M1</t>
  </si>
  <si>
    <t>ACOMETIDA PRINCIPAL DESDE TGA UNIVERSIDAD HASTA TABLERO NORMAL 3 X 2/0 + 1X1/0 + 1X2 AWG CU TUBERÍA PVC Ø3"</t>
  </si>
  <si>
    <t>ACOMETIDA DESDE TN HASTA TABLERO REGULADO 2X10 + 1X10 + 1X12 AWG CU TUBERÍA PVC Ø3/4"</t>
  </si>
  <si>
    <t>ACOMETIDA DESDE TN HASTA TABLERO ILUMINACIÓN 2X10 + 1X10 + 1X12 AWG CU TUBERÍA PVC Ø3/4"</t>
  </si>
  <si>
    <t>ACOMETIDA DESDE TN HASTA UNIDAD MANEJADORA 1 EN 3X10 + 1X12 + 1X12 AWG CU TUBERÍA PVC Ø1"</t>
  </si>
  <si>
    <t>ACOMETIDA DESDE TN HASTA UNIDAD MANEJADORA 2 EN 3X10 + 1X12 + 1X12 AWG CU TUBERÍA PVC Ø1"</t>
  </si>
  <si>
    <t>ACOMETIDA DESDE TN HASTA ASCENSOR EN 3X8 + 1X10 AWG CU TUBERÍA PVC Ø1"</t>
  </si>
  <si>
    <t>ACOMETIDA PARA UNIDADES MANEJADORAS EN 9 NO. 12 AWH LSZH TUBERIA PVC Ø1", INCLUYE CAJAS 2400 DOBLE FONDO</t>
  </si>
  <si>
    <t>ACOMETIDA PARA UNIDADES MANEJADORAS EN 6 NO. 12 AWH LSZH TUBERIA PVC Ø3/4", INCLUYE CAJAS 2400 DOBLE FONDO</t>
  </si>
  <si>
    <t>ACOMETIDA PARA UNIDADES MANEJADORAS EN 3 NO. 12 AWH LSZH TUBERIA PVC Ø1/2", INCLUYE CAJAS 2400 DOBLE FONDO</t>
  </si>
  <si>
    <t>TUBERÍA PVC Ø1/2" VACÍA PARA COMUNICACIÓN ENTRE EQUIPOS AIRE ACONDICIONADO</t>
  </si>
  <si>
    <t>TABLERO TRIFASICO 42 CIRCUITOS CON ESPACIO PARA TOTALIZADOR DE 3X150 A INDUSTRIAL. INCLUYE TOTALIZADOR</t>
  </si>
  <si>
    <t>TABLERO BIFASICO DE 8 CIRCUITOS ALUMBRADO PARA EL SISTEMA FOTOVOLTAICO</t>
  </si>
  <si>
    <t>TABLERO BIFASICO DE 6 CIRCUITOS REGULADO</t>
  </si>
  <si>
    <t>CAJA DE PASO METALICA 30X30X15 CM</t>
  </si>
  <si>
    <t>BREAKER ENCHUFABLE 1X15A</t>
  </si>
  <si>
    <t>BREAKER ENCHUFABLE 1X20A</t>
  </si>
  <si>
    <t>BREAKER ENCHUFABLE 2X20A</t>
  </si>
  <si>
    <t>BREAKER ENCHUFABLE 3X30A</t>
  </si>
  <si>
    <t>UPS 3 KVA 220 / 220-110 V</t>
  </si>
  <si>
    <t>CONMUTADOR BY PASS 3 POLOS 30 AMP</t>
  </si>
  <si>
    <t>PANELES SOLARES PP 545 W</t>
  </si>
  <si>
    <t>INVERSOR HIBRIDO 3 KVA - 2,4 KW</t>
  </si>
  <si>
    <t>BATERÍA 250 A-H 12V GEL DESCARGA PROFUNDA</t>
  </si>
  <si>
    <t>TABLERO PARA ALOJAR INVERSOR Y PROTECCIONES</t>
  </si>
  <si>
    <t>RACK PARA ALOJAR BATERIAS DE 250 AH</t>
  </si>
  <si>
    <t>SOPORTERÍA PARA PANELES SOLARES</t>
  </si>
  <si>
    <t>TUBERÍAS Y CABLEADO SOLAR DESDE PANELES HASTA TABLERO</t>
  </si>
  <si>
    <t>GBL</t>
  </si>
  <si>
    <t>SERVICIOS DE INSTALACION DE VOZ Y DATOS</t>
  </si>
  <si>
    <t>CABLE UTP CATEGORIA 6A BLINDADO</t>
  </si>
  <si>
    <t>JC100A - SWITCH HP 5800-24G</t>
  </si>
  <si>
    <t>SWITCH HP ARUBA 1930 INSTANT ON 24 PUERTOS GIGABIT JL682A</t>
  </si>
  <si>
    <t>SWITCH HPE 1420 24G POE+ (124W) JH019A</t>
  </si>
  <si>
    <t>ACCESS POINT ARUBA INSTANT ON AP15 R2X06A</t>
  </si>
  <si>
    <t>ACCESS POINT POE DLINK DAP-2695 PUNTO DE ACCESO POE</t>
  </si>
  <si>
    <t>SALIDA DE TOMAS RJ45 PARA CONEXIÓN DE DATOS (INCLUYE TOMA RJ45, JACK KEYSTONE CAT 6A Y FACEPLACE).</t>
  </si>
  <si>
    <t>SALIDA DE TOMAS RJ45 PARA CONEXIÓN DE VOZ (INCLUYE TOMA RJ45, JACK KEYSTONE CAT 6A Y FACEPLACE)</t>
  </si>
  <si>
    <t>SALIDA DE TOMAS RJ45 POE+. PARA CONEXIÓN AP (INCLUYE TOMA RJ45 POE+, JACK KEYSTONE CAT 6A Y FACEPLACE)</t>
  </si>
  <si>
    <t>TOMA CORRIENTE DOBLE NORMAL</t>
  </si>
  <si>
    <t>TOMA CORRIENTE DOBLE REGULADO</t>
  </si>
  <si>
    <t>BANDEJA PORTA CABLE TIPO MALLA 5 X 200 X 3000 MM</t>
  </si>
  <si>
    <t>TUBERÍA CONDUIT EMT GALVANIZADA 3/4"</t>
  </si>
  <si>
    <t>TUBERÍA CONDUIT EMT GALVANIZADA 1 1/2"</t>
  </si>
  <si>
    <t>PLACA HDMI SENCILLA CON CONECTOR HEMBRA</t>
  </si>
  <si>
    <t>CABLE HDMI DE FIBRA OPTICA 2.0 4K 5M</t>
  </si>
  <si>
    <t>UPS 20 KVA TRIFASICA, ENTRADA: 208/220 VCA - 50/60HZ. SALIDA: 208/220VCA - 50/60HZ</t>
  </si>
  <si>
    <t>GABINETE SERVIDOR 90X70X210 RACK 42</t>
  </si>
  <si>
    <t xml:space="preserve">SERVICOS DE VENTILACION MECANICA </t>
  </si>
  <si>
    <t>SUMINISTRO DE UNIDAD CONDENSADORA REFRIGERANTE VARIABLE DE 121.000 BTU, REFRIGERATE R-410A 3PH/208V</t>
  </si>
  <si>
    <t>SUMINISTRO DE UNIDAD CONDENSADORA REFRIGERANTE VARIABLE DE 144.000 BTU , REFRIGERATE R-410A 3PH/208V</t>
  </si>
  <si>
    <t>SUMINISTRO DE UNIDAD INTERIOR REFRIGERANTE VARIABLE CASSETTE 4 VIAS DE 18.000 BTU 1PH/208V INCLUYE CONTROL REMOTO Y PANEL FORNTAL</t>
  </si>
  <si>
    <t>SUMINISTRO DE UNIDAD INTERIOR REFRIGERANTE VARIABLE CASSETTE 4 VIAS DE 24.000 BTU  1PH/208V INCLUYE CONTROL REMOTO Y PANEL FORNTAL</t>
  </si>
  <si>
    <t>SUMINISTRO DE UNIDAD INTERIOR REFRIGERANTE VARIABLE CASSETTE 4 VIAS DE 12.000 BTU 1PH/208V INCLUYE CONTROL REMOTO Y PANEL FORNTAL</t>
  </si>
  <si>
    <t>SUMINISTRO DE UNIDAD INTERIOR REFRIGERANTE VARIABLE TIPO PARED DE 9.000 BTU 1PH/208V INCLUYE CONTROL REMOTO</t>
  </si>
  <si>
    <t>SUMNISTRO E INSTALACION DE TUBERIA DE COBRE RIGIDA TIPO L DE 1 1/8", INCLUYE AISLAMIENTO TERMICO, ACCESORIOS, SOPORTES Y ANCLAJES</t>
  </si>
  <si>
    <t>SUMNISTRO E INSTALACION DE TUBERIA DE COBRE RIGIDA TIPO L DE 7/8", INCLUYE AISLAMIENTO TERMICO, ACCESORIOS, SOPORTES Y ANCLAJES</t>
  </si>
  <si>
    <t>SUMNISTRO E INSTALACION DE TUBERIA DE COBRE RIGIDA TIPO L DE 3/4", INCLUYE AISLAMIENTO TERMICO, ACCESORIOS, SOPORTES Y ANCLAJES</t>
  </si>
  <si>
    <t>SUMNISTRO E INSTALACION DE TUBERIA DE COBRE RIGIDA TIPO L DE 5/8", INCLUYE AISLAMIENTO TERMICO, ACCESORIOS, SOPORTES Y ANCLAJES</t>
  </si>
  <si>
    <t>SUMNISTRO E INSTALACION DE TUBERIA DE COBRE RIGIDA TIPO L DE 1/2", INCLUYE AISLAMIENTO TERMICO, ACCESORIOS, SOPORTES Y ANCLAJES</t>
  </si>
  <si>
    <t>SUMNISTRO E INSTALACION DE TUBERIA DE COBRE RIGIDA TIPO L DE 3/8", INCLUYE AISLAMIENTO TERMICO, ACCESORIOS, SOPORTES Y ANCLAJES</t>
  </si>
  <si>
    <t>SUMNISTRO E INSTALACION DE TUBERIA DE COBRE ROLLO FLEX DE 1/4, INCLUYE AISALIMIENTO TERMICO, ACCESORIOS, SOPORTES Y ANCLAJES</t>
  </si>
  <si>
    <t>SUMINISTRO E INSTALACION DE KIT BRANCH ARBL1621, INCLUYE PRUEBAS, ACCESORIOS</t>
  </si>
  <si>
    <t>SUMINISTRO E INSTALACION DE KIT BRANCH ARBL3321, INCLUYE PRUEBAS, ACCESORIOS</t>
  </si>
  <si>
    <t>SUMINISTRO DE GAS REFRIGERANTE R-410 A</t>
  </si>
  <si>
    <t>SUMINISTRO E INSTALACION DE TABLERO ELECTRICO FABRICADO EN LAMINA COLD ROLLED CALIBRE 18, INCLUYE PROTECCIONES, ACCESORIOS BARRAJES, CONECTORES.</t>
  </si>
  <si>
    <t>SUMINISTRO E INSTALACION DE BOMBA DE CONDENSADO MINI ORANGE, INCLUYE ACCESORIOS Y CONEXIONES</t>
  </si>
  <si>
    <t>LB</t>
  </si>
  <si>
    <t>SUMINISTRO E INSTALACIÓN  DE APARATOS</t>
  </si>
  <si>
    <t>SANITARIO INSTITUCIONAL ( INCLUYE GRIFERÍA TIPO PUSH)</t>
  </si>
  <si>
    <t>SANITARIO INSTITUCIONAL MOVILIDAD REDUCIDA (INCLUYE GRIFERIA TIPO PUSH)</t>
  </si>
  <si>
    <t>LAVAMANOS INSTITUCIONAL /( INCLUYE GRIFERIA TIPO PUSH)</t>
  </si>
  <si>
    <t>ORINAL INSTITUCIONAL (INCLUYE GRIFERIA TIPO PUSH)</t>
  </si>
  <si>
    <t>BARRAS EN ACERO INOXIDABLE 60 CMS</t>
  </si>
  <si>
    <t>BARRAS EN ACERO INOXIDABLE 60 CMS ABATIBLE CON INSTALACIÓN</t>
  </si>
  <si>
    <t>ACCESORIO PARA BAÑOS (PAPELERA 3 LT)</t>
  </si>
  <si>
    <t>ACCESORIO PARA BAÑOS (DISPENSADOR DE JABON DE MANOS)</t>
  </si>
  <si>
    <t>ACCESORIO PARA BAÑOS (DISPENSADOR DE PAPEL HIGIENICO)</t>
  </si>
  <si>
    <t>ACCESORIO PARA BAÑOS (PERCHERO)</t>
  </si>
  <si>
    <t xml:space="preserve">SECADOR ELÉCTRICO DE MANOS </t>
  </si>
  <si>
    <t>SERVICIOS DE ESTRUCTURACIÓN E INSTALACIÓN DE PISOS Y BASES</t>
  </si>
  <si>
    <t>ALISTADO DE PISO 0.04 MTS</t>
  </si>
  <si>
    <t>ALISTADO DE PISO 0.07 MTS PENDIENTADO PARA TERRAZA</t>
  </si>
  <si>
    <t xml:space="preserve">CORTE Y SELLO DE JUNTAS </t>
  </si>
  <si>
    <t xml:space="preserve">DILACIONES CONTRA MUROS </t>
  </si>
  <si>
    <t>PISO EN PORCELANATO 0.6 X 0.6 MTS</t>
  </si>
  <si>
    <t xml:space="preserve">PISO ANTIDESLIZANTE TIPO CERAMICA (BAÑOS,CUARTOS DE ASEO Y ELÉCTRICO)  </t>
  </si>
  <si>
    <t xml:space="preserve">PISO PARA ESCALERA TIPO ESCALGRES 0.30 X 0.30 MTS </t>
  </si>
  <si>
    <t>GUARDESCOBA EN PORCELANATO 0.1 MTS</t>
  </si>
  <si>
    <t>GUARDESCOBA TIPO MADERA, ALTURA 0.1 MTS</t>
  </si>
  <si>
    <t>SERVICIOS DE ENCHAPES</t>
  </si>
  <si>
    <t>ENCHAPE DE MUROS PORCELANATO 0.30 X 0.60 MTS</t>
  </si>
  <si>
    <t>REVESTIMIENTO DE MUROS PORCELANATO 0.30 X 0.60 MTS</t>
  </si>
  <si>
    <t>MEDIAS CAÑAS EN PVC (INTERSECCIONES MURO/PISO, MURO/CIELO RASO, MURO/MURO, EN UNIDAD DE BIENESTAR INSTITUCIONAL Y UNIDAD AMIGABLE)</t>
  </si>
  <si>
    <t>REJILLA METALICAS ANTICUCARACHAS 3"</t>
  </si>
  <si>
    <t xml:space="preserve">SUMINISTRO E INSTALACIÓN CIELO RASOS </t>
  </si>
  <si>
    <t>CIELO RASO PLANO DRYWALL (INCLUYE PINTURA)  (INTERIORES DE LA UNIDAD AMIGABLE Y LA UNIDAD DE BIENESTAR INSTITUCIONAL)</t>
  </si>
  <si>
    <t>MURO DE UNA CARA EN PLACA DE FRIBROCEMENTO LÁMINA 6 MM  (CIERRE EXTERIOR DEL CIELO RASO, AMBOS PISOS)</t>
  </si>
  <si>
    <t xml:space="preserve">REGISTROS DESMONTABLES </t>
  </si>
  <si>
    <t>MURO DRYWALL DOBLE CARA 0.12 M ( EN EL 2DO PISO)</t>
  </si>
  <si>
    <t>MURO DRYWALL DOBLE CARA 0.12 M (LINEAL)</t>
  </si>
  <si>
    <t>SUMINISTRO E INSTALACIÓN DE AISLAMIENTO ACÚSTICO CON FRESCASA 3 1/2" SIN PAPEL EN MURO DE DRYWALL, INCLUYE ANCLAJES, FIJACIONES Y TODO LO NECESARIO PARA SU CORRECTA INSTALACIÓN Y BUEN FUNCIONAMIENTO.</t>
  </si>
  <si>
    <t>SERVICIOS DE PINTURA</t>
  </si>
  <si>
    <t>PINTURA VINILO TIPO 1 (MUROS INTERIORES DE UNIDAD DE BIENESTAR Y UNIDAD AMIGABLE)</t>
  </si>
  <si>
    <t>ESTUCO FILOS Y DILATACIONES</t>
  </si>
  <si>
    <t>ESTUCO FILOS Y DILATACIONES (LINEAL)</t>
  </si>
  <si>
    <t xml:space="preserve">SERVICIO DE CARPINTERIA METALICA </t>
  </si>
  <si>
    <t>PUERTA Y MARCO METALICA DE DOS HOJAS  DE 0.90 MTS X 2.7 MTS INCLUYE CERRADURA ACABADO PINTURA ELECTROESTATICA (COLOR NEGRO )</t>
  </si>
  <si>
    <t xml:space="preserve">PUERTA METÁLICA TIPO SANDWICH APERTURA HACIA DENTRO DE 0.8 MTS X 2.70 MTS  </t>
  </si>
  <si>
    <t>PUERTA TIPO SANDWICH MÉTALICA DE DOS HOJAS APERTURA HACIA AFUERA DE 1.4 MTS X 2.7 MTS</t>
  </si>
  <si>
    <t>PUERTA METALICA DE DOS HOJAS CON APERTURA HACIA AFUERA MÁS LUCETA SUPERIOR (VIDRIO FIJO) DE 1.10 MTS X 2.7 MTS CON PINTURA ELECTROESTÁTICA</t>
  </si>
  <si>
    <t xml:space="preserve">PUERTA METÁLICA TIPO SANDWICH IZQUIERDA APERTURA HACIA FUERA DE 1.00 MTS X 2.7 MTS </t>
  </si>
  <si>
    <t>PUERTA METÁLICA DE DOS HOJAS APERTURA HACIA FUERA 1.00 MTS X 1.40 MTS</t>
  </si>
  <si>
    <t>BARANDAS METÁLICAS DIAGONALES, EN ACERO INOXIDABLE, POSTES Y PASAMANOS EN TUBO DE 1" Y 1/2" (ESCALERA Y TERRAZA)</t>
  </si>
  <si>
    <t>ESTRUCTURA EN ANGULO DE 1" X 1" CON MALLA ESLABONADA (2.2 MTS) ACABADO PINTURA ELECTROESTATICA PARA PROTECCIÓN DE CONDENSADORES EN LA CUBIERTA</t>
  </si>
  <si>
    <t xml:space="preserve">SUMINISTRO E INSTALACIÓN PUERTA VENTANA, PUERTAS Y VENTANAS EN VIDRIO </t>
  </si>
  <si>
    <t xml:space="preserve">PUERTA DE VIDRIO CORREDIZA DE DOS HOJAS 4.6 MTS X 2.70 MTS ACCESORIOS EN ALUMINIO ANODIZADO </t>
  </si>
  <si>
    <t>PUERTA DE VIDRIO BASCULANTE, CON CERRADURA A LA DERECHA Y VIDRIO FIJO SUPERIOR 1.00 MTS X 2.7 MTS</t>
  </si>
  <si>
    <t>PUERTA DE VIDRIO BASCULANTE, CON CERRADURA A LA IZQUIERDA Y VIDRIO FIJO SUPERIOR 1.00 MTS X 2.7 MTS</t>
  </si>
  <si>
    <t>VENTANA DE VIDRIO CORREDIZA DE DOS HOJAS  2.1 MTS X 1.25 MTS CON ACCESORIOS EN ALUMINIO ANODIZADO</t>
  </si>
  <si>
    <t>PUERTA VENTANA DE VIDRIO CORREDIZA DE 2.7 MTS X 2.7 MTS CON ACCESORIOS EN ALUMINIO ANODIZADO</t>
  </si>
  <si>
    <t>PUERTA VENTA DE VIDRIO CORREDIZA DE DOS HOJAS 1.5 MTS X 2.7 MTS CON ACCESORIOS EN ALUMINIO ANODIZADO</t>
  </si>
  <si>
    <t xml:space="preserve">PUERTA VENTANA DE VIDRIO CORREDIZA DE DOS HOJAS 2.6 MTS X 2.7 MTS CON ACCESORIOS EN ALUMINIO ANODIZADO </t>
  </si>
  <si>
    <t>PUERTA VENTANA DE VIDRIO CORREDIZA DE DOS HOJAS 3.00MTS X 2.7 MTS CON ACCESORIOS EN ALUMINIO ANODIZADO</t>
  </si>
  <si>
    <t xml:space="preserve">VENTANA DE VIDRIO CORREDIZA DE DOS HOJAS DE 0.85 MTS X 1.25 MTS </t>
  </si>
  <si>
    <t>CERRAMIENTOS EN VIDRIO TEMPLADO DE PISO A TECHO E=10MM, PUERTA EN VIDRIO SIN MONTANTE, CON SANDBLASTING SEGÚN DISEÑO INSTITUCIONAL. PARA DISMINUIR LA VIBRACIÓN DEL CERRAMIENTO EN VIDRIO SE PROPONE PISAVIDRIOS METÁLICOS ANCLADOS A LAS PLACAS DE ENTREPISO, EN LA PARTE SUPERIOR SE DEBE GENERAR UNA ESTRUCTURA DE SOPORTE CON PERFILES EN ACERO GALVANIZADO ANCLADOS A LA PLACA SUPERIOR. SI SE REQUIERE GARANTIZAR EL SELLO TÉRMICO DE LOS ESPACIOS SE RECOMIENDA FIJAR LOS VIDRIOS CON SILICONA FRÍA EN TUBO DESPUES DE INSTALADOS</t>
  </si>
  <si>
    <t xml:space="preserve">ESTRUCTURA METALICA </t>
  </si>
  <si>
    <t xml:space="preserve">CANAL EN LAMINA GALVANIZADA CALIBRE 18 DESARROLLO 1 M </t>
  </si>
  <si>
    <t xml:space="preserve">SUMINISTRO E INSTALACIÓN DE ASCENSOR </t>
  </si>
  <si>
    <t>ASCENSOR 100% IMPORTADO  (MARCA RECONOCIDA). SIN CUARTO DE MÁQUINAS. MOTOR DE MAGNETO PERMANENTE (PM), SINCRÓNICO SIN ENGRANAJES, DEL TIPO VOLTAJE VARIABLE FRECUENCIA VARIABLE (VVVF), NO TIENE ENGRANAJES NO USA ACEITE. 2 PISOS, 2 PARADAS DE APERTURA UNILATERAL 2S DE 800 MM DE ANCHO Y RECORRIDO DE 3000 MM. CAPACIDAD DE 450KG. (6 PERSONAS), VELOCIDAD DE 60 MPM (1.0 MPS) Y OPERACIÓN TIPO SIMPLEX, 1 CAR - 2BC.</t>
  </si>
  <si>
    <t>SERVICIOS DE ESTRUCTURACIÓN E INSTALACIÓN DE CUBIERTA</t>
  </si>
  <si>
    <t>SUMINISTRO E INSTALACION DE CUBIERTA TEJALUZ FLASH TANDING EX4 C 100 X 4.6 TERMOESTABLE</t>
  </si>
  <si>
    <t>CUBIERTA METÁLICA EN ESTRUCTURA EN PERFILES LÁMINA DELGADA (LÁMINA CR), INCLUYE: CORREAS, COLUMNAS, VIGAS DE AMARRE, ANCLAJES, TORNILLERÍA, PINTURA Y PLATINERÍA. CONTEMPLA TAMBIÉN: FABRICACIÓN, SUMINISTRO Y MONTAJE</t>
  </si>
  <si>
    <t xml:space="preserve">URBANISMO </t>
  </si>
  <si>
    <t>CÁRCAMO PREFABRICADO C-45 100X40X45 CM</t>
  </si>
  <si>
    <t>TAPA CÁRCAMO PREFABRICADA VEHÍCULAR 50X30 CM</t>
  </si>
  <si>
    <t xml:space="preserve">BORDILLO EN CONCRETO DE CONFINAMIENTO DE 20 X 10 CM </t>
  </si>
  <si>
    <t xml:space="preserve">SUMINISTRO E INSTALACION DE TIERRA NEGRA </t>
  </si>
  <si>
    <t xml:space="preserve">SUMINISTRO E INSTALACION DE GRAMA </t>
  </si>
  <si>
    <t>INSTALACION DE ADOQUIN EN CONCRETO DE 20 X 10 X 6 CM</t>
  </si>
  <si>
    <t>TABLETA PREFABRICADA A-20 ( 20 X 20 CM)</t>
  </si>
  <si>
    <t>BANCAS EN CONCRETO CON ESPALDAR M30</t>
  </si>
  <si>
    <t>PAISAJISMO Y JARDINERÍA</t>
  </si>
  <si>
    <t>SUMINISTRO E INSTALACION DE PLANTAS ORNAMENTALES EN ALTURA HASTA 8 MTS</t>
  </si>
  <si>
    <t>SUMINISTRO E INSTALACION DE PLANTAS ORNAMENTALES EN ÁREA EXTERIOR</t>
  </si>
  <si>
    <t>ABONADO ORGANICO (EN JARDÌN)</t>
  </si>
  <si>
    <t>ABONADO ORGANICO  (EN ALTURA HASTA 10 MTS)</t>
  </si>
  <si>
    <t>SERVICIO DE RETIRO DE ESCOMBRO</t>
  </si>
  <si>
    <t xml:space="preserve">VIAJE DE VOLQUETA INCLUYE CERTIFICACION DE DISPOSICION FINAL DE RESIDUOS ESCOMBRO (65.2 KM) </t>
  </si>
  <si>
    <t>VIAJE DE VOLQUETA INCLUYE CERTIFICACION DE DISPOSICION FINAL DE RESIDUOS NO ESCOMBRO (65.2 KM)</t>
  </si>
  <si>
    <t xml:space="preserve">SERVICIOS DE IMPERMEABILIZACION </t>
  </si>
  <si>
    <t>MATERAS EN CONCRETO (MATERIAL DE RELLENO E IMPERMEABILIZANTE EN ASFALTO TIPO 190/220 200 KG)</t>
  </si>
  <si>
    <t>IMPERMEABILIZACIÓN INTEGRAL MORTERO SIKA PARA TANQUES DE AGUA</t>
  </si>
  <si>
    <t>SERVICIOS DE ASEO Y LIMPIEZA</t>
  </si>
  <si>
    <t>ASEO GRUESO, MEDIO Y FINO</t>
  </si>
  <si>
    <t>CERTIFICACIONES</t>
  </si>
  <si>
    <t>CERTIFICACIÓN RETILAP</t>
  </si>
  <si>
    <t>CERTIFICACIÓN RETIE</t>
  </si>
  <si>
    <t>CERTIFICACIÓN PUNTOS LÓGICOS DE VOZ Y DATOS</t>
  </si>
  <si>
    <t>UBATE</t>
  </si>
  <si>
    <t>PRELIMINARES</t>
  </si>
  <si>
    <t>CERRAMIENTO PROVISIONAL EN LONA VERDE DE ALTURA DE 2.10 M</t>
  </si>
  <si>
    <t>EXCAVACIONES VARIAS A MÁQUINA SIN CLASIFICAR(INCLUYE RETIRO DE SOBRANTES A UNA DISTANCIA MENOR DE 5 KM)</t>
  </si>
  <si>
    <t xml:space="preserve">PERFILACION MANUAL DE EXCAVACION  PARA ZAPATAS </t>
  </si>
  <si>
    <t>RELLENO Y COMPACTACION MANUAL PARA ZAPATAS</t>
  </si>
  <si>
    <t>EXCAVACION MANUAL PARA VIGAS DE CIMENTACION ,30X,30 MTS SOBRE ANCHO DE 50 CM</t>
  </si>
  <si>
    <t>DEMOLICIÓN ADOQUÍN SOBRE ARENA, H=0.15 M</t>
  </si>
  <si>
    <t>LOCALIZACIÓN Y REPLANTEO TOPOGRÁFICO (COMISIÓN TOPOGRÁFICA)</t>
  </si>
  <si>
    <t xml:space="preserve">CONCRETO POBRE 1500 PSI PARA ZAPATAS (P1, P2, P3, P4, P5, P7, P8, P9 Y P10)  </t>
  </si>
  <si>
    <t xml:space="preserve">CONCRETO PARA LA CIMENTACION   F´C = 210 3000 PSI ZAPATAS </t>
  </si>
  <si>
    <t>ACERO PARA CIMENTACION ZAPATAS  DE 3/8", 1/2" Y 5/8 60000 PSI</t>
  </si>
  <si>
    <t>CONCRETO PARA VIGAS DE CIMENTACION  ,30X, 30 MTS  F´C = 210 3000 PSI</t>
  </si>
  <si>
    <t>CONCRETO PARA VIGAS DE CIMENTACION  ,40X40  F´C = 210 3000 PSI</t>
  </si>
  <si>
    <t>ACERO DE VIGAS DE CIMENTACION  3/8" Y 1/2" ESTRIBOS Y BARRAS  60000 PSI</t>
  </si>
  <si>
    <t>ACERO PAR TANQUE DE ALMACENAMIENTO DE 60000 PSI</t>
  </si>
  <si>
    <t>ESTRUCTURA N+3.50 - N+6.12</t>
  </si>
  <si>
    <t>CONCRETO PARA CONTRAPLACA DE ,10 MTS  F´C = 210 3000 PSI</t>
  </si>
  <si>
    <t>MALLA ELECTROSOLDADA 6MM 6 X 2.75</t>
  </si>
  <si>
    <t>CONCRETO PARA COLUMNAS ,40 X ,40 MTS  F´C= 210</t>
  </si>
  <si>
    <t>ACERO PARA COLUMNAS DE 3/8" Y 1/2" 60000 PSI</t>
  </si>
  <si>
    <t>CONCRETO PARA MUROS F´C= 210 ESPESOR ,20 MTS</t>
  </si>
  <si>
    <t xml:space="preserve">ACERO PARA MUROS DE 60000 PSI BARRAS DE ACERO CORRUGADO </t>
  </si>
  <si>
    <t xml:space="preserve">CONCRETO PARA VIGAS (N+3.50 - N+6.12) DE F´C= 210 (30 X 40) CM </t>
  </si>
  <si>
    <t xml:space="preserve">ACERO DE VIGAS  3/8"Y 1/2"(N+3.50 - N+6.12) DE 60000 PSI </t>
  </si>
  <si>
    <t xml:space="preserve">CONCRETO PARA VIGUETAS </t>
  </si>
  <si>
    <t>ACERO PARA VIGUETAS DE 60.000 PSI</t>
  </si>
  <si>
    <t>CONCRETO PARA ESCALERA F´C= 210</t>
  </si>
  <si>
    <t xml:space="preserve">ACERO PARA ESCALERAS DE 60000 PSI </t>
  </si>
  <si>
    <t xml:space="preserve">IMPERMEABILIZACIÓN </t>
  </si>
  <si>
    <t>MAMPOSTERIA BLOQUE DE ARCILLA NO 4</t>
  </si>
  <si>
    <t>MAMPOSTERIA BLOQUE DE ARCILLA NO 4 (LINEAL)</t>
  </si>
  <si>
    <t>MAMPOSTERIA BLOQUE DE ARCILLA NO 5</t>
  </si>
  <si>
    <t>MAMPOSTERIA BLOQUE DE ARCILLA NO 5 (LINEAL)</t>
  </si>
  <si>
    <t>MAMPOSTERIA BLOQUE EN CONCRETO ,39X,19X,12 MTS</t>
  </si>
  <si>
    <t>MAMPOSTERIA BLOQUE EN CONCRETO  ,39X,19X,12 MTS (LINEAL)</t>
  </si>
  <si>
    <t>MUERTOS EN CONCRETO (0.4X0.2X0.08) MTS</t>
  </si>
  <si>
    <t>FUNDIDA DE COLUMNETAS ,12 X, 18 MTS</t>
  </si>
  <si>
    <t xml:space="preserve">ACERO CORRUGADO RECTO  3/8"  60.000 PSI </t>
  </si>
  <si>
    <t>DINTELES 0,20 X 0,10 MTS CON CORNISA EN CONCRETO F'C= 210</t>
  </si>
  <si>
    <t>ANCLAJES 3/8" L=30CM</t>
  </si>
  <si>
    <t xml:space="preserve">SERVICIOS DE INSTALACIONES HIDRIOSANITARIAS, GAS </t>
  </si>
  <si>
    <t>VALVULA DE BOLA H2OFF 1/2" - SOLDADA</t>
  </si>
  <si>
    <t>VÁLVULA FLOTADOR PESADO 1"</t>
  </si>
  <si>
    <t>CAJA DE INSPECCIÓN SANITARIA 0.40X0.40m</t>
  </si>
  <si>
    <t>EXTINTORES PORTÁTILES MULTIPROPÓSITO 10LB</t>
  </si>
  <si>
    <t>TUBERÍA PVC PRESIÓN 3/4 RDE 13.5</t>
  </si>
  <si>
    <t>TUBERÍA PVC PRESIÓN 1 RDE21</t>
  </si>
  <si>
    <t>TUBERÍA PVC SANITARIA 2"</t>
  </si>
  <si>
    <t>TUBERÍA PVC SANITARIA 3"</t>
  </si>
  <si>
    <t>TUBERÍA PVC SANITARIA 4"</t>
  </si>
  <si>
    <t>TUBERÍA PVC VENTILACIÓN 3"</t>
  </si>
  <si>
    <t xml:space="preserve">SUMINISTRO E INSTALACION DE SALIDA PARA TOMA CORRIENTE NORMAL </t>
  </si>
  <si>
    <t>SUMINISTRO E INSTALACION DE SALIDA PARA TOMA CORRIENTE</t>
  </si>
  <si>
    <t xml:space="preserve">SUMINISTRO E INSTALACION DE SALIDA PARA TOMA CORRIENTE DOBLE REGULADA </t>
  </si>
  <si>
    <t>SUMINISTRO E INSTALACION DE SALIDA PARA ILUMINACION</t>
  </si>
  <si>
    <t xml:space="preserve">SUMINISTRO E INSTALACION DE SALIDA PARA SEÑAL DE SALIDA </t>
  </si>
  <si>
    <t>SUMINISTRO E INSTALACION DE LAMPARA LED HERMETICA T 4000K 20 W</t>
  </si>
  <si>
    <t>SUMINISTRO E INSTALACION PANEL LED DE INCRUSTAR DE 18 W T 4000K</t>
  </si>
  <si>
    <t>SUMINISTRO E INSTALACION DE PANEL LED DE INCRUSTAR DE 18 W.</t>
  </si>
  <si>
    <t>SUMINISTRO E INSTALACION DE PANEL LED DE SOBREPONER DE 24 W.</t>
  </si>
  <si>
    <t>SUMINSITRO E INSTALACION DE LAMPARA MNCONTINUUM 15-40W</t>
  </si>
  <si>
    <t xml:space="preserve">SUMINISTRO E INSTALACION DE AVISOS DE SALIDA EZCXTEU-G-W EM S (AMERICANLITE) </t>
  </si>
  <si>
    <t xml:space="preserve">SUMINISTRO E INSTALACION DE TABLERO 24 CTOS CON ESPACIO </t>
  </si>
  <si>
    <t>MEDICION DE PUESTA A TIERRA UNA VEZ SE EJECUTEN LOS</t>
  </si>
  <si>
    <t xml:space="preserve">CAJA 40 X40 CMS PARA INSPECCION DE PUESTA A TIERRA INCUYE VARILLA </t>
  </si>
  <si>
    <t>CABLE 2/0 CU PARA PUESTA A TIERRA.</t>
  </si>
  <si>
    <t>ACOMETIDA DESDE GRUPO DE MEDIDA HASTA TGA EN 3X4F+1#4N+1#8T CU</t>
  </si>
  <si>
    <t>ACOMETIDA DESDE TGA HATA TN EN 3X8+1#8+1#10T CU</t>
  </si>
  <si>
    <t>SUMINISTRO E INSTALACION DE TGA SEGÚN DIAGRAMA UNIFILAR</t>
  </si>
  <si>
    <t>SUMINISTRO E INSTALACION DE CAJAS DE PASO 30X30 CMS</t>
  </si>
  <si>
    <t>U.P.S. 3 KVA 2∅ VIN=208V VOUT=208/120V 60 HZ</t>
  </si>
  <si>
    <t>BY PASS CONMUTADOR 30 AMP 3 POLOS</t>
  </si>
  <si>
    <t>ACOMETIDA EN CABLE 3 NO. 8 + 1 NO. 12 TUBERÍA Ø1" PVC</t>
  </si>
  <si>
    <t>ACOMETIDA EN CABLE 4 NO. 6 + 1 NO. 10 TUBERÍA Ø1.1/4" PVC</t>
  </si>
  <si>
    <t>SUMINISTRO E INSTALACION DE TABLERO 12 CTOS CON ESPACIO PARA</t>
  </si>
  <si>
    <t>PANEL SOLAR 545 WP</t>
  </si>
  <si>
    <t>BATERÍA 150 A-H 12V GEL DESCARGA PROFUNDA</t>
  </si>
  <si>
    <t>TRANSFORMADOR 3KVA 120 / 220-110 V</t>
  </si>
  <si>
    <t>ESTRUCTURA PARA SOPORTE DE PANELES EN CUBIERTA</t>
  </si>
  <si>
    <t>CAJA METÁLICA 30X30X15 CM (TRANSICIÓN)</t>
  </si>
  <si>
    <t>CABLEADO SOLAR CON ACCESORIOS</t>
  </si>
  <si>
    <t>SERVICIOS DE  INSTALACION DE VOZ Y DATOS</t>
  </si>
  <si>
    <t>SWITCH HP V1910-24G (JE006A)</t>
  </si>
  <si>
    <t>SWITCH HP V1910-24G-POE (365 W) (JE007A)</t>
  </si>
  <si>
    <t>PUNTO DE ACCESO RUCKUS® R850</t>
  </si>
  <si>
    <t xml:space="preserve">SALIDA DE TOMAS RJ45 PARA CONEXIÓN DE DATOS </t>
  </si>
  <si>
    <t>SALIDA DE TOMAS RJ45 PARA CONEXIÓN DE VOZ</t>
  </si>
  <si>
    <t xml:space="preserve">SALIDA DE TOMAS RJ45 POE+. PARA CONEXIÓN AP (INCLUYE TOMA RJ45 POE+, </t>
  </si>
  <si>
    <t>BANDEJA PORTACABLE TIPO MALLA 50 X 200 X 3000 MM</t>
  </si>
  <si>
    <t xml:space="preserve">BANDEJA PORTACABLE TIPO MALLA 50 X 250 X 3000 MM (INCLUIDOS TODOS LOS ACCESORIOS, </t>
  </si>
  <si>
    <t>BANDEJA PORTACABLE TIPO MALLA 50 X 100 X 3000 MM (INCLUIDOS TODOS LOS ACCESORIOS,</t>
  </si>
  <si>
    <t>GABINETE SERVIDOR 90X70X210 RACK 41</t>
  </si>
  <si>
    <t>CÁMARA DE RED DOMO VARIFOCAL DE 4 MP DS-2CD1743G0-I(Z)</t>
  </si>
  <si>
    <t>DISCO DURO NVR 2TB</t>
  </si>
  <si>
    <t>GRABADOR NVR 8 CANALES 8MP 2 BAHIAS / 6TB METÁLICO REF. DS-7608NI-K2/8P / HIKVISION</t>
  </si>
  <si>
    <t>SUMINISTRO E INSTALACIÓN INSTALACION DE APARATOS</t>
  </si>
  <si>
    <t>ACCESORIO PARA BAÑOS (PAPELERA)</t>
  </si>
  <si>
    <t>TAPA REGISTRO EN ACERO INOX TIPO SOCODA 30X30</t>
  </si>
  <si>
    <t>SERVICIOS DE ESTRUCTURACIÓN E INSTALACIÓN PISOS Y BASES</t>
  </si>
  <si>
    <t xml:space="preserve">DILATACIONES CONTRA MUROS </t>
  </si>
  <si>
    <t>PISO EN PORCELANATO 60X60</t>
  </si>
  <si>
    <t>PISO PARA ESCALERA TIPO ESCALGRES COLOR SAHARA 30X30</t>
  </si>
  <si>
    <t>INSTALACION DE ADOQUIN INTERIOR DE 20X10X6CM</t>
  </si>
  <si>
    <t>SERVCIOS DE ENCHAPES</t>
  </si>
  <si>
    <t>ENCHAPE DE MUROS PORCELANATO 30X60</t>
  </si>
  <si>
    <t>ENCHAPE DE MUROS PORCELANATO 30X60 (LINEAL)</t>
  </si>
  <si>
    <t>ACOLILLADO DE MUROS PORCELANATO 30X60</t>
  </si>
  <si>
    <t>MEDIA CAÑA EN PVC 10 CMS ( ZONA ENFERMERIA )</t>
  </si>
  <si>
    <t xml:space="preserve">(V1, V2, V3, V4, V5, V6, V7, V8, V9, V10, V11, V12, V13, V14) F´C = 210  ESPESOR DE 0,12 MTS ALTURA 0,35 MTS </t>
  </si>
  <si>
    <t>HIDROFLO JS1-1.0W-C100H MOTOBOMBA IHM EYECTOR JS MODELO: JS1-1MW, CONTRUIDA EN HIERRO GRIS CLASE 30, CON ROTOR TIPO CERRADO EN NORYL CON PASO DE SÓLIDOS DE 2 MM, OBTURACIÓN POR SELLO MECÁNICO CARBÓN – CERÁMICA DE 5/8 TIPO RESORTE CORTO, DE UNA ETAPA CON EYECTOR INCORPORADO PARA POZO LLANO, PROFUNDIDAD MÁXIMA DE 7.5 MTS, CON SUCCIÓN:1.1/4" NPT DESCARGA:1" NPT, CON MOTOR MONOFÁSICO ODP DE 1 HP – 110/220 VOLTIOS – 3500 RPM</t>
  </si>
  <si>
    <t>SUMINISTRO E INSTALACION DE SALIDA PARA TOMA CORRIENTE NORMAL DOBLE EN TUBERIA SCH Ó EMT 3/4".( INCLUYE APARATO Y CABLEADO).</t>
  </si>
  <si>
    <t>SUMINISTRO E INSTALACION DE SALIDA PARA TOMA CORRIENTE GFCI EN TUBERIA SCH Ó EMT 3/4".( INCLUYE APARATO Y CABLEADO).</t>
  </si>
  <si>
    <t>SUMINISTRO E INSTALACION DE SALIDA PARA TOMA CORRIENTE DOBLE REGULADA EN TUBERIA SCH Ó EMT 3/4.( INCLUYE APARATO Y CABLEADO).</t>
  </si>
  <si>
    <t>SUMINISTRO E INSTALACION DE SALIDA PARA ILUMINACION  INCLUYE CABELADO EN TUBERIA SCH-40 Ó EMT 1/2.</t>
  </si>
  <si>
    <t>SUMINISTRO E INSTALACION DE SALIDA PARA ILUMINACION DE EMERGENCIA EN TUBERIA SCH-40 Ó EMT 1/2".</t>
  </si>
  <si>
    <t>SUMINISTRO E INSTALACION DE SALIDA PARA SEÑAL DE SALIDA  UBICADA EN LA ENTRADA PPAL EN TUBERIA SCH-40 Ó EMT 1/2".</t>
  </si>
  <si>
    <t>SUMINISTRO E INSTALACION DE INTERRUPTOR SENCILLO  EN TUBERIA SCH-40 Ó EMT. INCLUYE APARATO.</t>
  </si>
  <si>
    <t>SUMINISTRO E INSTALACION DE INTERRUPTOR SENCILLO CONMUTABLE EN TUBERIA SCH-40 Ó EMT. INCLUYE APARATO.</t>
  </si>
  <si>
    <t>SUMINISTRO E INSTALACION DE INTERRUPTOR DOBLE  EN TUBERIA SCH-40 Ó EMT. INCLUYE APARATO.</t>
  </si>
  <si>
    <t>SUMINISTRO E INSTALACION DE TABLERO 24 CTOS CON ESPACIO PARA TOTALIZADOR PARA RED NORMAL INCLUYE BREAKER SEGÚN DIAGRAMA UNIFILAR Y 2 BREAKER DE 1X20 A DE RESERVA.</t>
  </si>
  <si>
    <t>GL</t>
  </si>
  <si>
    <t>SUMINISTRO E INSTALACION DE AVISOS DE SALIDA EZCXTEU-G-W EM S (AMERICANLITE) AVISO DE SALIDA DE EMERGENCIA LED PARA INTERIORES 3.8W, AUTONOMIA 1,5 HR, CARCASA EN TERMOPLASTICO INYECTADO. TENSION DE OPERACION 120V.</t>
  </si>
  <si>
    <t>MEDICION DE PUESTA A TIERRA UNA VEZ SE EJECUTEN LOS TRABAJOS EN SITIO DEBE SER INFERIOR A 25 OHMIOS.</t>
  </si>
  <si>
    <t>CAJA 40 X40 CMS PARA INSPECCION DE PUESTA A TIERRA INCUYE VARILLA COOPERWALL DE 5/8 2.4M Y SOLDADURA CADWELL.</t>
  </si>
  <si>
    <t>UN</t>
  </si>
  <si>
    <t>SUMINISTRO E INSTALACION DE TABLERO 12 CTOS CON ESPACIO PARA  TOTALIZADOR PARA RED NORMAL INCLUYE BREAKER SEGÚN DIAGRAMA UNIFILAR Y 2 BREAKER DE 1X20 A DE RESERVA (INCLUYE TOTALIZADOR)</t>
  </si>
  <si>
    <t>SALIDA DE TOMAS RJ45 PARA CONEXIÓN DE VOZ  (INCLUYE TOMA RJ45, JACK KEYSTONE CAT 6A Y FACEPLACE)</t>
  </si>
  <si>
    <t>BANDEJA PORTACABLE TIPO MALLA 50 X 200 X 3000 MM  (INCLUIDOS TODOS LOS ACCESORIOS, DERIVACIONES, UNIONES, TORNILLERIA Y SOPORTES).  EN CUYO INTERIOR SE INSTARÁ EL CABLEADO PARA VOZ Y DATOS, CCTV</t>
  </si>
  <si>
    <t>BANDEJA PORTACABLE TIPO MALLA 50 X 250 X 3000 MM (INCLUIDOS TODOS LOS ACCESORIOS, DERIVACIONES, UNIONES, TORNILLERIA Y SOPORTES). EN CUYO INTERIOR SE INSTARÁ EL CABLEADO PARA VOZ Y DATOS, CCTV</t>
  </si>
  <si>
    <t>BANDEJA PORTACABLE TIPO MALLA 50 X 100 X 3000 MM (INCLUIDOS TODOS LOS ACCESORIOS,  DERIVACIONES, UNIONES, TORNILLERIA Y SOPORTES).  EN CUYO INTERIOR SE INSTARÁ EL CABLEADO PARA VOZ Y DATOS, CCTV.</t>
  </si>
  <si>
    <t>PAÑETES Y/O REVOQUE</t>
  </si>
  <si>
    <t>PAÑETE IMPERMEABILIZADO MUROS 1:3, E=1.5 CM</t>
  </si>
  <si>
    <t>PAÑETE IMPERMEABILIZADO MUROS 1:3, E=1.5 CM (LINEAL)</t>
  </si>
  <si>
    <t>PAÑETE LISO MUROS 1:4, E=1.5 CM</t>
  </si>
  <si>
    <t>PAÑETE LISO MUROS 1:4, E=1.5 CM (LINEAL)</t>
  </si>
  <si>
    <t>REGATAS PARA INSTALACIONES HIDROSANITARIAS, GAS , ELECTRICO Y DATOS</t>
  </si>
  <si>
    <t>REPOSICION DE  REGATAS PARA  INSTALACIONES</t>
  </si>
  <si>
    <t>SUMINISTRO E INSTALACIÓN CIELO RASOS  PLANO DRY WALL  1/2"</t>
  </si>
  <si>
    <t>CIELO RASO PLANO DRY WALL 1/2"</t>
  </si>
  <si>
    <t>ABERTURA PARA LUMINARIAS</t>
  </si>
  <si>
    <t>MURO DOBLE CARA EN DRY WALL ,12 MTS</t>
  </si>
  <si>
    <t xml:space="preserve">SUMINISTRO E INSTALACIÓN DE AISLAMIENTO ACÚSTICO CON FRESCASA 3 1/2" SIN PAPEL </t>
  </si>
  <si>
    <t>SERVICOS DE PINTURA</t>
  </si>
  <si>
    <t>PINTURA VINILO TIPO 1 MUROS</t>
  </si>
  <si>
    <t>PINTURA VINILO TIPO 1 MUROS (LINEAL)</t>
  </si>
  <si>
    <t>PINTURA VINILO TIPO 2 CIELOS</t>
  </si>
  <si>
    <t>PINTURA ACRILTEX ( ZONA ENFERMERIA)</t>
  </si>
  <si>
    <t>MEDIAS CAÑAS PARA CIELO RASOS EN PVC</t>
  </si>
  <si>
    <t>PINTURA EXTERIOR TIPO CORAZA MUROS</t>
  </si>
  <si>
    <t>PINTURA EXTERIOR TIPO CORAZA MUROS (LINEAL)</t>
  </si>
  <si>
    <t>PINTURA EN ESMALTE (LINEAL)</t>
  </si>
  <si>
    <t xml:space="preserve">SERVICIOS DE CARPINTERIA METALICA </t>
  </si>
  <si>
    <t>BARANDA COLD ROLLED PARA ESCALERA,, PASAMANOS TUBO REDONDO   DE 1 1/2", PARARALES TUBO REDONDO DE 1 1/2",HILOS, 3 HILOS EN TUBO REDONDO DE 3/8", PLATINA DE ANCLAJE EN DISCO REDONDO DIAMETRO 8 CMS ESPESOR 3/16", PINTURA ELECTROSTATICA</t>
  </si>
  <si>
    <t xml:space="preserve">ML </t>
  </si>
  <si>
    <t xml:space="preserve">PASAMANOS PARA MUROS ESCALERA Y ANTEPECHOS EN COLD ROLLED, TUBO REDONDO 1 1/2", VARILLA DE 3/8" PARA LA PARED Y DISCO  DIAMETRO 8 CMS ESPESOR 3/16" , PINTURA ELECTROSTATICA </t>
  </si>
  <si>
    <t>TAPA TANQUE METALICO, CALIBRE 4MM MEDIDA (,50 X ,50 MTS)</t>
  </si>
  <si>
    <t>PUERTA DE ALUMINIO TRADICIONAL Y VIDRIO DE DOS HOJAS DE APERTURA HACIA AFUERA, MAS LUCETA (VIDRIO FIJO) LATERAL, DIMENSION 600MM X ALTURA VARIABLE (C/HOJA) COLO MADERA, INCLUYE CERROJOS</t>
  </si>
  <si>
    <t>PUERTA DE ALUMINIO TRADICIONAL DE DOS HOJAS APERTURA HACIA AFUERA,  MÁS LUCETA (VIDRIO FIJO) SUPERIOR, DIMENSION 900MMX2600MM (C/HOJA) COLOR MADERA,  TIPO REJILLAS PARA VENTILACION CON CERRADURA EN LA HOJA DERECHA  Y PESTILLO INTERIOR HACIA EL MARCO SUPERIOR EN LA HOJA IZQUIERDA</t>
  </si>
  <si>
    <t>PUERTA TIPO SANDWICH DERECHA EN ACERO INOXIDABLE, APERTURA HACIA ADENTRO, DIMENSION 780MM X 2200MM COLOR BLANCA O GRIS,MANIJA Y CERRADURA A LA DERECHA CON MARCO DE ALTURA 2.60, CON TRAGALUZ</t>
  </si>
  <si>
    <t>PUERTA TIPO SANDWICH DERECHA EN ACERO INOXIDABLE, APERTURA HACIA AFUERA,  DIMENSION 1000MM X 2200MM COLOR BLANCA O GRIS, MANIJA Y CERRADURA A LA DERECHA CON MARCO DE ALTURA 2.60, CON TRAGALUZ</t>
  </si>
  <si>
    <t>PUERTA TIPO SANDWICH IZQUIERDA EN ACERO INOXIDABLE,  APERTURA HACIA AFUERA,  DIMENSION 1000MM X 2200MM COLOR BLANCA O GRIS, MANIJA Y CERRADURA A LA DERECHA CON MARCO DE ALTURA 2.60, CON TRAGALUZ</t>
  </si>
  <si>
    <t>PUERTA DE ALUMINIO TRADICONAL PERSIANA DE DOS HOJAS Y REJILLAS CON APERTURA HACIA AFUERA, DIMENSIONES 900MM X 1700MM (C/HOJA) COLOR MADERA, CON REJILLAS DE VENTILACION MANIJA HACIA EL CENTRO EN AMBAS  HOJAS CERRADURA EN LA HOJA DERECHA PESTILLO INTERIOR HACIA EL MARCO S UPERIOR EN LA HOJA IZQUIERDA</t>
  </si>
  <si>
    <t xml:space="preserve">SUMINISTRO E INSTALACIÓN VIDRIOS Y ESPEJOS </t>
  </si>
  <si>
    <t>PUERTA DE VIDRIO DERECHA EN ALUMINIO Y MANIJA EN ACERO INOXIDABLE, BASCULANTE VERTICAL, DIMENSION DE 100MM X 220 MM COLOR TRANSPARENTE O PELICULA FROSTED, VIDRIO TEMPLADO DE SEGURIDAD 12MM MANIJA EN EL LADO IZQUIERDO CERRADURA DE BLOQUEO  AL PISO VIDRIO FIJO SOBRE LA PUERTA</t>
  </si>
  <si>
    <t>PUERTA DE VIDRIO IZQUIERDA EN ALUMINIO Y MANIJA EN ACERO INOXIDABLE, BASCULANTE VERTICAL, DIMENSION DE 100MM X 220 MM COLOR TRANSPARENTE O PELICULA FROSTED, VIDRIO TEMPLADO DE SEGURIDAD 12MM MANIJA EN EL LADO  IZQUIERDO CERRADURA DE BLOQUEO AL PISO VIDRIO FIJO SOBRE LA PUERTA</t>
  </si>
  <si>
    <t>VENTANA DE ALUMINIO NACIONAL Y VIDRIO DE DOS HOJAS APERTURA HACIA AFUERA,  MAS LUCETA (VIDRIO FIJO) CENTRAL E INFERIOR, DIMENSIONES 595MM X ALTURA VARIABLE  (C/HOJA) COLOR MADERA, LAS HOJAS SE REALIZAN CON ANGULARES PESTILLO INTERIOR EN CADA HOJA</t>
  </si>
  <si>
    <t>VENTANA DE ALUMINIO NACIONAL Y VIDRIO CORREDIZA, DIMENSIONES: 1200MM X 1100, LAS HOJAS SE REALIZAN CON ANGULARES. PESTILLO INTERIOR EN CADA HOJA. VIDRIO CON PELICULA FROSTED</t>
  </si>
  <si>
    <t>VENTANA DE ALUMINIO NACIONAL Y VIDRIO DE DOS HOJAS APERTURA HACIA AFUERA, MAS LUCETA (VIDRIO FIJO) CENTRAL E INFERIOR, DIMENSIONES 650MM X 1600MM (C/HOJA) COLOR MADERA, LAS HOJAS SE REALIZAN CON ANGULARES PESTILLO  INTERIOR EN CADA HOJA</t>
  </si>
  <si>
    <t>VENTANA DE ALUMINIO NACIONAL Y VIDRIO DE DOS HOJAS APERTURA HACIA AFUERA, MAS LUCETA (VIDRIO FIJO) CENTRAL E INFERIOR, DIMENSIONES 595MM X ALTURA VARIABLE (C/HOJA) COLOR MADERA, LAS HOJAS SE REALIZAN CON ANGULARES PESTILLO INTERIOR EN CADA HOJA</t>
  </si>
  <si>
    <t>CERRAMIENTOS EN VIDRIO TEMPLADO EN ACERO INOXIDABL DE PISO A TECHO E=10MM, PUERTA EN VIDRIO SIN MONTANTE, CON SANDBLASTING SEGÚN DISEÑO INSTITUCIONAL. PARA DISMINUIR LA VIBRACIÓN DEL CERRAMIENTO EN VIDRIO SE PROPONE PISAVIDRIOS METÁLICOS ANCLADOS A LAS PLACAS DE ENTREPISO, EN LA PARTE SUPERIOR SE DEBE GENERAR UNA ESTRUCTURA DE SOPORTE CON PERFILES EN ACERO GALVANIZADO ANCLADOS A LA PLACA SUPERIOR. SI SE REQUIERE GARANTIZAR EL SELLO TÉRMICO  DE LOS ESPACIOS SE RECOMIENDA FIJAR LOS VIDRIOS CON SILICONA FRÍA EN TUBO DESPUES DE INSTALADOS</t>
  </si>
  <si>
    <t xml:space="preserve">ESPEJOS PARA BAÑOS DE 2 X 1.15 M </t>
  </si>
  <si>
    <t>CUBIERTA TUBULAR, ASTM-4500 GRADO 50, INCLUYE: CORREAS, ANCLAJES, TORNILLERÍA, PINTURA Y PLATINERÍA.CONTEMPLA TAMBIÉN: FABRICACIÓN, SUMINISTRO, MONTAJE</t>
  </si>
  <si>
    <t xml:space="preserve">SUMINISTRO E INSTALACIÓN ASCENSOR </t>
  </si>
  <si>
    <t>ASCENSOR 100% IMPORTADO DESDE LAS FÁBRICAS DE HYUNDAI. SERIE YZER, SIN CUARTO DE MÁQUINAS. SU MOTOR DE MAGNETO PERMANENTE (PM), SINCRÓNICO SIN ENGRANAJES, DEL TIPO VOLTAJE VARIABLE FRECUENCIA VARIABLE (VVVF) PERMITE  AHORROS DE ENERGÍA DE HASTA 60% COMPARADO CON LAS TECNOLOGÍAS ANTIGUAS,  ADEMÁS DE SER AMIGABLE CON EL MEDIO AMBIENTE, PUES AL NO TENER ENGRANAJES NO USA ACEITE. 2 PISOS, 2 PARADAS DE APERTURA UNILATERAL 2S DE 800 MM DE ANCHO   Y RECORRIDO DE 3000 MM. CAPACIDAD DE 450KG. (6 PERSONAS), VELOCIDAD DE 60 MPM  (1.0 MPS) Y OPERACIÓN TIPO SIMPLEX, 1 CAR - 2BC.</t>
  </si>
  <si>
    <t>SERVICIOS DE ESTRUCTURACIÓN E INSTALACIÓN  CUBIERTA</t>
  </si>
  <si>
    <t>TEJA DE BARRO TIPO ESPAÑOLA (INCLUYE PLACA DE FIBROCEMENTO 10mm Y ANCLAJES)</t>
  </si>
  <si>
    <t>AFINADO IMPERMEABILIZADO PARA TEJA DE BARRO TIPO ESPAÑOLA EN ASFALTO</t>
  </si>
  <si>
    <t>AFINADO IMPERMEABILIZADO PARA TEJA DE BARRO TIPO ESPAÑOLA EN ASFALTO  (INCLUYE TELA IMPERMEABLE)</t>
  </si>
  <si>
    <t>CANAL EN LÁMINA GALVANIZADA CAL. 22; DS=50</t>
  </si>
  <si>
    <t>CAÑUELA PREFABRICADA  EN CONCRETO  REF BL A 120   22,5 X ,30 X, 80 MTS</t>
  </si>
  <si>
    <t>BORDILLO PREFABRICADO  EN CONCRETO DE CONFINAMIENTO DE 20 X 35 X80 BL A 80</t>
  </si>
  <si>
    <t>EXCAVACION DE AREA PARQUEADERO MANUAL</t>
  </si>
  <si>
    <t>RELLENO Y COMPACTACION DE AREA PARQUEADERO</t>
  </si>
  <si>
    <t>TIERRA NEGRA ABONADA</t>
  </si>
  <si>
    <t>GRAMA PASTO  CHINO</t>
  </si>
  <si>
    <t xml:space="preserve">BORDILLOS PREFABRICADOS DE CONCRETO PARA CONFINAMIENTO </t>
  </si>
  <si>
    <t>BORDILLOS PREFABRICADOS DE CONCRETO PARA CONFINAMIENTO  DE ADOQUINES  ,20 X ,35 X ,80 MTS  REF BL A   80</t>
  </si>
  <si>
    <t xml:space="preserve">RAMPA VEHICULAR ACABADO ESTRIADO </t>
  </si>
  <si>
    <t>SERVICIOS DE RETIRO DE ESCOMBRO</t>
  </si>
  <si>
    <t>RETIRO DE SOBRANTES RESIDUOS ESCOMBRO Y NO ESCOMBRO 10 KM (INCLUYE CARGUE)</t>
  </si>
  <si>
    <t>SERVICIO DE ASEO LIMPIEZA</t>
  </si>
  <si>
    <t>CERTIFICACION RETILAP</t>
  </si>
  <si>
    <t>CERTIFICACION RETIE</t>
  </si>
  <si>
    <t>CERTIFICACION PUNTOS LOGICOS DE VOZ Y DATOS</t>
  </si>
  <si>
    <t>FACATATIVA</t>
  </si>
  <si>
    <t>PRELIMINARES Y PROVISIONALES DE OBRA</t>
  </si>
  <si>
    <t>CERRAMIENTO PROVISIONAL LONA VERDE  H 2,10 MTRS</t>
  </si>
  <si>
    <t>DESMONTE DE MARCO Y  PUERTAS EN MADERA: PM1, PM2, PM3 PM4, PM5, PM6, PM7, PM8, PM9</t>
  </si>
  <si>
    <t>DESMONTE DE PUERTAS EN VIDRIO: PV1, PV2</t>
  </si>
  <si>
    <t xml:space="preserve">DESMONTE DE VIDRIO PISO TECHO </t>
  </si>
  <si>
    <t xml:space="preserve">DESMONTE DE VENTANAS </t>
  </si>
  <si>
    <t>DESMONTE DE DIVISION DE PANEL</t>
  </si>
  <si>
    <t>DEMOLICION DE MUROS EN MAMPOSTERIA EN BLOQUE DE CONCRETO</t>
  </si>
  <si>
    <t>DEMOLICION DE MUROS EN MAMPOSTERIA EN BLOQUE DE ARCILLA</t>
  </si>
  <si>
    <t>DESMONTE APARATOS SANITARIOS</t>
  </si>
  <si>
    <t xml:space="preserve">DESMONTE LAVAMANOS </t>
  </si>
  <si>
    <t>DESMONTE LAVAPLATOS</t>
  </si>
  <si>
    <t>TAPON DE TUBERIA SANITARIA 4"</t>
  </si>
  <si>
    <t>TAPON DE TUBERIA SANITARIA 2"</t>
  </si>
  <si>
    <t>TAPON DE TUBERIA HIDRULICA 1/2"</t>
  </si>
  <si>
    <t>DEMOLICION DE PISO (BALDOSA EN GRANITO) INCLUYE ALISTADO DE PISO</t>
  </si>
  <si>
    <t xml:space="preserve">DESMONTE DE ENCHAPE </t>
  </si>
  <si>
    <t>EXCAVACION MANUAL EN PLACA DE CONCRETO( INST HIDROSANITARIAS )</t>
  </si>
  <si>
    <t>EXCAVACION MANUAL EN PLACA DE CONCRETO( INST AGUA POTABLE)</t>
  </si>
  <si>
    <t>EXCAVACION MANUAL EN TERRENO NATURAL</t>
  </si>
  <si>
    <t>DESMONTE DE CANALETAS METALICAS ELECTRICAS 8X4</t>
  </si>
  <si>
    <t xml:space="preserve">DESMONTE DE LUMINARIAS </t>
  </si>
  <si>
    <t>DEMOLICION DE PLACA MACIZA 0.20 MTRS DE ALTURA ( PARA INSTALACIONES HIDROSANITARIAS)</t>
  </si>
  <si>
    <t>DEMOLICION DE PLACA MACIZA 0.20 MTRS DE ALTURA ( PARA INSTALACIONES AGUA POTABLE)</t>
  </si>
  <si>
    <t>LOCALIZACION Y REPLANTEO</t>
  </si>
  <si>
    <t>MUERTOS EN CONCRETO (0.4X0.2X0.08)</t>
  </si>
  <si>
    <t>FUNDIDA DE COLUMNETAS ,10X,10 MTS</t>
  </si>
  <si>
    <t>ACERO CORRUGADO RECTO  3/8"  60.000 PSI</t>
  </si>
  <si>
    <t>FUNDIDA DE DOVELAS  ( MURO LADRILLO A LA VISTA)</t>
  </si>
  <si>
    <t>DINTELES ,20X,10 MTS</t>
  </si>
  <si>
    <t>REPOSICIÓN DE PLACA EN CONCRETO MACIZO DE 0.20 MTRS DE ESPESOR</t>
  </si>
  <si>
    <t>MAMPOSTERIA</t>
  </si>
  <si>
    <t>MURO DRYWALL DOBLE CARA 0.12M</t>
  </si>
  <si>
    <t>MURO DRYWALL DOBLE CARA 0.12M (LINEAL)</t>
  </si>
  <si>
    <t>MAMPOSTERIA  LADRILLO TIPO SANTAFE A LA VISTA  0.24 X 0.12X 0.06 MTS</t>
  </si>
  <si>
    <t>MAMPOSTERIA  LADRILLO TIPO SANTAFE A LA VISTA 0.24 X 0.12X0.06 MTS (LINEAL)</t>
  </si>
  <si>
    <t>CAJA DE INSPECCIÓN SANITARIA 0.60X0.60m</t>
  </si>
  <si>
    <t>INSTALACIONES HIDRIOSANITARIAS, GAS</t>
  </si>
  <si>
    <t>SERVICOS DE INSTALACIONES ELECTRICAS</t>
  </si>
  <si>
    <t xml:space="preserve">SUMINISTRO E INSTALACION DE SALIDA PARA TOMA CORRIENTE NORMAL DOBLE EN TUBERIA SCH Ó EMT 3/4" .( INCLUYE APARATO Y CABLEADO). </t>
  </si>
  <si>
    <t>SUMINISTRO E INSTALACION DE SALIDA PARA TOMA CORRIENTE GFCI EN TUBERIA SCH Ó EMT. 3/4"" ( INCLUYE APARATO Y CABLEADO).</t>
  </si>
  <si>
    <t>SUMINISTRO E INSTALACION DE SALIDA PARA TOMA CORRIENTE DOBLE REGULADA EN TUBERIA SCH Ó EMT. 3/4" ( INCLUYE APARATO Y CABLEADO).</t>
  </si>
  <si>
    <t>SUMINISTRO E INSTALACION DE SALIDA PARA ILUMINACION INCLUYE CABELADO EN TUBERIA SCH-40 Ó EMT  1/2"</t>
  </si>
  <si>
    <t>SUMINISTRO E INSTALACION DE SALIDA PARA ILUMINACION DE EMERGENCIA EN TUBERIA SCH-40 Ó EMT  1/2"</t>
  </si>
  <si>
    <t>SUMINISTRO E INSTALACION DE INTERRUPTOR SENCILLO EN TUBERIA SCH-40 Ó EMT 1/2" INCLUYE APARATO.</t>
  </si>
  <si>
    <t>SUMINISTRO E INSTALACION DE SALIDA PARA SEÑAL DE SALIDA UBICADA EN LA ENTRADA PPAL EN TUBERIA SCH-40 Ó EMT 1/2"</t>
  </si>
  <si>
    <t>SUMINISTRO E INSTALACION DE LUMINARIA, BALA INCRUSTAR - LOB8 LED 22L MVOLT 5K - 19W LUMINARIA LED TIPO BALA DE INCRUSTAR PARA INTERIORES IP20 DE 19W DE 2259 LUMENES, 5000K IRC 80%, FABRICADA EN ALUMINIO INYECTADO, COLOR BLANCO. TENSION DE OPERACION 120 A 277V</t>
  </si>
  <si>
    <t>SUMINISTRO E INSTALACION DE LUMINARIA, BALA INCRUSTAR - DWL4-11-UNV-1100 -840-93D - 11W LUMINARIA LED TIPO BALA DE INCRUSTAR PARA INTERIORES IP20 DE 11W DE 1100 LUMENES, 5000K IRC 70%, FABRICADA EN ALUMINIO INYECTADO, COLOR BLANCO. TENSION DE OPERACION 120 A 277V</t>
  </si>
  <si>
    <t>SUMINSITRO E INSTALACION LUMINARIA HERMETICA - DUNA 20W LUMINARIA LINEAL HERMETICA LED DE SOBREPONER PARA INTERIORES IP66 DE 20W DE 2200 LUMENES, 5000K IRC 80, FABRICADA EN POLICARBONATO INYECTADO, COLOR BLANCO. TENSION DE OPERACION 120 A 277V.</t>
  </si>
  <si>
    <t>SUMINISTRO E INSTALACION LUMINARIA LED DE EMERGENCIA PARA INTERIORES IP20 DE 2,4W DE 200 LUMENES, AUTONOMIA 90MIN, 6500K IRC 70%, CARCASA EN ABS BLANCO + PC. BOTON DE TEST Y BOTON ON/OFF. TENSION DE OPERACION 100 - 240V.</t>
  </si>
  <si>
    <t>SUMINISTRO E INSTALACION DE AVISOS DE SALIDA EZCXTEU-G-W EM S (AMERICANLITE) AVISO DE SALIDA DE EMERGENCIA LED PARA INTERIORES 3.8W, AUTONOMIA 1,5 HR, CARCASA EN TERMOPLASTICO INYECTADO. TENSION DE OPERACION 120V. ''SEGÚN AREA ENCARGADA DE SEGURIDAD SST''.</t>
  </si>
  <si>
    <t>SUMINISTRO E INSTALACION DE BREAKER 1X20 A</t>
  </si>
  <si>
    <t>DISTRIBUCION GENERAL DE CIRCUITOS EN TABLERO NORMAL Y REGULADO INCLUYE MARCACION DE TABLEROS EXISTENTES INCLUYE RUTAS Y CABLEADO GENERAL. REVISAR DIAGNOSTICO GENERAL DEL PROYECTO.</t>
  </si>
  <si>
    <t>MEDICION DE PUESTA A TIERRA UNA VEZ SE EJECUTEN LOS TRABAJOS EN SITIO DEBE SER INFERIO A 25 OHMIOS.</t>
  </si>
  <si>
    <t>SUMINISTRO E INSTALACION DE  CAJAS DE PASO 40X40 CMS</t>
  </si>
  <si>
    <t>SUMINISTRO E INSTALACION DE SALIDA PARA TOMA CORRIENTE SECADOR DE MANOS EN TUBERIA SCH Ó EMT Ø3/4" .( INCLUYE APARATO Y CABLEADO). CABLE 10</t>
  </si>
  <si>
    <t>SERVICIOS DE INSTALACIONES VOZ Y DATOS</t>
  </si>
  <si>
    <t>CAMARA DE SUGURIDAD TIPO DOMO</t>
  </si>
  <si>
    <t>TOMA CORRIENTE DOBLE REGULADA</t>
  </si>
  <si>
    <t>SERVICIOS DE VENTILACION MECANICA Y AIRE ACONDICIONADO</t>
  </si>
  <si>
    <t>SUMINISTRO DE UNIDAD INTERIOR Y CONDENSADORA REFRIGERANTE VARIABLE TIPO PARED DE 18.000 BTU 1PH/208V INCLUYE CONTROL REMOTO</t>
  </si>
  <si>
    <t>SUMINISTRO E INSTALACION DE EXTRACTOR DE AIRE PARA TECHO, CENTRIFUGO DE FALSO PLAFON MODELO CFP 300</t>
  </si>
  <si>
    <t>SUMINISTRO E INSTALACION DE DUCTO PARA EXTRACCION EN LAMINA GALVANIZADA CALIBRE 23 (INCLUYE ELEMENTOS DE FIIJACION)</t>
  </si>
  <si>
    <t>SUMINISTRO E INSTALACION DE APARATOS</t>
  </si>
  <si>
    <t>SECADOR DE MANOS ELECTRICO</t>
  </si>
  <si>
    <t>PISO EN PORCELANATO 0.60 X 0.60 MTR</t>
  </si>
  <si>
    <t>REPOSICIÓN EN GRANITO (INCLUYE DILATACIÓN EN BRONCE Y PULIDA)</t>
  </si>
  <si>
    <t xml:space="preserve">SERVICIOS DE ENCHAPES </t>
  </si>
  <si>
    <t>ENCHAPE DE MUROS PORCELANATO 0.30 X 0.60 MTRS</t>
  </si>
  <si>
    <t>ENCHAPE DE MUROS PORCELANATO 0.30 X 0.60 MTRS (LINEAL)</t>
  </si>
  <si>
    <t>ACOLILLADO DE MUROS PORCELANATO 0.30 X 0.60 MTRS</t>
  </si>
  <si>
    <t>PAÑETE MUROS ( INCLUYRE DILATACIONES)</t>
  </si>
  <si>
    <t>PAÑETE MUROS ( INCLUYE DILATACIONES)</t>
  </si>
  <si>
    <t xml:space="preserve">REGATAS PARA INSTALACIONES HIDROSANITARIAS, GAS , ELECTRICO Y DATOS. INCLUYE CORTE </t>
  </si>
  <si>
    <t>SUMINISTRO E INTALACIÓN CIELO RASOS  PLANO DRY WALL  1/2"</t>
  </si>
  <si>
    <t>SERVICIO DE PINTURA</t>
  </si>
  <si>
    <t>ESTUCO Y FILOS Y DILATACIONES</t>
  </si>
  <si>
    <t>MEDIAS CAÑAS PARA CIELO RASOS EN PVC 0.10 MTRS</t>
  </si>
  <si>
    <t>SERVICIO DE CARPINTERIA METALICA Y VIDRIO</t>
  </si>
  <si>
    <t>PUERTA DE METAL CON APERTURA HACIA AFUERA Y GIRO A LA IZQUIERDA 100CM X 220CM</t>
  </si>
  <si>
    <t>PUERTA DE METAL CON APERTURA HACIA AFUERA Y GIRO A LA DERECHA 100CM X 220CM</t>
  </si>
  <si>
    <t>PUERTA DE VIDRIO BASCULANTE, CON GIRO A LA DERACHA 100CM X 220CM</t>
  </si>
  <si>
    <t>PUERTA DE VIDRIO BASCULANTE, CON GIRO A LA IZQUIERDA 100CM X 220CM</t>
  </si>
  <si>
    <t>PUERTA TIPO SANDWICH. APERTURA HACIA ADENTRO Y GIRO A LA IZQUIERDA 100CM X 220CM</t>
  </si>
  <si>
    <t>PUERTA DE VIDRIO DE DOS HOJAS VASCULANTES 70CM X 260CM (C/HOJA)</t>
  </si>
  <si>
    <t>PUERTA DE METAL DE DOS HOJAS APERTURA HACIA ADENTRO 70CM X 260 CM (C/HOJA) TIPO PERSIANA</t>
  </si>
  <si>
    <t>PUERTA DE METAL CON APERTURA HACIA ADENTRO Y GIRO A LA IZQUIERDA 80CM X 220CM</t>
  </si>
  <si>
    <t>PUERTA DE VIDRIO DE DOS HOJAS BASCULANTES ASIMETRICAS 40CM X 260CM (HOJA IZQUIERDA) Y 100CM X 260 (HOJA DERECHA)</t>
  </si>
  <si>
    <t>PUERTA DE VIDRIO CORREDIZA 100CM X 260CM</t>
  </si>
  <si>
    <t>CERRAMIENTOS EN VIDRIO TEMPLADO EN ACERO INOXIDABL DE PISO A TECHO E=10MM, PUERTA EN VIDRIO SIN MONTANTE, CON SANDBLASTING SEGÚN DISEÑO INSTITUCIONAL. PARA DISMINUIR LA VIBRACIÓN DEL CERRAMIENTO EN VIDRIO SE PROPONE PISAVIDRIOS METÁLICOS ANCLADOS A LAS PLACAS DE ENTREPISO, EN LA PARTE SUPERIOR SE DEBE GENERAR UNA ESTRUCTURA DE SOPORTE CON PERFILES EN ACERO GALVANIZADO ANCLADOS A LA PLACA SUPERIOR. SI SE REQUIERE GARANTIZAR EL SELLO TÉRMICO DE LOS ESPACIOS SE RECOMIENDA FIJAR LOS VIDRIOS CON SILICONA FRÍA EN TUBO DESPUES DE INSTALADOS</t>
  </si>
  <si>
    <t>SERVICIO DE LAVADO E HIDROFUGO LADRILLO A LA VISTA</t>
  </si>
  <si>
    <t>LAVADO E HIDROFUGO MAMPOSTERIA</t>
  </si>
  <si>
    <t>SERVICIO DE ASEO  Y LIMPIEZA</t>
  </si>
  <si>
    <t>SUMINISTRO E INSTALACIÓN DE CERRAMIENTO PROVISIONAL LONA VERDE  H 2,10 MTS</t>
  </si>
  <si>
    <t>DESMONTE DE MARCO Y  PUERTAS EN MADERA</t>
  </si>
  <si>
    <t>DESMONTE DE DIVISION EN DRYWALL</t>
  </si>
  <si>
    <t>DESMONTE DE MUEBLE DE LAVAMANOS</t>
  </si>
  <si>
    <t>DEMOLICION DE PISO (CERAMICA)INCLUYE ALISTADO DE PISO</t>
  </si>
  <si>
    <t xml:space="preserve">EXCAVACION MANUAL EN PLACA DE CONCRETO( INST HIDROSANITARIAS ) 0.70 MTRS </t>
  </si>
  <si>
    <t xml:space="preserve">EXCAVACION MANUAL EN PLACA DE CONCRETO( INST AGUA POTABLE) 0.20 MTRS </t>
  </si>
  <si>
    <t>DESMONTE DE CIELO RASO EN DRYWALL</t>
  </si>
  <si>
    <t>DESMONTE DE VENTANA (0.56 X 2.15)</t>
  </si>
  <si>
    <t>DEMOLICION DE PLACA MACIZA 0.20 MTRS  ( PARA INSTALACIONES HIDROSANITARIAS)</t>
  </si>
  <si>
    <t>DEMOLICION DE PLACA MACIZA 0.20 MTRS  ( PARA INSTALACIONES AGUA POTABLE)</t>
  </si>
  <si>
    <t xml:space="preserve">DESMONTE DE DIVISION EN ACERO </t>
  </si>
  <si>
    <t>DESMONTE DE PUERTAS DE DIVISIONES DE BAÑO 1.80X0.66</t>
  </si>
  <si>
    <t xml:space="preserve">DEMOLICION DE POSETA </t>
  </si>
  <si>
    <t xml:space="preserve">CORTE DE LADRILLO </t>
  </si>
  <si>
    <t>SUMINISTRO E INSTALACIÓN DE ACERO CORRUGADO RECTO  3/8"  60.000 PSI</t>
  </si>
  <si>
    <t>MAMPOSTERIA BLOQUE DE ARCILLA NO 4 LINEAL</t>
  </si>
  <si>
    <t>MAMPOSTERIA LADRILLO A LA VISTA</t>
  </si>
  <si>
    <t>ANCLAJES 3/8" L=30 CM</t>
  </si>
  <si>
    <t>CAJA DE INSPECCIÓN SANITARIA 0.40X0.40m incluye tapa metalica</t>
  </si>
  <si>
    <t>SUMINISTRO E INSTALACION DE SALIDA PARA TOMA CORRIENTE NORMAL DOBLE EN TUBERIA SCH Ó EMT .( INCLUYE APARATO Y CABLEADO).1/2"" [INCLUYE 6 ML DE ACOMETIDA]</t>
  </si>
  <si>
    <t>SUMINISTRO E INSTALACION DE SALIDA PARA TOMA CORRIENTE GFCI EN TUBERIA SCH Ó EMT .( INCLUYE APARATO Y CABLEADO).3/4"" [INCLUYE 6 ML DE ACOMETIDA]</t>
  </si>
  <si>
    <t>SUMINISTRO E INSTALACION DE SALIDA PARA TOMA CORRIENTE DOBLE REGULADA EN TUBERIA SCH Ó EMT .( INCLUYE APARATO Y CABLEADO). 3/4""[INCLUYE 6 ML DE ACOMETIDA]</t>
  </si>
  <si>
    <t>SUMINISTRO E INSTALACION DE SALIDA PARA TOMA CORRIENTE SECADOR DE MANOS EN TUBERIA SCH Ó EMT .( INCLUYE APARATO Y CABLEADO). 3/4""[INCLUYE 6 ML DE ACOMETIDA]</t>
  </si>
  <si>
    <t>SUMINISTRO E INSTALACION DE SALIDA PARA ILUMINACION INCLUYE CABELADO EN TUBERIA SCH-40 Ó EMT.3/4""[INCLUYE 6 ML DE ACOMETIDA]</t>
  </si>
  <si>
    <t>SUMINISTRO E INSTALACION DE SALIDA PARA ILUMINACION DE EMERGENCIA EN TUBERIA SCH-40 Ó EMT.[INCLUYE 6 ML DE ACOMETIDA]</t>
  </si>
  <si>
    <t>SUMINISTRO E INSTALACION DE SALIDA PARA SEÑAL DE SALIDA UBICADA EN LA ENTRADA PPAL EN TUBERIA SCH-40 Ó EMT.[INCLUYE 6 ML DE ACOMETIDA]</t>
  </si>
  <si>
    <t>SUMINISTRO E INSTALACION DE INTERRUPTOR SENCILLO EN TUBERIA SCH-40 Ó EMT INCLUYE APARATO.[INCLUYE 6 ML DE ACOMETIDA]</t>
  </si>
  <si>
    <t xml:space="preserve">SUMINISTRO E INSTALACION DE LUMINARIA, BALA INCRUSTAR - LOB8 LED 22L MVOLT 5K - 19W LUMINARIA LED TIPO BALA DE INCRUSTAR PARA INTERIORES IP20 DE 19W DE 2259 LUMENES, 5000K IRC 80%, FABRICADA EN ALUMINIO INYECTADO, COLOR BLANCO. TENSION DE OPERACION 120 A 277V </t>
  </si>
  <si>
    <t xml:space="preserve">SUMINISTRO E INSTALACION DE LUMINARIA, BALA INCRUSTAR - DWL4-11-UNV-1100 -840-93D - 11W LUMINARIA LED TIPO BALA DE INCRUSTAR PARA INTERIORES IP20 DE 11W DE 1100 LUMENES, 5000K IRC 70%, FABRICADA EN ALUMINIO INYECTADO, COLOR BLANCO. TENSION DE OPERACION 120 A 277V. </t>
  </si>
  <si>
    <t>SUMINSITRO E INSTALACION DE LUMINARIA 60X60 INCRUSTAR - PNCD 60X60 I- RL-40W- 850-DNN0-MV-AO-BB LUMINARIA LED TIPO PANEL 60X60 DE INCRUSTAR PARA INTERIORES IP20 DE 40W DE 4800 LUMENES, 5000K IRC 80%, FABRICADA EN ALUMINIO FORMADO, COLOR BLANCO. TENSION DE OPERACION 120 A 277V.</t>
  </si>
  <si>
    <t xml:space="preserve">SUMINSITRO E INSTALACION DE M-1 LUMINARIA LED DE EMERGENCIA PARA INTERIORES IP20 DE 2,4W DE 200 LUMENES, AUTONOMIA 90MIN, 6500K IRC 70%, CARCASA EN ABS BLANCO + PC. BOTON DE TEST Y BOTON ON/OFF. TENSION DE OPERACION 100 - 240V. </t>
  </si>
  <si>
    <t>SUMINSITRO E INSTALACION DE BREAKER 1X20 AMPERIOS EN TABLERO EXISTENTE.</t>
  </si>
  <si>
    <t>SUMINISTRO E INSTALACION DE  CAJAS DE PASO 15X15 CMS</t>
  </si>
  <si>
    <t>SUMINISTRO E INSTALACION DE  CAJAS DE PASO 30X30 CMS</t>
  </si>
  <si>
    <t>SERVICOS DE INSTALACIONES VOZ Y DATOS</t>
  </si>
  <si>
    <t xml:space="preserve">SANITARIO INSTITUCIONAL (INCLUYE GRIFERÍA TIPO PUSH) </t>
  </si>
  <si>
    <t xml:space="preserve">SECADOR DE MANOS ELECTRICO MARCA RECONOCIDA </t>
  </si>
  <si>
    <t>PISO EN PORCELANATO 0.60 X 0.60 MTRS</t>
  </si>
  <si>
    <t>MEDIAS CAÑAS EN PVC (INTERSECCIONES MURO/PISO, MURO/CIELO RASO, MURO/MURO, EN UNIDAD DE BIENESTAR INSTITUCIONAL)</t>
  </si>
  <si>
    <t xml:space="preserve">REPOSICION DE PISO GRES 0.20 X 0.10 MTRS </t>
  </si>
  <si>
    <t xml:space="preserve">REPARACION DE ENCHAPE EXISTENTE  0.60 X 0.60 MTRS </t>
  </si>
  <si>
    <t xml:space="preserve">ENCHAPES </t>
  </si>
  <si>
    <t xml:space="preserve">ENCHAPE DE MUROS PORCELANATO 0.30 X 0.60 MTRS </t>
  </si>
  <si>
    <t>ENCHAPE DE MUROS PORCELANATO  0.30 X 0.60 MTRS</t>
  </si>
  <si>
    <t>ACOLILLADO DE MUROS PORCELANATO  0.30 X 0.60 MTRS</t>
  </si>
  <si>
    <t>PAÑETE MUROS ( INCLUYE DILATACIONES) LINEAL</t>
  </si>
  <si>
    <t xml:space="preserve">REGATAS PARA INSTALACIONES HIDROSANITARIAS, GAS , ELECTRICO Y DATOS 0.30 MTRS </t>
  </si>
  <si>
    <t xml:space="preserve">REPOSICION DE  REGATAS PARA  INSTALACIONES 0.30 MTRS </t>
  </si>
  <si>
    <t xml:space="preserve">CIELO RASO PLANO DRYWALL (INCLUYE PINTURA)  </t>
  </si>
  <si>
    <t>PINTURA VINILO TIPO 1 MUROS 2 MANOS</t>
  </si>
  <si>
    <t>PINTURA VINILO TIPO 2 CIELOS RASO</t>
  </si>
  <si>
    <t>PUERTA EN VIDRIO DE DOS HOJAS BASCULANTES VERTICALES EN ACERO INOXIDABLE, TEMPLADO DE 10MM, BASCULANTE VERTICAL, CERRADURA SUPERIOR DERECHA, CON ACCESARIOS EN ACERO INOXIDABLE DE ALTA RESISTENCIA A LA CORROSION 1.40X2.70  CON MONTAJE DE 60CM Y UN VIDRIO FIJO</t>
  </si>
  <si>
    <t>PUERTA EN VIDRIO TEMPLADO DE 10MM EN ACERO INOXIDABLE, BASCULANTE VERTICAL, CERRADURA SUPERIOR DERECHA, CON ACCESARIOS EN ACERO INOXIDABLE DE ALTA RESISTENCIA A LA CORROSION 1.00X2.70</t>
  </si>
  <si>
    <t>PUERTA EN VIDRIO TEMPLADO DE 10MM EN ACERO INOXIDABLE, BASCULANTE VERTICAL, CERRADURA SUPERIOR IZQUIERDA, CON ACCESARIOS EN ACERO INOXIDABLE DE ALTA RESISTENCIA A LA CORROSION 1.00X2.70</t>
  </si>
  <si>
    <t>PUERTA PEGABLE MADERA MDP 201 230X240 CM AP. CENTRAL - CEDRO</t>
  </si>
  <si>
    <t>PUERTA EN ACERO INOXIDABLE TIPO SÁNDWICH DERECHA DE 0,80*2,70 EN PINTURA ELECTROSTÁTICA.</t>
  </si>
  <si>
    <t>PUERTA EN ACERO INOXIDABLE TIPO SÁNDWICH IZQUIERDA DE 0,80*2,70 EN PINTURA ELECTROSTÁTICA.</t>
  </si>
  <si>
    <t xml:space="preserve">PUERTA TIPO SÁNDWICH EN ACERO INOXIDABLE DE DOS HOJAS BASCULANTES VERTICALES HACIA AFUERA PROTECCIÓN ANTICHOQUE DE 1,40*2,70 EN PINTURA ELECTROSTÁTICA, MÁS VIDRIO FIJO SUPERIOR </t>
  </si>
  <si>
    <t>PUERTA Y MARCO EN ACERO INOXIDABLE DE DOS HOJAS DE 0,90*2,70 EN PINTURA ELECTROSTÁTICA Y CHAPA, MÁS LUCETA (VIDRIO FIJO) SUPERIOR</t>
  </si>
  <si>
    <t>PUERTA EN ACERO INOXIDABLE TIPO SÁNDWICH IZQUIERDA DE 100*2,70 EN PINTURA ELECTROSTÁTICA.</t>
  </si>
  <si>
    <t xml:space="preserve">PUERTA DE ACERO INOXIDABLE BASCULANTE VERTICAL DE DOS HOJAS DE 100*1,40 EN PINTURA ELECTROSTÁTICA, MÁS DIVISIÓN FIJA LATERAL, PARA CABINA DE BAÑO </t>
  </si>
  <si>
    <t>VENTANA UNIVERSAL DESLIZANTE COLOSAL 2.8 ALFAJIA T101MM XO NEGRO 3.00M X 2.70M</t>
  </si>
  <si>
    <t>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</si>
</sst>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0.0"/>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b/>
      <sz val="14"/>
      <color theme="1"/>
      <name val="Arial"/>
      <family val="2"/>
    </font>
    <font>
      <b/>
      <sz val="14"/>
      <color theme="0"/>
      <name val="Arial"/>
      <family val="2"/>
    </font>
    <font>
      <sz val="10"/>
      <color rgb="FF000000"/>
      <name val="Aptos"/>
      <family val="2"/>
    </font>
  </fonts>
  <fills count="4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theme="9" tint="-0.499984740745262"/>
        <bgColor indexed="64"/>
      </patternFill>
    </fill>
    <fill>
      <patternFill patternType="solid">
        <fgColor rgb="FFFFFF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rgb="FF000000"/>
      </right>
      <top/>
      <bottom style="medium">
        <color rgb="FF000000"/>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rgb="FF000000"/>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79">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43" fontId="3" fillId="0" borderId="3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4" fillId="0" borderId="1" xfId="0" applyFont="1" applyBorder="1" applyAlignment="1" applyProtection="1">
      <alignment horizontal="center" vertical="center" wrapText="1"/>
      <protection hidden="1"/>
    </xf>
    <xf numFmtId="43" fontId="6" fillId="0" borderId="33" xfId="3" applyFont="1" applyBorder="1" applyAlignment="1" applyProtection="1">
      <alignment horizontal="center" vertical="center"/>
      <protection hidden="1"/>
    </xf>
    <xf numFmtId="43" fontId="6" fillId="0" borderId="33" xfId="3" applyFont="1" applyBorder="1" applyAlignment="1" applyProtection="1">
      <alignment horizontal="center" vertical="center" wrapText="1"/>
      <protection hidden="1"/>
    </xf>
    <xf numFmtId="164"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 fontId="3" fillId="0" borderId="2" xfId="0" applyNumberFormat="1" applyFont="1" applyBorder="1" applyAlignment="1" applyProtection="1">
      <alignment horizontal="center" vertical="center"/>
      <protection hidden="1"/>
    </xf>
    <xf numFmtId="43" fontId="6" fillId="0" borderId="49" xfId="3" applyFont="1" applyFill="1" applyBorder="1" applyAlignment="1" applyProtection="1">
      <alignment vertical="center"/>
      <protection hidden="1"/>
    </xf>
    <xf numFmtId="43" fontId="6" fillId="0" borderId="50" xfId="3" applyFont="1" applyBorder="1" applyAlignment="1" applyProtection="1">
      <alignment horizontal="center" vertical="center" wrapText="1"/>
      <protection hidden="1"/>
    </xf>
    <xf numFmtId="43" fontId="6" fillId="0" borderId="36" xfId="4" applyFont="1" applyBorder="1" applyAlignment="1" applyProtection="1">
      <alignment horizontal="right" vertical="center"/>
      <protection hidden="1"/>
    </xf>
    <xf numFmtId="43" fontId="6" fillId="0" borderId="37" xfId="4" applyFont="1" applyBorder="1" applyAlignment="1" applyProtection="1">
      <alignment horizontal="right" vertical="center" wrapText="1"/>
      <protection hidden="1"/>
    </xf>
    <xf numFmtId="43" fontId="6" fillId="0" borderId="37" xfId="4" applyFont="1" applyBorder="1" applyAlignment="1" applyProtection="1">
      <alignment horizontal="right" vertical="center"/>
      <protection hidden="1"/>
    </xf>
    <xf numFmtId="0" fontId="6" fillId="0" borderId="33"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8"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2"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2" xfId="0" applyFont="1" applyBorder="1" applyAlignment="1" applyProtection="1">
      <alignment horizontal="center" vertical="center" wrapText="1"/>
      <protection hidden="1"/>
    </xf>
    <xf numFmtId="165" fontId="3" fillId="0" borderId="2" xfId="0" applyNumberFormat="1" applyFont="1" applyBorder="1" applyAlignment="1" applyProtection="1">
      <alignment horizontal="center" vertical="center"/>
      <protection hidden="1"/>
    </xf>
    <xf numFmtId="3" fontId="3" fillId="0" borderId="2" xfId="0" applyNumberFormat="1" applyFont="1" applyBorder="1" applyAlignment="1" applyProtection="1">
      <alignment horizontal="center" vertical="center"/>
      <protection hidden="1"/>
    </xf>
    <xf numFmtId="0" fontId="39" fillId="0" borderId="54" xfId="0" applyFont="1" applyBorder="1" applyAlignment="1">
      <alignment horizontal="center" vertical="center" wrapText="1"/>
    </xf>
    <xf numFmtId="0" fontId="39" fillId="39" borderId="1" xfId="0" applyFont="1" applyFill="1" applyBorder="1" applyAlignment="1">
      <alignment horizontal="center" vertical="center" wrapText="1"/>
    </xf>
    <xf numFmtId="4" fontId="3" fillId="0" borderId="24" xfId="0" applyNumberFormat="1" applyFont="1" applyBorder="1" applyAlignment="1" applyProtection="1">
      <alignment horizontal="center" vertical="center"/>
      <protection hidden="1"/>
    </xf>
    <xf numFmtId="0" fontId="3" fillId="0" borderId="24" xfId="0" applyFont="1" applyBorder="1" applyAlignment="1" applyProtection="1">
      <alignment horizontal="center" vertical="center" wrapText="1"/>
      <protection hidden="1"/>
    </xf>
    <xf numFmtId="0" fontId="39" fillId="39" borderId="3" xfId="0" applyFont="1" applyFill="1" applyBorder="1" applyAlignment="1">
      <alignment horizontal="center" vertical="center" wrapText="1"/>
    </xf>
    <xf numFmtId="0" fontId="0" fillId="2" borderId="0" xfId="0" applyFill="1" applyAlignment="1" applyProtection="1">
      <alignment horizontal="center"/>
      <protection hidden="1"/>
    </xf>
    <xf numFmtId="0" fontId="3" fillId="0" borderId="55" xfId="0" applyFont="1" applyBorder="1" applyAlignment="1" applyProtection="1">
      <alignment horizontal="center" vertical="center"/>
      <protection hidden="1"/>
    </xf>
    <xf numFmtId="0" fontId="39" fillId="0" borderId="57" xfId="0" applyFont="1" applyBorder="1" applyAlignment="1">
      <alignment horizontal="center" vertical="center" wrapText="1"/>
    </xf>
    <xf numFmtId="43" fontId="3" fillId="0" borderId="58" xfId="3" applyFont="1" applyFill="1" applyBorder="1" applyAlignment="1" applyProtection="1">
      <alignment vertical="center"/>
      <protection hidden="1"/>
    </xf>
    <xf numFmtId="43" fontId="3" fillId="0" borderId="59" xfId="3" applyFont="1" applyFill="1" applyBorder="1" applyAlignment="1" applyProtection="1">
      <alignment vertical="center"/>
      <protection hidden="1"/>
    </xf>
    <xf numFmtId="0" fontId="38" fillId="38" borderId="45" xfId="0" applyFont="1" applyFill="1" applyBorder="1" applyAlignment="1" applyProtection="1">
      <alignment horizontal="center" vertical="center"/>
      <protection hidden="1"/>
    </xf>
    <xf numFmtId="0" fontId="38" fillId="38" borderId="4" xfId="0" applyFont="1" applyFill="1" applyBorder="1" applyAlignment="1" applyProtection="1">
      <alignment horizontal="center" vertical="center"/>
      <protection hidden="1"/>
    </xf>
    <xf numFmtId="0" fontId="38" fillId="38" borderId="53" xfId="0" applyFont="1" applyFill="1" applyBorder="1" applyAlignment="1" applyProtection="1">
      <alignment horizontal="center" vertical="center"/>
      <protection hidden="1"/>
    </xf>
    <xf numFmtId="0" fontId="37" fillId="37" borderId="45" xfId="0" applyFont="1" applyFill="1" applyBorder="1" applyAlignment="1" applyProtection="1">
      <alignment horizontal="center" vertical="center"/>
      <protection hidden="1"/>
    </xf>
    <xf numFmtId="0" fontId="37" fillId="37" borderId="4" xfId="0" applyFont="1" applyFill="1" applyBorder="1" applyAlignment="1" applyProtection="1">
      <alignment horizontal="center" vertical="center"/>
      <protection hidden="1"/>
    </xf>
    <xf numFmtId="0" fontId="37" fillId="37" borderId="53" xfId="0" applyFont="1" applyFill="1" applyBorder="1" applyAlignment="1" applyProtection="1">
      <alignment horizontal="center" vertical="center"/>
      <protection hidden="1"/>
    </xf>
    <xf numFmtId="0" fontId="6" fillId="37" borderId="45" xfId="0" applyFont="1" applyFill="1" applyBorder="1" applyAlignment="1" applyProtection="1">
      <alignment horizontal="center" vertical="center"/>
      <protection hidden="1"/>
    </xf>
    <xf numFmtId="0" fontId="6" fillId="37" borderId="4" xfId="0" applyFont="1" applyFill="1" applyBorder="1" applyAlignment="1" applyProtection="1">
      <alignment horizontal="center" vertical="center"/>
      <protection hidden="1"/>
    </xf>
    <xf numFmtId="0" fontId="6" fillId="37" borderId="53" xfId="0" applyFont="1" applyFill="1" applyBorder="1" applyAlignment="1" applyProtection="1">
      <alignment horizontal="center" vertical="center"/>
      <protection hidden="1"/>
    </xf>
    <xf numFmtId="0" fontId="37" fillId="37"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27" fillId="35" borderId="30" xfId="0" applyFont="1" applyFill="1" applyBorder="1" applyAlignment="1" applyProtection="1">
      <alignment horizontal="center" vertical="center" wrapText="1"/>
      <protection locked="0"/>
    </xf>
    <xf numFmtId="0" fontId="27" fillId="35" borderId="26" xfId="0" applyFont="1" applyFill="1" applyBorder="1" applyAlignment="1" applyProtection="1">
      <alignment horizontal="center" vertical="center" wrapText="1"/>
      <protection locked="0"/>
    </xf>
    <xf numFmtId="0" fontId="27" fillId="35" borderId="35"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8"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0"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43" fontId="6" fillId="0" borderId="51" xfId="3" applyFont="1" applyBorder="1" applyAlignment="1" applyProtection="1">
      <alignment horizontal="center" vertical="center" textRotation="90" wrapText="1"/>
      <protection hidden="1"/>
    </xf>
    <xf numFmtId="43" fontId="6" fillId="0" borderId="24"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43" fontId="6" fillId="0" borderId="45"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7" fillId="3" borderId="29" xfId="3" applyFont="1" applyFill="1" applyBorder="1" applyAlignment="1" applyProtection="1">
      <alignment horizontal="center" vertical="center" wrapText="1"/>
      <protection hidden="1"/>
    </xf>
    <xf numFmtId="43" fontId="7" fillId="3" borderId="48" xfId="3" applyFont="1" applyFill="1" applyBorder="1" applyAlignment="1" applyProtection="1">
      <alignment horizontal="center" vertical="center" wrapText="1"/>
      <protection hidden="1"/>
    </xf>
    <xf numFmtId="43" fontId="7" fillId="3" borderId="42"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39"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7" xfId="0" applyFont="1" applyFill="1" applyBorder="1" applyAlignment="1" applyProtection="1">
      <alignment horizontal="center"/>
      <protection locked="0"/>
    </xf>
    <xf numFmtId="43" fontId="6" fillId="0" borderId="52"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47" xfId="3" applyFont="1" applyBorder="1" applyAlignment="1" applyProtection="1">
      <alignment horizontal="center" vertical="center" wrapText="1"/>
      <protection hidden="1"/>
    </xf>
    <xf numFmtId="0" fontId="3" fillId="0" borderId="56" xfId="0" applyFont="1" applyBorder="1" applyAlignment="1" applyProtection="1">
      <alignment horizontal="left" vertical="center" wrapText="1"/>
      <protection hidden="1"/>
    </xf>
    <xf numFmtId="43" fontId="9" fillId="36" borderId="30" xfId="3" applyFont="1" applyFill="1" applyBorder="1" applyAlignment="1" applyProtection="1">
      <alignment horizontal="center" vertical="center"/>
      <protection locked="0"/>
    </xf>
    <xf numFmtId="43" fontId="9" fillId="36" borderId="25" xfId="3" applyFont="1" applyFill="1" applyBorder="1" applyAlignment="1" applyProtection="1">
      <alignment horizontal="center" vertical="center"/>
      <protection locked="0"/>
    </xf>
    <xf numFmtId="43" fontId="9" fillId="36" borderId="26" xfId="3" applyFont="1" applyFill="1" applyBorder="1" applyAlignment="1" applyProtection="1">
      <alignment horizontal="center" vertical="center"/>
      <protection locked="0"/>
    </xf>
    <xf numFmtId="0" fontId="3" fillId="0" borderId="2" xfId="0" applyFont="1" applyBorder="1" applyAlignment="1" applyProtection="1">
      <alignment horizontal="left" vertical="center" wrapText="1"/>
      <protection hidden="1"/>
    </xf>
    <xf numFmtId="43" fontId="9" fillId="36" borderId="19" xfId="3" applyFont="1" applyFill="1" applyBorder="1" applyAlignment="1" applyProtection="1">
      <alignment horizontal="center" vertical="center"/>
      <protection locked="0"/>
    </xf>
    <xf numFmtId="43" fontId="9" fillId="36" borderId="27" xfId="3" applyFont="1" applyFill="1" applyBorder="1" applyAlignment="1" applyProtection="1">
      <alignment horizontal="center" vertical="center"/>
      <protection locked="0"/>
    </xf>
    <xf numFmtId="43" fontId="9" fillId="36" borderId="28" xfId="3"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hidden="1"/>
    </xf>
    <xf numFmtId="0" fontId="37" fillId="37" borderId="27" xfId="0" applyFont="1" applyFill="1" applyBorder="1" applyAlignment="1" applyProtection="1">
      <alignment horizontal="center" vertical="center"/>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3"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4"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30" fillId="2" borderId="0" xfId="0" applyFont="1" applyFill="1" applyAlignment="1">
      <alignment horizontal="center" vertical="center" wrapText="1"/>
    </xf>
    <xf numFmtId="0" fontId="2" fillId="0" borderId="1" xfId="0" applyFont="1" applyBorder="1" applyAlignment="1">
      <alignment horizontal="center" vertical="center" wrapText="1"/>
    </xf>
    <xf numFmtId="0" fontId="37" fillId="37" borderId="60" xfId="0" applyFont="1" applyFill="1" applyBorder="1" applyAlignment="1" applyProtection="1">
      <alignment horizontal="center" vertical="center"/>
      <protection hidden="1"/>
    </xf>
    <xf numFmtId="0" fontId="37" fillId="37" borderId="61" xfId="0" applyFont="1" applyFill="1" applyBorder="1" applyAlignment="1" applyProtection="1">
      <alignment horizontal="center" vertical="center"/>
      <protection hidden="1"/>
    </xf>
    <xf numFmtId="4" fontId="3" fillId="0" borderId="1" xfId="0" applyNumberFormat="1" applyFont="1" applyBorder="1" applyAlignment="1" applyProtection="1">
      <alignment horizontal="center" vertical="center"/>
      <protection hidden="1"/>
    </xf>
    <xf numFmtId="43" fontId="9" fillId="36" borderId="1" xfId="3" applyFont="1" applyFill="1" applyBorder="1" applyAlignment="1" applyProtection="1">
      <alignment horizontal="center" vertical="center"/>
      <protection locked="0"/>
    </xf>
    <xf numFmtId="0" fontId="39" fillId="0" borderId="1" xfId="0" applyFont="1" applyBorder="1" applyAlignment="1">
      <alignment horizontal="center" vertical="center" wrapText="1"/>
    </xf>
    <xf numFmtId="4" fontId="3" fillId="2" borderId="2" xfId="0" applyNumberFormat="1" applyFont="1" applyFill="1" applyBorder="1" applyAlignment="1" applyProtection="1">
      <alignment horizontal="center" vertical="center"/>
      <protection hidden="1"/>
    </xf>
    <xf numFmtId="0" fontId="38" fillId="38" borderId="3" xfId="0" applyFont="1" applyFill="1" applyBorder="1" applyAlignment="1" applyProtection="1">
      <alignment horizontal="center" vertical="center"/>
      <protection hidden="1"/>
    </xf>
    <xf numFmtId="0" fontId="38" fillId="38" borderId="5" xfId="0" applyFont="1" applyFill="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0" t="s">
        <v>8</v>
      </c>
      <c r="D6" s="19" t="s">
        <v>22</v>
      </c>
      <c r="F6" s="22" t="s">
        <v>23</v>
      </c>
    </row>
    <row r="7" spans="2:6" x14ac:dyDescent="0.25">
      <c r="B7" s="1" t="s">
        <v>24</v>
      </c>
      <c r="D7" s="20">
        <v>0</v>
      </c>
      <c r="F7" s="23">
        <v>0.08</v>
      </c>
    </row>
    <row r="8" spans="2:6" x14ac:dyDescent="0.25">
      <c r="B8" s="1" t="s">
        <v>25</v>
      </c>
      <c r="D8" s="20">
        <v>0.05</v>
      </c>
      <c r="F8" s="24">
        <v>0</v>
      </c>
    </row>
    <row r="9" spans="2:6" x14ac:dyDescent="0.25">
      <c r="B9" s="1" t="s">
        <v>26</v>
      </c>
      <c r="D9" s="20">
        <v>0.19</v>
      </c>
    </row>
    <row r="10" spans="2:6" x14ac:dyDescent="0.25">
      <c r="D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80"/>
  <sheetViews>
    <sheetView tabSelected="1" view="pageBreakPreview" zoomScale="115" zoomScaleNormal="90" zoomScaleSheetLayoutView="115" workbookViewId="0">
      <selection activeCell="E6" sqref="E6"/>
    </sheetView>
  </sheetViews>
  <sheetFormatPr baseColWidth="10" defaultColWidth="11.42578125" defaultRowHeight="15" x14ac:dyDescent="0.25"/>
  <cols>
    <col min="1" max="1" width="7.85546875" style="1" customWidth="1"/>
    <col min="2" max="3" width="24.140625" style="1" customWidth="1"/>
    <col min="4" max="4" width="24.42578125" style="1" customWidth="1"/>
    <col min="5" max="5" width="16" style="1" customWidth="1"/>
    <col min="6" max="6" width="15" style="1" customWidth="1"/>
    <col min="7" max="7" width="19.85546875" style="2" customWidth="1"/>
    <col min="8" max="8" width="1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94"/>
      <c r="B2" s="95" t="s">
        <v>0</v>
      </c>
      <c r="C2" s="95"/>
      <c r="D2" s="95"/>
      <c r="E2" s="95"/>
      <c r="F2" s="95"/>
      <c r="G2" s="95"/>
      <c r="H2" s="95"/>
      <c r="I2" s="95"/>
      <c r="J2" s="95"/>
      <c r="K2" s="95"/>
      <c r="L2" s="31" t="s">
        <v>71</v>
      </c>
    </row>
    <row r="3" spans="1:16" ht="15.75" customHeight="1" x14ac:dyDescent="0.25">
      <c r="A3" s="94"/>
      <c r="B3" s="95" t="s">
        <v>2</v>
      </c>
      <c r="C3" s="95"/>
      <c r="D3" s="95"/>
      <c r="E3" s="95"/>
      <c r="F3" s="95"/>
      <c r="G3" s="95"/>
      <c r="H3" s="95"/>
      <c r="I3" s="95"/>
      <c r="J3" s="95"/>
      <c r="K3" s="95"/>
      <c r="L3" s="31" t="s">
        <v>68</v>
      </c>
    </row>
    <row r="4" spans="1:16" ht="15" customHeight="1" x14ac:dyDescent="0.25">
      <c r="A4" s="94"/>
      <c r="B4" s="95" t="s">
        <v>3</v>
      </c>
      <c r="C4" s="95"/>
      <c r="D4" s="95"/>
      <c r="E4" s="95"/>
      <c r="F4" s="95"/>
      <c r="G4" s="95"/>
      <c r="H4" s="95"/>
      <c r="I4" s="95"/>
      <c r="J4" s="95"/>
      <c r="K4" s="95"/>
      <c r="L4" s="31" t="s">
        <v>70</v>
      </c>
    </row>
    <row r="5" spans="1:16" ht="15" customHeight="1" x14ac:dyDescent="0.25">
      <c r="A5" s="94"/>
      <c r="B5" s="95"/>
      <c r="C5" s="95"/>
      <c r="D5" s="95"/>
      <c r="E5" s="95"/>
      <c r="F5" s="95"/>
      <c r="G5" s="95"/>
      <c r="H5" s="95"/>
      <c r="I5" s="95"/>
      <c r="J5" s="95"/>
      <c r="K5" s="95"/>
      <c r="L5" s="31" t="s">
        <v>27</v>
      </c>
    </row>
    <row r="7" spans="1:16" x14ac:dyDescent="0.25">
      <c r="A7" s="4" t="s">
        <v>4</v>
      </c>
      <c r="K7" s="1"/>
      <c r="P7" s="29"/>
    </row>
    <row r="8" spans="1:16" ht="9.9499999999999993" customHeight="1" x14ac:dyDescent="0.25">
      <c r="A8" s="5"/>
      <c r="K8" s="1"/>
      <c r="P8" s="29"/>
    </row>
    <row r="9" spans="1:16" ht="30" customHeight="1" x14ac:dyDescent="0.25">
      <c r="A9" s="98" t="s">
        <v>5</v>
      </c>
      <c r="B9" s="99"/>
      <c r="C9" s="27"/>
      <c r="D9" s="17" t="s">
        <v>6</v>
      </c>
      <c r="E9" s="107"/>
      <c r="F9" s="108"/>
      <c r="G9" s="109"/>
      <c r="H9" s="28"/>
      <c r="I9" s="7" t="s">
        <v>7</v>
      </c>
      <c r="J9" s="96"/>
      <c r="K9" s="97"/>
      <c r="L9" s="1"/>
      <c r="N9" s="12"/>
      <c r="P9" s="34"/>
    </row>
    <row r="10" spans="1:16" ht="8.25" customHeight="1" x14ac:dyDescent="0.25">
      <c r="A10" s="100"/>
      <c r="B10" s="101"/>
      <c r="C10" s="27"/>
      <c r="E10" s="6"/>
      <c r="F10" s="6"/>
      <c r="K10" s="1"/>
      <c r="N10" s="6"/>
      <c r="O10" s="1"/>
      <c r="P10" s="29"/>
    </row>
    <row r="11" spans="1:16" ht="30" customHeight="1" x14ac:dyDescent="0.25">
      <c r="A11" s="102"/>
      <c r="B11" s="103"/>
      <c r="C11" s="27"/>
      <c r="D11" s="17" t="s">
        <v>8</v>
      </c>
      <c r="E11" s="123"/>
      <c r="F11" s="124"/>
      <c r="G11" s="125"/>
      <c r="H11" s="11"/>
      <c r="I11" s="7" t="s">
        <v>9</v>
      </c>
      <c r="J11" s="113"/>
      <c r="K11" s="114"/>
      <c r="L11" s="1"/>
      <c r="N11" s="12"/>
      <c r="P11" s="30"/>
    </row>
    <row r="12" spans="1:16" ht="9.9499999999999993" customHeight="1" thickBot="1" x14ac:dyDescent="0.3">
      <c r="P12" s="29"/>
    </row>
    <row r="13" spans="1:16" s="8" customFormat="1" ht="34.5" customHeight="1" x14ac:dyDescent="0.25">
      <c r="A13" s="13" t="s">
        <v>10</v>
      </c>
      <c r="B13" s="126" t="s">
        <v>28</v>
      </c>
      <c r="C13" s="127"/>
      <c r="D13" s="127"/>
      <c r="E13" s="127"/>
      <c r="F13" s="128"/>
      <c r="G13" s="14" t="s">
        <v>12</v>
      </c>
      <c r="H13" s="14" t="s">
        <v>11</v>
      </c>
      <c r="I13" s="120" t="s">
        <v>13</v>
      </c>
      <c r="J13" s="121"/>
      <c r="K13" s="122"/>
      <c r="L13" s="15" t="s">
        <v>14</v>
      </c>
      <c r="P13" s="35"/>
    </row>
    <row r="14" spans="1:16" s="8" customFormat="1" ht="52.5" customHeight="1" x14ac:dyDescent="0.25">
      <c r="A14" s="74" t="s">
        <v>72</v>
      </c>
      <c r="B14" s="75"/>
      <c r="C14" s="75"/>
      <c r="D14" s="75"/>
      <c r="E14" s="75"/>
      <c r="F14" s="75"/>
      <c r="G14" s="75"/>
      <c r="H14" s="75"/>
      <c r="I14" s="75"/>
      <c r="J14" s="75"/>
      <c r="K14" s="75"/>
      <c r="L14" s="76"/>
    </row>
    <row r="15" spans="1:16" s="8" customFormat="1" ht="52.5" customHeight="1" x14ac:dyDescent="0.25">
      <c r="A15" s="77" t="s">
        <v>73</v>
      </c>
      <c r="B15" s="78"/>
      <c r="C15" s="78"/>
      <c r="D15" s="78"/>
      <c r="E15" s="78"/>
      <c r="F15" s="78"/>
      <c r="G15" s="78"/>
      <c r="H15" s="78"/>
      <c r="I15" s="78"/>
      <c r="J15" s="78"/>
      <c r="K15" s="78"/>
      <c r="L15" s="79"/>
    </row>
    <row r="16" spans="1:16" s="8" customFormat="1" ht="52.5" customHeight="1" x14ac:dyDescent="0.25">
      <c r="A16" s="18">
        <v>1</v>
      </c>
      <c r="B16" s="84" t="s">
        <v>74</v>
      </c>
      <c r="C16" s="84" t="s">
        <v>74</v>
      </c>
      <c r="D16" s="84" t="s">
        <v>74</v>
      </c>
      <c r="E16" s="84" t="s">
        <v>74</v>
      </c>
      <c r="F16" s="84" t="s">
        <v>74</v>
      </c>
      <c r="G16" s="61" t="s">
        <v>86</v>
      </c>
      <c r="H16" s="36">
        <v>2</v>
      </c>
      <c r="I16" s="85"/>
      <c r="J16" s="86"/>
      <c r="K16" s="87"/>
      <c r="L16" s="16">
        <f t="shared" ref="L16:L457" si="0">ROUND(H16*I16,0)</f>
        <v>0</v>
      </c>
    </row>
    <row r="17" spans="1:12" s="8" customFormat="1" ht="52.5" customHeight="1" x14ac:dyDescent="0.25">
      <c r="A17" s="18">
        <v>2</v>
      </c>
      <c r="B17" s="84" t="s">
        <v>75</v>
      </c>
      <c r="C17" s="84" t="s">
        <v>75</v>
      </c>
      <c r="D17" s="84" t="s">
        <v>75</v>
      </c>
      <c r="E17" s="84" t="s">
        <v>75</v>
      </c>
      <c r="F17" s="84" t="s">
        <v>75</v>
      </c>
      <c r="G17" s="61" t="s">
        <v>87</v>
      </c>
      <c r="H17" s="36">
        <v>2.4</v>
      </c>
      <c r="I17" s="85"/>
      <c r="J17" s="86"/>
      <c r="K17" s="87"/>
      <c r="L17" s="16">
        <f t="shared" si="0"/>
        <v>0</v>
      </c>
    </row>
    <row r="18" spans="1:12" s="8" customFormat="1" ht="52.5" customHeight="1" x14ac:dyDescent="0.25">
      <c r="A18" s="18">
        <v>3</v>
      </c>
      <c r="B18" s="84" t="s">
        <v>76</v>
      </c>
      <c r="C18" s="84" t="s">
        <v>76</v>
      </c>
      <c r="D18" s="84" t="s">
        <v>76</v>
      </c>
      <c r="E18" s="84" t="s">
        <v>76</v>
      </c>
      <c r="F18" s="84" t="s">
        <v>76</v>
      </c>
      <c r="G18" s="61" t="s">
        <v>88</v>
      </c>
      <c r="H18" s="36">
        <v>2</v>
      </c>
      <c r="I18" s="85"/>
      <c r="J18" s="86"/>
      <c r="K18" s="87"/>
      <c r="L18" s="16">
        <f t="shared" si="0"/>
        <v>0</v>
      </c>
    </row>
    <row r="19" spans="1:12" s="8" customFormat="1" ht="52.5" customHeight="1" x14ac:dyDescent="0.25">
      <c r="A19" s="18">
        <v>4</v>
      </c>
      <c r="B19" s="84" t="s">
        <v>77</v>
      </c>
      <c r="C19" s="84" t="s">
        <v>77</v>
      </c>
      <c r="D19" s="84" t="s">
        <v>77</v>
      </c>
      <c r="E19" s="84" t="s">
        <v>77</v>
      </c>
      <c r="F19" s="84" t="s">
        <v>77</v>
      </c>
      <c r="G19" s="61" t="s">
        <v>89</v>
      </c>
      <c r="H19" s="36">
        <v>38.4</v>
      </c>
      <c r="I19" s="85"/>
      <c r="J19" s="86"/>
      <c r="K19" s="87"/>
      <c r="L19" s="16">
        <f t="shared" si="0"/>
        <v>0</v>
      </c>
    </row>
    <row r="20" spans="1:12" s="8" customFormat="1" ht="52.5" customHeight="1" x14ac:dyDescent="0.25">
      <c r="A20" s="18">
        <v>5</v>
      </c>
      <c r="B20" s="84" t="s">
        <v>78</v>
      </c>
      <c r="C20" s="84" t="s">
        <v>78</v>
      </c>
      <c r="D20" s="84" t="s">
        <v>78</v>
      </c>
      <c r="E20" s="84" t="s">
        <v>78</v>
      </c>
      <c r="F20" s="84" t="s">
        <v>78</v>
      </c>
      <c r="G20" s="61" t="s">
        <v>87</v>
      </c>
      <c r="H20" s="36">
        <v>228.39</v>
      </c>
      <c r="I20" s="85"/>
      <c r="J20" s="86"/>
      <c r="K20" s="87"/>
      <c r="L20" s="16">
        <f t="shared" si="0"/>
        <v>0</v>
      </c>
    </row>
    <row r="21" spans="1:12" s="8" customFormat="1" ht="52.5" customHeight="1" x14ac:dyDescent="0.25">
      <c r="A21" s="18">
        <v>6</v>
      </c>
      <c r="B21" s="84" t="s">
        <v>79</v>
      </c>
      <c r="C21" s="84" t="s">
        <v>79</v>
      </c>
      <c r="D21" s="84" t="s">
        <v>79</v>
      </c>
      <c r="E21" s="84" t="s">
        <v>79</v>
      </c>
      <c r="F21" s="84" t="s">
        <v>79</v>
      </c>
      <c r="G21" s="61" t="s">
        <v>87</v>
      </c>
      <c r="H21" s="63">
        <v>396</v>
      </c>
      <c r="I21" s="85"/>
      <c r="J21" s="86"/>
      <c r="K21" s="87"/>
      <c r="L21" s="16">
        <f t="shared" si="0"/>
        <v>0</v>
      </c>
    </row>
    <row r="22" spans="1:12" s="8" customFormat="1" ht="52.5" customHeight="1" x14ac:dyDescent="0.25">
      <c r="A22" s="18">
        <v>7</v>
      </c>
      <c r="B22" s="84" t="s">
        <v>80</v>
      </c>
      <c r="C22" s="84" t="s">
        <v>80</v>
      </c>
      <c r="D22" s="84" t="s">
        <v>80</v>
      </c>
      <c r="E22" s="84" t="s">
        <v>80</v>
      </c>
      <c r="F22" s="84" t="s">
        <v>80</v>
      </c>
      <c r="G22" s="61" t="s">
        <v>87</v>
      </c>
      <c r="H22" s="36">
        <v>387.29</v>
      </c>
      <c r="I22" s="85"/>
      <c r="J22" s="86"/>
      <c r="K22" s="87"/>
      <c r="L22" s="16">
        <f t="shared" si="0"/>
        <v>0</v>
      </c>
    </row>
    <row r="23" spans="1:12" s="8" customFormat="1" ht="52.5" customHeight="1" x14ac:dyDescent="0.25">
      <c r="A23" s="18">
        <v>8</v>
      </c>
      <c r="B23" s="84" t="s">
        <v>81</v>
      </c>
      <c r="C23" s="84" t="s">
        <v>81</v>
      </c>
      <c r="D23" s="84" t="s">
        <v>81</v>
      </c>
      <c r="E23" s="84" t="s">
        <v>81</v>
      </c>
      <c r="F23" s="84" t="s">
        <v>81</v>
      </c>
      <c r="G23" s="61" t="s">
        <v>89</v>
      </c>
      <c r="H23" s="36">
        <v>22.64</v>
      </c>
      <c r="I23" s="85"/>
      <c r="J23" s="86"/>
      <c r="K23" s="87"/>
      <c r="L23" s="16">
        <f t="shared" si="0"/>
        <v>0</v>
      </c>
    </row>
    <row r="24" spans="1:12" s="8" customFormat="1" ht="52.5" customHeight="1" x14ac:dyDescent="0.25">
      <c r="A24" s="18">
        <v>9</v>
      </c>
      <c r="B24" s="84" t="s">
        <v>82</v>
      </c>
      <c r="C24" s="84" t="s">
        <v>82</v>
      </c>
      <c r="D24" s="84" t="s">
        <v>82</v>
      </c>
      <c r="E24" s="84" t="s">
        <v>82</v>
      </c>
      <c r="F24" s="84" t="s">
        <v>82</v>
      </c>
      <c r="G24" s="61" t="s">
        <v>89</v>
      </c>
      <c r="H24" s="36">
        <v>232.85</v>
      </c>
      <c r="I24" s="85"/>
      <c r="J24" s="86"/>
      <c r="K24" s="87"/>
      <c r="L24" s="16">
        <f t="shared" si="0"/>
        <v>0</v>
      </c>
    </row>
    <row r="25" spans="1:12" s="8" customFormat="1" ht="52.5" customHeight="1" x14ac:dyDescent="0.25">
      <c r="A25" s="18">
        <v>10</v>
      </c>
      <c r="B25" s="84" t="s">
        <v>83</v>
      </c>
      <c r="C25" s="84" t="s">
        <v>83</v>
      </c>
      <c r="D25" s="84" t="s">
        <v>83</v>
      </c>
      <c r="E25" s="84" t="s">
        <v>83</v>
      </c>
      <c r="F25" s="84" t="s">
        <v>83</v>
      </c>
      <c r="G25" s="61" t="s">
        <v>87</v>
      </c>
      <c r="H25" s="36">
        <v>55.25</v>
      </c>
      <c r="I25" s="85"/>
      <c r="J25" s="86"/>
      <c r="K25" s="87"/>
      <c r="L25" s="16">
        <f t="shared" si="0"/>
        <v>0</v>
      </c>
    </row>
    <row r="26" spans="1:12" s="8" customFormat="1" ht="52.5" customHeight="1" x14ac:dyDescent="0.25">
      <c r="A26" s="18">
        <v>11</v>
      </c>
      <c r="B26" s="84" t="s">
        <v>84</v>
      </c>
      <c r="C26" s="84" t="s">
        <v>84</v>
      </c>
      <c r="D26" s="84" t="s">
        <v>84</v>
      </c>
      <c r="E26" s="84" t="s">
        <v>84</v>
      </c>
      <c r="F26" s="84" t="s">
        <v>84</v>
      </c>
      <c r="G26" s="61" t="s">
        <v>87</v>
      </c>
      <c r="H26" s="36">
        <v>220.59</v>
      </c>
      <c r="I26" s="85"/>
      <c r="J26" s="86"/>
      <c r="K26" s="87"/>
      <c r="L26" s="16">
        <f t="shared" si="0"/>
        <v>0</v>
      </c>
    </row>
    <row r="27" spans="1:12" s="8" customFormat="1" ht="52.5" customHeight="1" x14ac:dyDescent="0.25">
      <c r="A27" s="18">
        <v>12</v>
      </c>
      <c r="B27" s="84" t="s">
        <v>85</v>
      </c>
      <c r="C27" s="84" t="s">
        <v>85</v>
      </c>
      <c r="D27" s="84" t="s">
        <v>85</v>
      </c>
      <c r="E27" s="84" t="s">
        <v>85</v>
      </c>
      <c r="F27" s="84" t="s">
        <v>85</v>
      </c>
      <c r="G27" s="61" t="s">
        <v>89</v>
      </c>
      <c r="H27" s="36">
        <v>23.66</v>
      </c>
      <c r="I27" s="85"/>
      <c r="J27" s="86"/>
      <c r="K27" s="87"/>
      <c r="L27" s="16">
        <f t="shared" si="0"/>
        <v>0</v>
      </c>
    </row>
    <row r="28" spans="1:12" s="8" customFormat="1" ht="52.5" customHeight="1" x14ac:dyDescent="0.25">
      <c r="A28" s="77" t="s">
        <v>90</v>
      </c>
      <c r="B28" s="78"/>
      <c r="C28" s="78"/>
      <c r="D28" s="78"/>
      <c r="E28" s="78"/>
      <c r="F28" s="78"/>
      <c r="G28" s="78"/>
      <c r="H28" s="78"/>
      <c r="I28" s="78"/>
      <c r="J28" s="78"/>
      <c r="K28" s="78"/>
      <c r="L28" s="79"/>
    </row>
    <row r="29" spans="1:12" s="8" customFormat="1" ht="52.5" customHeight="1" x14ac:dyDescent="0.25">
      <c r="A29" s="83" t="s">
        <v>91</v>
      </c>
      <c r="B29" s="83"/>
      <c r="C29" s="83"/>
      <c r="D29" s="83"/>
      <c r="E29" s="83"/>
      <c r="F29" s="83"/>
      <c r="G29" s="83"/>
      <c r="H29" s="83"/>
      <c r="I29" s="83"/>
      <c r="J29" s="83"/>
      <c r="K29" s="83"/>
      <c r="L29" s="83"/>
    </row>
    <row r="30" spans="1:12" s="8" customFormat="1" ht="52.5" customHeight="1" thickBot="1" x14ac:dyDescent="0.3">
      <c r="A30" s="18">
        <v>1</v>
      </c>
      <c r="B30" s="84" t="s">
        <v>92</v>
      </c>
      <c r="C30" s="84" t="s">
        <v>92</v>
      </c>
      <c r="D30" s="84" t="s">
        <v>92</v>
      </c>
      <c r="E30" s="84" t="s">
        <v>92</v>
      </c>
      <c r="F30" s="84" t="s">
        <v>92</v>
      </c>
      <c r="G30" s="64" t="s">
        <v>89</v>
      </c>
      <c r="H30" s="36">
        <v>6.45</v>
      </c>
      <c r="I30" s="85"/>
      <c r="J30" s="86"/>
      <c r="K30" s="87"/>
      <c r="L30" s="16">
        <f t="shared" si="0"/>
        <v>0</v>
      </c>
    </row>
    <row r="31" spans="1:12" s="8" customFormat="1" ht="52.5" customHeight="1" thickBot="1" x14ac:dyDescent="0.3">
      <c r="A31" s="18">
        <v>2</v>
      </c>
      <c r="B31" s="84" t="s">
        <v>93</v>
      </c>
      <c r="C31" s="84" t="s">
        <v>93</v>
      </c>
      <c r="D31" s="84" t="s">
        <v>93</v>
      </c>
      <c r="E31" s="84" t="s">
        <v>93</v>
      </c>
      <c r="F31" s="84" t="s">
        <v>93</v>
      </c>
      <c r="G31" s="64" t="s">
        <v>89</v>
      </c>
      <c r="H31" s="36">
        <v>18.850000000000001</v>
      </c>
      <c r="I31" s="85"/>
      <c r="J31" s="86"/>
      <c r="K31" s="87"/>
      <c r="L31" s="16">
        <f t="shared" si="0"/>
        <v>0</v>
      </c>
    </row>
    <row r="32" spans="1:12" s="8" customFormat="1" ht="52.5" customHeight="1" thickBot="1" x14ac:dyDescent="0.3">
      <c r="A32" s="18">
        <v>3</v>
      </c>
      <c r="B32" s="84" t="s">
        <v>94</v>
      </c>
      <c r="C32" s="84" t="s">
        <v>94</v>
      </c>
      <c r="D32" s="84" t="s">
        <v>94</v>
      </c>
      <c r="E32" s="84" t="s">
        <v>94</v>
      </c>
      <c r="F32" s="84" t="s">
        <v>94</v>
      </c>
      <c r="G32" s="64" t="s">
        <v>89</v>
      </c>
      <c r="H32" s="63">
        <v>9</v>
      </c>
      <c r="I32" s="85"/>
      <c r="J32" s="86"/>
      <c r="K32" s="87"/>
      <c r="L32" s="16">
        <f t="shared" si="0"/>
        <v>0</v>
      </c>
    </row>
    <row r="33" spans="1:12" s="8" customFormat="1" ht="52.5" customHeight="1" x14ac:dyDescent="0.25">
      <c r="A33" s="70">
        <v>4</v>
      </c>
      <c r="B33" s="137" t="s">
        <v>95</v>
      </c>
      <c r="C33" s="137" t="s">
        <v>95</v>
      </c>
      <c r="D33" s="137" t="s">
        <v>95</v>
      </c>
      <c r="E33" s="137" t="s">
        <v>95</v>
      </c>
      <c r="F33" s="137" t="s">
        <v>95</v>
      </c>
      <c r="G33" s="71" t="s">
        <v>89</v>
      </c>
      <c r="H33" s="66">
        <v>7.02</v>
      </c>
      <c r="I33" s="138"/>
      <c r="J33" s="139"/>
      <c r="K33" s="140"/>
      <c r="L33" s="72">
        <f t="shared" ref="L33:L52" si="1">ROUND(H33*I33,0)</f>
        <v>0</v>
      </c>
    </row>
    <row r="34" spans="1:12" s="8" customFormat="1" ht="52.5" customHeight="1" x14ac:dyDescent="0.25">
      <c r="A34" s="83" t="s">
        <v>96</v>
      </c>
      <c r="B34" s="83"/>
      <c r="C34" s="83"/>
      <c r="D34" s="83"/>
      <c r="E34" s="83"/>
      <c r="F34" s="83"/>
      <c r="G34" s="83"/>
      <c r="H34" s="83"/>
      <c r="I34" s="83"/>
      <c r="J34" s="83"/>
      <c r="K34" s="83"/>
      <c r="L34" s="83"/>
    </row>
    <row r="35" spans="1:12" s="8" customFormat="1" ht="52.5" customHeight="1" thickBot="1" x14ac:dyDescent="0.3">
      <c r="A35" s="18">
        <v>1</v>
      </c>
      <c r="B35" s="141" t="s">
        <v>97</v>
      </c>
      <c r="C35" s="141" t="s">
        <v>97</v>
      </c>
      <c r="D35" s="141" t="s">
        <v>97</v>
      </c>
      <c r="E35" s="141" t="s">
        <v>97</v>
      </c>
      <c r="F35" s="141" t="s">
        <v>97</v>
      </c>
      <c r="G35" s="64" t="s">
        <v>89</v>
      </c>
      <c r="H35" s="36">
        <v>14.68</v>
      </c>
      <c r="I35" s="142"/>
      <c r="J35" s="143"/>
      <c r="K35" s="144"/>
      <c r="L35" s="73">
        <f t="shared" si="1"/>
        <v>0</v>
      </c>
    </row>
    <row r="36" spans="1:12" s="8" customFormat="1" ht="52.5" customHeight="1" thickBot="1" x14ac:dyDescent="0.3">
      <c r="A36" s="18">
        <v>2</v>
      </c>
      <c r="B36" s="84" t="s">
        <v>98</v>
      </c>
      <c r="C36" s="84" t="s">
        <v>98</v>
      </c>
      <c r="D36" s="84" t="s">
        <v>98</v>
      </c>
      <c r="E36" s="84" t="s">
        <v>98</v>
      </c>
      <c r="F36" s="84" t="s">
        <v>98</v>
      </c>
      <c r="G36" s="64" t="s">
        <v>89</v>
      </c>
      <c r="H36" s="36">
        <v>19.75</v>
      </c>
      <c r="I36" s="85"/>
      <c r="J36" s="86"/>
      <c r="K36" s="87"/>
      <c r="L36" s="16">
        <f t="shared" si="1"/>
        <v>0</v>
      </c>
    </row>
    <row r="37" spans="1:12" s="8" customFormat="1" ht="52.5" customHeight="1" thickBot="1" x14ac:dyDescent="0.3">
      <c r="A37" s="18">
        <v>3</v>
      </c>
      <c r="B37" s="84" t="s">
        <v>99</v>
      </c>
      <c r="C37" s="84" t="s">
        <v>99</v>
      </c>
      <c r="D37" s="84" t="s">
        <v>99</v>
      </c>
      <c r="E37" s="84" t="s">
        <v>99</v>
      </c>
      <c r="F37" s="84" t="s">
        <v>99</v>
      </c>
      <c r="G37" s="64" t="s">
        <v>89</v>
      </c>
      <c r="H37" s="36">
        <v>17.84</v>
      </c>
      <c r="I37" s="85"/>
      <c r="J37" s="86"/>
      <c r="K37" s="87"/>
      <c r="L37" s="16">
        <f t="shared" si="1"/>
        <v>0</v>
      </c>
    </row>
    <row r="38" spans="1:12" s="8" customFormat="1" ht="52.5" customHeight="1" thickBot="1" x14ac:dyDescent="0.3">
      <c r="A38" s="18">
        <v>4</v>
      </c>
      <c r="B38" s="84" t="s">
        <v>100</v>
      </c>
      <c r="C38" s="84" t="s">
        <v>100</v>
      </c>
      <c r="D38" s="84" t="s">
        <v>100</v>
      </c>
      <c r="E38" s="84" t="s">
        <v>100</v>
      </c>
      <c r="F38" s="84" t="s">
        <v>100</v>
      </c>
      <c r="G38" s="64" t="s">
        <v>89</v>
      </c>
      <c r="H38" s="36">
        <v>22.99</v>
      </c>
      <c r="I38" s="85"/>
      <c r="J38" s="86"/>
      <c r="K38" s="87"/>
      <c r="L38" s="16">
        <f t="shared" si="1"/>
        <v>0</v>
      </c>
    </row>
    <row r="39" spans="1:12" s="8" customFormat="1" ht="52.5" customHeight="1" thickBot="1" x14ac:dyDescent="0.3">
      <c r="A39" s="18">
        <v>5</v>
      </c>
      <c r="B39" s="84" t="s">
        <v>101</v>
      </c>
      <c r="C39" s="84" t="s">
        <v>101</v>
      </c>
      <c r="D39" s="84" t="s">
        <v>101</v>
      </c>
      <c r="E39" s="84" t="s">
        <v>101</v>
      </c>
      <c r="F39" s="84" t="s">
        <v>101</v>
      </c>
      <c r="G39" s="64" t="s">
        <v>89</v>
      </c>
      <c r="H39" s="36">
        <v>25.42</v>
      </c>
      <c r="I39" s="85"/>
      <c r="J39" s="86"/>
      <c r="K39" s="87"/>
      <c r="L39" s="16">
        <f t="shared" si="1"/>
        <v>0</v>
      </c>
    </row>
    <row r="40" spans="1:12" s="8" customFormat="1" ht="52.5" customHeight="1" thickBot="1" x14ac:dyDescent="0.3">
      <c r="A40" s="18">
        <v>6</v>
      </c>
      <c r="B40" s="84" t="s">
        <v>102</v>
      </c>
      <c r="C40" s="84" t="s">
        <v>102</v>
      </c>
      <c r="D40" s="84" t="s">
        <v>102</v>
      </c>
      <c r="E40" s="84" t="s">
        <v>102</v>
      </c>
      <c r="F40" s="84" t="s">
        <v>102</v>
      </c>
      <c r="G40" s="64" t="s">
        <v>89</v>
      </c>
      <c r="H40" s="36">
        <v>2.82</v>
      </c>
      <c r="I40" s="85"/>
      <c r="J40" s="86"/>
      <c r="K40" s="87"/>
      <c r="L40" s="16">
        <f t="shared" si="1"/>
        <v>0</v>
      </c>
    </row>
    <row r="41" spans="1:12" s="8" customFormat="1" ht="52.5" customHeight="1" thickBot="1" x14ac:dyDescent="0.3">
      <c r="A41" s="18">
        <v>7</v>
      </c>
      <c r="B41" s="84" t="s">
        <v>103</v>
      </c>
      <c r="C41" s="84" t="s">
        <v>103</v>
      </c>
      <c r="D41" s="84" t="s">
        <v>103</v>
      </c>
      <c r="E41" s="84" t="s">
        <v>103</v>
      </c>
      <c r="F41" s="84" t="s">
        <v>103</v>
      </c>
      <c r="G41" s="64" t="s">
        <v>105</v>
      </c>
      <c r="H41" s="176">
        <v>5451.62</v>
      </c>
      <c r="I41" s="85"/>
      <c r="J41" s="86"/>
      <c r="K41" s="87"/>
      <c r="L41" s="16">
        <f t="shared" si="1"/>
        <v>0</v>
      </c>
    </row>
    <row r="42" spans="1:12" s="8" customFormat="1" ht="52.5" customHeight="1" thickBot="1" x14ac:dyDescent="0.3">
      <c r="A42" s="18">
        <v>8</v>
      </c>
      <c r="B42" s="84" t="s">
        <v>104</v>
      </c>
      <c r="C42" s="84" t="s">
        <v>104</v>
      </c>
      <c r="D42" s="84" t="s">
        <v>104</v>
      </c>
      <c r="E42" s="84" t="s">
        <v>104</v>
      </c>
      <c r="F42" s="84" t="s">
        <v>104</v>
      </c>
      <c r="G42" s="64" t="s">
        <v>105</v>
      </c>
      <c r="H42" s="176">
        <v>31737.54</v>
      </c>
      <c r="I42" s="85"/>
      <c r="J42" s="86"/>
      <c r="K42" s="87"/>
      <c r="L42" s="16">
        <f t="shared" si="1"/>
        <v>0</v>
      </c>
    </row>
    <row r="43" spans="1:12" s="8" customFormat="1" ht="52.5" customHeight="1" x14ac:dyDescent="0.25">
      <c r="A43" s="77" t="s">
        <v>106</v>
      </c>
      <c r="B43" s="78"/>
      <c r="C43" s="78"/>
      <c r="D43" s="78"/>
      <c r="E43" s="78"/>
      <c r="F43" s="78"/>
      <c r="G43" s="78"/>
      <c r="H43" s="78"/>
      <c r="I43" s="78"/>
      <c r="J43" s="78"/>
      <c r="K43" s="78"/>
      <c r="L43" s="79"/>
    </row>
    <row r="44" spans="1:12" s="8" customFormat="1" ht="52.5" customHeight="1" x14ac:dyDescent="0.25">
      <c r="A44" s="18">
        <v>1</v>
      </c>
      <c r="B44" s="84" t="s">
        <v>107</v>
      </c>
      <c r="C44" s="84" t="s">
        <v>107</v>
      </c>
      <c r="D44" s="84" t="s">
        <v>107</v>
      </c>
      <c r="E44" s="84" t="s">
        <v>107</v>
      </c>
      <c r="F44" s="84" t="s">
        <v>107</v>
      </c>
      <c r="G44" s="61" t="s">
        <v>87</v>
      </c>
      <c r="H44" s="36">
        <v>106.05</v>
      </c>
      <c r="I44" s="85"/>
      <c r="J44" s="86"/>
      <c r="K44" s="87"/>
      <c r="L44" s="16">
        <f t="shared" si="1"/>
        <v>0</v>
      </c>
    </row>
    <row r="45" spans="1:12" s="8" customFormat="1" ht="52.5" customHeight="1" x14ac:dyDescent="0.25">
      <c r="A45" s="18">
        <v>2</v>
      </c>
      <c r="B45" s="84" t="s">
        <v>108</v>
      </c>
      <c r="C45" s="84" t="s">
        <v>108</v>
      </c>
      <c r="D45" s="84" t="s">
        <v>108</v>
      </c>
      <c r="E45" s="84" t="s">
        <v>108</v>
      </c>
      <c r="F45" s="84" t="s">
        <v>108</v>
      </c>
      <c r="G45" s="61" t="s">
        <v>112</v>
      </c>
      <c r="H45" s="62">
        <v>18.600000000000001</v>
      </c>
      <c r="I45" s="85"/>
      <c r="J45" s="86"/>
      <c r="K45" s="87"/>
      <c r="L45" s="16">
        <f t="shared" si="1"/>
        <v>0</v>
      </c>
    </row>
    <row r="46" spans="1:12" s="8" customFormat="1" ht="52.5" customHeight="1" x14ac:dyDescent="0.25">
      <c r="A46" s="18">
        <v>3</v>
      </c>
      <c r="B46" s="84" t="s">
        <v>109</v>
      </c>
      <c r="C46" s="84" t="s">
        <v>109</v>
      </c>
      <c r="D46" s="84" t="s">
        <v>109</v>
      </c>
      <c r="E46" s="84" t="s">
        <v>109</v>
      </c>
      <c r="F46" s="84" t="s">
        <v>109</v>
      </c>
      <c r="G46" s="61" t="s">
        <v>87</v>
      </c>
      <c r="H46" s="36">
        <v>70.52</v>
      </c>
      <c r="I46" s="85"/>
      <c r="J46" s="86"/>
      <c r="K46" s="87"/>
      <c r="L46" s="16">
        <f t="shared" si="1"/>
        <v>0</v>
      </c>
    </row>
    <row r="47" spans="1:12" s="8" customFormat="1" ht="52.5" customHeight="1" x14ac:dyDescent="0.25">
      <c r="A47" s="18">
        <v>4</v>
      </c>
      <c r="B47" s="84" t="s">
        <v>110</v>
      </c>
      <c r="C47" s="84" t="s">
        <v>110</v>
      </c>
      <c r="D47" s="84" t="s">
        <v>110</v>
      </c>
      <c r="E47" s="84" t="s">
        <v>110</v>
      </c>
      <c r="F47" s="84" t="s">
        <v>110</v>
      </c>
      <c r="G47" s="61" t="s">
        <v>112</v>
      </c>
      <c r="H47" s="62">
        <v>17.2</v>
      </c>
      <c r="I47" s="85"/>
      <c r="J47" s="86"/>
      <c r="K47" s="87"/>
      <c r="L47" s="16">
        <f t="shared" si="1"/>
        <v>0</v>
      </c>
    </row>
    <row r="48" spans="1:12" s="8" customFormat="1" ht="52.5" customHeight="1" x14ac:dyDescent="0.25">
      <c r="A48" s="18">
        <v>5</v>
      </c>
      <c r="B48" s="84" t="s">
        <v>111</v>
      </c>
      <c r="C48" s="84" t="s">
        <v>111</v>
      </c>
      <c r="D48" s="84" t="s">
        <v>111</v>
      </c>
      <c r="E48" s="84" t="s">
        <v>111</v>
      </c>
      <c r="F48" s="84" t="s">
        <v>111</v>
      </c>
      <c r="G48" s="61" t="s">
        <v>112</v>
      </c>
      <c r="H48" s="63">
        <v>392</v>
      </c>
      <c r="I48" s="85"/>
      <c r="J48" s="86"/>
      <c r="K48" s="87"/>
      <c r="L48" s="16">
        <f t="shared" si="1"/>
        <v>0</v>
      </c>
    </row>
    <row r="49" spans="1:12" s="8" customFormat="1" ht="52.5" customHeight="1" x14ac:dyDescent="0.25">
      <c r="A49" s="77" t="s">
        <v>113</v>
      </c>
      <c r="B49" s="78"/>
      <c r="C49" s="78"/>
      <c r="D49" s="78"/>
      <c r="E49" s="78"/>
      <c r="F49" s="78"/>
      <c r="G49" s="78"/>
      <c r="H49" s="78"/>
      <c r="I49" s="78"/>
      <c r="J49" s="78"/>
      <c r="K49" s="78"/>
      <c r="L49" s="79"/>
    </row>
    <row r="50" spans="1:12" s="8" customFormat="1" ht="52.5" customHeight="1" x14ac:dyDescent="0.25">
      <c r="A50" s="18">
        <v>1</v>
      </c>
      <c r="B50" s="84" t="s">
        <v>114</v>
      </c>
      <c r="C50" s="84" t="s">
        <v>114</v>
      </c>
      <c r="D50" s="84" t="s">
        <v>114</v>
      </c>
      <c r="E50" s="84" t="s">
        <v>114</v>
      </c>
      <c r="F50" s="84" t="s">
        <v>114</v>
      </c>
      <c r="G50" s="61" t="s">
        <v>112</v>
      </c>
      <c r="H50" s="36">
        <v>233.67</v>
      </c>
      <c r="I50" s="85"/>
      <c r="J50" s="86"/>
      <c r="K50" s="87"/>
      <c r="L50" s="16">
        <f t="shared" si="1"/>
        <v>0</v>
      </c>
    </row>
    <row r="51" spans="1:12" s="8" customFormat="1" ht="52.5" customHeight="1" x14ac:dyDescent="0.25">
      <c r="A51" s="18">
        <v>2</v>
      </c>
      <c r="B51" s="84" t="s">
        <v>115</v>
      </c>
      <c r="C51" s="84" t="s">
        <v>115</v>
      </c>
      <c r="D51" s="84" t="s">
        <v>115</v>
      </c>
      <c r="E51" s="84" t="s">
        <v>115</v>
      </c>
      <c r="F51" s="84" t="s">
        <v>115</v>
      </c>
      <c r="G51" s="61" t="s">
        <v>112</v>
      </c>
      <c r="H51" s="63">
        <v>126</v>
      </c>
      <c r="I51" s="85"/>
      <c r="J51" s="86"/>
      <c r="K51" s="87"/>
      <c r="L51" s="16">
        <f t="shared" si="1"/>
        <v>0</v>
      </c>
    </row>
    <row r="52" spans="1:12" s="8" customFormat="1" ht="52.5" customHeight="1" x14ac:dyDescent="0.25">
      <c r="A52" s="18">
        <v>3</v>
      </c>
      <c r="B52" s="84" t="s">
        <v>116</v>
      </c>
      <c r="C52" s="84" t="s">
        <v>116</v>
      </c>
      <c r="D52" s="84" t="s">
        <v>116</v>
      </c>
      <c r="E52" s="84" t="s">
        <v>116</v>
      </c>
      <c r="F52" s="84" t="s">
        <v>116</v>
      </c>
      <c r="G52" s="61" t="s">
        <v>88</v>
      </c>
      <c r="H52" s="36">
        <v>97.58</v>
      </c>
      <c r="I52" s="85"/>
      <c r="J52" s="86"/>
      <c r="K52" s="87"/>
      <c r="L52" s="16">
        <f t="shared" si="1"/>
        <v>0</v>
      </c>
    </row>
    <row r="53" spans="1:12" s="8" customFormat="1" ht="52.5" customHeight="1" x14ac:dyDescent="0.25">
      <c r="A53" s="18">
        <v>4</v>
      </c>
      <c r="B53" s="84" t="s">
        <v>117</v>
      </c>
      <c r="C53" s="84" t="s">
        <v>117</v>
      </c>
      <c r="D53" s="84" t="s">
        <v>117</v>
      </c>
      <c r="E53" s="84" t="s">
        <v>117</v>
      </c>
      <c r="F53" s="84" t="s">
        <v>117</v>
      </c>
      <c r="G53" s="61" t="s">
        <v>112</v>
      </c>
      <c r="H53" s="62">
        <v>17.2</v>
      </c>
      <c r="I53" s="85"/>
      <c r="J53" s="86"/>
      <c r="K53" s="87"/>
      <c r="L53" s="16">
        <f>ROUND(H53*I53,0)</f>
        <v>0</v>
      </c>
    </row>
    <row r="54" spans="1:12" s="8" customFormat="1" ht="52.5" customHeight="1" x14ac:dyDescent="0.25">
      <c r="A54" s="77" t="s">
        <v>118</v>
      </c>
      <c r="B54" s="78"/>
      <c r="C54" s="78"/>
      <c r="D54" s="78"/>
      <c r="E54" s="78"/>
      <c r="F54" s="78"/>
      <c r="G54" s="78"/>
      <c r="H54" s="78"/>
      <c r="I54" s="78"/>
      <c r="J54" s="78"/>
      <c r="K54" s="78"/>
      <c r="L54" s="79"/>
    </row>
    <row r="55" spans="1:12" s="8" customFormat="1" ht="52.5" customHeight="1" x14ac:dyDescent="0.25">
      <c r="A55" s="18">
        <v>1</v>
      </c>
      <c r="B55" s="84" t="s">
        <v>119</v>
      </c>
      <c r="C55" s="84" t="s">
        <v>119</v>
      </c>
      <c r="D55" s="84" t="s">
        <v>119</v>
      </c>
      <c r="E55" s="84" t="s">
        <v>119</v>
      </c>
      <c r="F55" s="84" t="s">
        <v>119</v>
      </c>
      <c r="G55" s="61" t="s">
        <v>88</v>
      </c>
      <c r="H55" s="63">
        <v>21</v>
      </c>
      <c r="I55" s="85"/>
      <c r="J55" s="86"/>
      <c r="K55" s="87"/>
      <c r="L55" s="16">
        <f t="shared" ref="L55:L91" si="2">ROUND(H55*I55,0)</f>
        <v>0</v>
      </c>
    </row>
    <row r="56" spans="1:12" s="8" customFormat="1" ht="52.5" customHeight="1" x14ac:dyDescent="0.25">
      <c r="A56" s="18">
        <v>2</v>
      </c>
      <c r="B56" s="84" t="s">
        <v>120</v>
      </c>
      <c r="C56" s="84" t="s">
        <v>120</v>
      </c>
      <c r="D56" s="84" t="s">
        <v>120</v>
      </c>
      <c r="E56" s="84" t="s">
        <v>120</v>
      </c>
      <c r="F56" s="84" t="s">
        <v>120</v>
      </c>
      <c r="G56" s="61" t="s">
        <v>88</v>
      </c>
      <c r="H56" s="63">
        <v>5</v>
      </c>
      <c r="I56" s="85"/>
      <c r="J56" s="86"/>
      <c r="K56" s="87"/>
      <c r="L56" s="16">
        <f t="shared" si="2"/>
        <v>0</v>
      </c>
    </row>
    <row r="57" spans="1:12" s="8" customFormat="1" ht="52.5" customHeight="1" x14ac:dyDescent="0.25">
      <c r="A57" s="18">
        <v>3</v>
      </c>
      <c r="B57" s="84" t="s">
        <v>121</v>
      </c>
      <c r="C57" s="84" t="s">
        <v>121</v>
      </c>
      <c r="D57" s="84" t="s">
        <v>121</v>
      </c>
      <c r="E57" s="84" t="s">
        <v>121</v>
      </c>
      <c r="F57" s="84" t="s">
        <v>121</v>
      </c>
      <c r="G57" s="61" t="s">
        <v>88</v>
      </c>
      <c r="H57" s="63">
        <v>10</v>
      </c>
      <c r="I57" s="85"/>
      <c r="J57" s="86"/>
      <c r="K57" s="87"/>
      <c r="L57" s="16">
        <f t="shared" si="2"/>
        <v>0</v>
      </c>
    </row>
    <row r="58" spans="1:12" s="8" customFormat="1" ht="52.5" customHeight="1" x14ac:dyDescent="0.25">
      <c r="A58" s="18">
        <v>4</v>
      </c>
      <c r="B58" s="84" t="s">
        <v>122</v>
      </c>
      <c r="C58" s="84" t="s">
        <v>122</v>
      </c>
      <c r="D58" s="84" t="s">
        <v>122</v>
      </c>
      <c r="E58" s="84" t="s">
        <v>122</v>
      </c>
      <c r="F58" s="84" t="s">
        <v>122</v>
      </c>
      <c r="G58" s="61" t="s">
        <v>88</v>
      </c>
      <c r="H58" s="63">
        <v>9</v>
      </c>
      <c r="I58" s="85"/>
      <c r="J58" s="86"/>
      <c r="K58" s="87"/>
      <c r="L58" s="16">
        <f t="shared" si="2"/>
        <v>0</v>
      </c>
    </row>
    <row r="59" spans="1:12" s="8" customFormat="1" ht="52.5" customHeight="1" x14ac:dyDescent="0.25">
      <c r="A59" s="18">
        <v>5</v>
      </c>
      <c r="B59" s="84" t="s">
        <v>123</v>
      </c>
      <c r="C59" s="84" t="s">
        <v>123</v>
      </c>
      <c r="D59" s="84" t="s">
        <v>123</v>
      </c>
      <c r="E59" s="84" t="s">
        <v>123</v>
      </c>
      <c r="F59" s="84" t="s">
        <v>123</v>
      </c>
      <c r="G59" s="61" t="s">
        <v>88</v>
      </c>
      <c r="H59" s="63">
        <v>1</v>
      </c>
      <c r="I59" s="85"/>
      <c r="J59" s="86"/>
      <c r="K59" s="87"/>
      <c r="L59" s="16">
        <f t="shared" si="2"/>
        <v>0</v>
      </c>
    </row>
    <row r="60" spans="1:12" s="8" customFormat="1" ht="52.5" customHeight="1" x14ac:dyDescent="0.25">
      <c r="A60" s="18">
        <v>6</v>
      </c>
      <c r="B60" s="84" t="s">
        <v>124</v>
      </c>
      <c r="C60" s="84" t="s">
        <v>124</v>
      </c>
      <c r="D60" s="84" t="s">
        <v>124</v>
      </c>
      <c r="E60" s="84" t="s">
        <v>124</v>
      </c>
      <c r="F60" s="84" t="s">
        <v>124</v>
      </c>
      <c r="G60" s="61" t="s">
        <v>88</v>
      </c>
      <c r="H60" s="63">
        <v>1</v>
      </c>
      <c r="I60" s="85"/>
      <c r="J60" s="86"/>
      <c r="K60" s="87"/>
      <c r="L60" s="16">
        <f t="shared" si="2"/>
        <v>0</v>
      </c>
    </row>
    <row r="61" spans="1:12" s="8" customFormat="1" ht="52.5" customHeight="1" x14ac:dyDescent="0.25">
      <c r="A61" s="18">
        <v>7</v>
      </c>
      <c r="B61" s="84" t="s">
        <v>125</v>
      </c>
      <c r="C61" s="84" t="s">
        <v>125</v>
      </c>
      <c r="D61" s="84" t="s">
        <v>125</v>
      </c>
      <c r="E61" s="84" t="s">
        <v>125</v>
      </c>
      <c r="F61" s="84" t="s">
        <v>125</v>
      </c>
      <c r="G61" s="61" t="s">
        <v>88</v>
      </c>
      <c r="H61" s="63">
        <v>6</v>
      </c>
      <c r="I61" s="85"/>
      <c r="J61" s="86"/>
      <c r="K61" s="87"/>
      <c r="L61" s="16">
        <f t="shared" si="2"/>
        <v>0</v>
      </c>
    </row>
    <row r="62" spans="1:12" s="8" customFormat="1" ht="52.5" customHeight="1" x14ac:dyDescent="0.25">
      <c r="A62" s="18">
        <v>8</v>
      </c>
      <c r="B62" s="84" t="s">
        <v>126</v>
      </c>
      <c r="C62" s="84" t="s">
        <v>126</v>
      </c>
      <c r="D62" s="84" t="s">
        <v>126</v>
      </c>
      <c r="E62" s="84" t="s">
        <v>126</v>
      </c>
      <c r="F62" s="84" t="s">
        <v>126</v>
      </c>
      <c r="G62" s="61" t="s">
        <v>88</v>
      </c>
      <c r="H62" s="63">
        <v>16</v>
      </c>
      <c r="I62" s="85"/>
      <c r="J62" s="86"/>
      <c r="K62" s="87"/>
      <c r="L62" s="16">
        <f t="shared" si="2"/>
        <v>0</v>
      </c>
    </row>
    <row r="63" spans="1:12" s="8" customFormat="1" ht="52.5" customHeight="1" x14ac:dyDescent="0.25">
      <c r="A63" s="18">
        <v>9</v>
      </c>
      <c r="B63" s="84" t="s">
        <v>127</v>
      </c>
      <c r="C63" s="84" t="s">
        <v>127</v>
      </c>
      <c r="D63" s="84" t="s">
        <v>127</v>
      </c>
      <c r="E63" s="84" t="s">
        <v>127</v>
      </c>
      <c r="F63" s="84" t="s">
        <v>127</v>
      </c>
      <c r="G63" s="61" t="s">
        <v>88</v>
      </c>
      <c r="H63" s="63">
        <v>1</v>
      </c>
      <c r="I63" s="85"/>
      <c r="J63" s="86"/>
      <c r="K63" s="87"/>
      <c r="L63" s="16">
        <f t="shared" si="2"/>
        <v>0</v>
      </c>
    </row>
    <row r="64" spans="1:12" s="8" customFormat="1" ht="52.5" customHeight="1" x14ac:dyDescent="0.25">
      <c r="A64" s="18">
        <v>10</v>
      </c>
      <c r="B64" s="84" t="s">
        <v>128</v>
      </c>
      <c r="C64" s="84" t="s">
        <v>128</v>
      </c>
      <c r="D64" s="84" t="s">
        <v>128</v>
      </c>
      <c r="E64" s="84" t="s">
        <v>128</v>
      </c>
      <c r="F64" s="84" t="s">
        <v>128</v>
      </c>
      <c r="G64" s="61" t="s">
        <v>112</v>
      </c>
      <c r="H64" s="36">
        <v>179.46</v>
      </c>
      <c r="I64" s="85"/>
      <c r="J64" s="86"/>
      <c r="K64" s="87"/>
      <c r="L64" s="16">
        <f t="shared" si="2"/>
        <v>0</v>
      </c>
    </row>
    <row r="65" spans="1:12" s="8" customFormat="1" ht="52.5" customHeight="1" x14ac:dyDescent="0.25">
      <c r="A65" s="18">
        <v>11</v>
      </c>
      <c r="B65" s="84" t="s">
        <v>129</v>
      </c>
      <c r="C65" s="84" t="s">
        <v>129</v>
      </c>
      <c r="D65" s="84" t="s">
        <v>129</v>
      </c>
      <c r="E65" s="84" t="s">
        <v>129</v>
      </c>
      <c r="F65" s="84" t="s">
        <v>129</v>
      </c>
      <c r="G65" s="61" t="s">
        <v>112</v>
      </c>
      <c r="H65" s="62">
        <v>8.9</v>
      </c>
      <c r="I65" s="85"/>
      <c r="J65" s="86"/>
      <c r="K65" s="87"/>
      <c r="L65" s="16">
        <f t="shared" si="2"/>
        <v>0</v>
      </c>
    </row>
    <row r="66" spans="1:12" s="8" customFormat="1" ht="52.5" customHeight="1" x14ac:dyDescent="0.25">
      <c r="A66" s="18">
        <v>12</v>
      </c>
      <c r="B66" s="84" t="s">
        <v>130</v>
      </c>
      <c r="C66" s="84" t="s">
        <v>130</v>
      </c>
      <c r="D66" s="84" t="s">
        <v>130</v>
      </c>
      <c r="E66" s="84" t="s">
        <v>130</v>
      </c>
      <c r="F66" s="84" t="s">
        <v>130</v>
      </c>
      <c r="G66" s="61" t="s">
        <v>88</v>
      </c>
      <c r="H66" s="63">
        <v>1</v>
      </c>
      <c r="I66" s="85"/>
      <c r="J66" s="86"/>
      <c r="K66" s="87"/>
      <c r="L66" s="16">
        <f t="shared" si="2"/>
        <v>0</v>
      </c>
    </row>
    <row r="67" spans="1:12" s="8" customFormat="1" ht="52.5" customHeight="1" x14ac:dyDescent="0.25">
      <c r="A67" s="18">
        <v>13</v>
      </c>
      <c r="B67" s="84" t="s">
        <v>131</v>
      </c>
      <c r="C67" s="84" t="s">
        <v>131</v>
      </c>
      <c r="D67" s="84" t="s">
        <v>131</v>
      </c>
      <c r="E67" s="84" t="s">
        <v>131</v>
      </c>
      <c r="F67" s="84" t="s">
        <v>131</v>
      </c>
      <c r="G67" s="61" t="s">
        <v>88</v>
      </c>
      <c r="H67" s="63">
        <v>1</v>
      </c>
      <c r="I67" s="85"/>
      <c r="J67" s="86"/>
      <c r="K67" s="87"/>
      <c r="L67" s="16">
        <f t="shared" si="2"/>
        <v>0</v>
      </c>
    </row>
    <row r="68" spans="1:12" s="8" customFormat="1" ht="52.5" customHeight="1" x14ac:dyDescent="0.25">
      <c r="A68" s="18">
        <v>14</v>
      </c>
      <c r="B68" s="84" t="s">
        <v>132</v>
      </c>
      <c r="C68" s="84" t="s">
        <v>132</v>
      </c>
      <c r="D68" s="84" t="s">
        <v>132</v>
      </c>
      <c r="E68" s="84" t="s">
        <v>132</v>
      </c>
      <c r="F68" s="84" t="s">
        <v>132</v>
      </c>
      <c r="G68" s="61" t="s">
        <v>88</v>
      </c>
      <c r="H68" s="63">
        <v>11</v>
      </c>
      <c r="I68" s="85"/>
      <c r="J68" s="86"/>
      <c r="K68" s="87"/>
      <c r="L68" s="16">
        <f t="shared" si="2"/>
        <v>0</v>
      </c>
    </row>
    <row r="69" spans="1:12" s="8" customFormat="1" ht="52.5" customHeight="1" x14ac:dyDescent="0.25">
      <c r="A69" s="18">
        <v>15</v>
      </c>
      <c r="B69" s="84" t="s">
        <v>133</v>
      </c>
      <c r="C69" s="84" t="s">
        <v>133</v>
      </c>
      <c r="D69" s="84" t="s">
        <v>133</v>
      </c>
      <c r="E69" s="84" t="s">
        <v>133</v>
      </c>
      <c r="F69" s="84" t="s">
        <v>133</v>
      </c>
      <c r="G69" s="61" t="s">
        <v>88</v>
      </c>
      <c r="H69" s="63">
        <v>11</v>
      </c>
      <c r="I69" s="85"/>
      <c r="J69" s="86"/>
      <c r="K69" s="87"/>
      <c r="L69" s="16">
        <f t="shared" si="2"/>
        <v>0</v>
      </c>
    </row>
    <row r="70" spans="1:12" s="8" customFormat="1" ht="52.5" customHeight="1" x14ac:dyDescent="0.25">
      <c r="A70" s="18">
        <v>16</v>
      </c>
      <c r="B70" s="84" t="s">
        <v>134</v>
      </c>
      <c r="C70" s="84" t="s">
        <v>134</v>
      </c>
      <c r="D70" s="84" t="s">
        <v>134</v>
      </c>
      <c r="E70" s="84" t="s">
        <v>134</v>
      </c>
      <c r="F70" s="84" t="s">
        <v>134</v>
      </c>
      <c r="G70" s="61" t="s">
        <v>88</v>
      </c>
      <c r="H70" s="63">
        <v>1</v>
      </c>
      <c r="I70" s="85"/>
      <c r="J70" s="86"/>
      <c r="K70" s="87"/>
      <c r="L70" s="16">
        <f t="shared" si="2"/>
        <v>0</v>
      </c>
    </row>
    <row r="71" spans="1:12" s="8" customFormat="1" ht="52.5" customHeight="1" x14ac:dyDescent="0.25">
      <c r="A71" s="18">
        <v>17</v>
      </c>
      <c r="B71" s="84" t="s">
        <v>135</v>
      </c>
      <c r="C71" s="84" t="s">
        <v>135</v>
      </c>
      <c r="D71" s="84" t="s">
        <v>135</v>
      </c>
      <c r="E71" s="84" t="s">
        <v>135</v>
      </c>
      <c r="F71" s="84" t="s">
        <v>135</v>
      </c>
      <c r="G71" s="61" t="s">
        <v>88</v>
      </c>
      <c r="H71" s="63">
        <v>1</v>
      </c>
      <c r="I71" s="85"/>
      <c r="J71" s="86"/>
      <c r="K71" s="87"/>
      <c r="L71" s="16">
        <f t="shared" si="2"/>
        <v>0</v>
      </c>
    </row>
    <row r="72" spans="1:12" s="8" customFormat="1" ht="52.5" customHeight="1" x14ac:dyDescent="0.25">
      <c r="A72" s="18">
        <v>18</v>
      </c>
      <c r="B72" s="84" t="s">
        <v>136</v>
      </c>
      <c r="C72" s="84" t="s">
        <v>136</v>
      </c>
      <c r="D72" s="84" t="s">
        <v>136</v>
      </c>
      <c r="E72" s="84" t="s">
        <v>136</v>
      </c>
      <c r="F72" s="84" t="s">
        <v>136</v>
      </c>
      <c r="G72" s="61" t="s">
        <v>88</v>
      </c>
      <c r="H72" s="63">
        <v>340</v>
      </c>
      <c r="I72" s="85"/>
      <c r="J72" s="86"/>
      <c r="K72" s="87"/>
      <c r="L72" s="16">
        <f t="shared" si="2"/>
        <v>0</v>
      </c>
    </row>
    <row r="73" spans="1:12" s="8" customFormat="1" ht="52.5" customHeight="1" x14ac:dyDescent="0.25">
      <c r="A73" s="18">
        <v>19</v>
      </c>
      <c r="B73" s="84" t="s">
        <v>137</v>
      </c>
      <c r="C73" s="84" t="s">
        <v>137</v>
      </c>
      <c r="D73" s="84" t="s">
        <v>137</v>
      </c>
      <c r="E73" s="84" t="s">
        <v>137</v>
      </c>
      <c r="F73" s="84" t="s">
        <v>137</v>
      </c>
      <c r="G73" s="61" t="s">
        <v>112</v>
      </c>
      <c r="H73" s="63">
        <v>8.34</v>
      </c>
      <c r="I73" s="85"/>
      <c r="J73" s="86"/>
      <c r="K73" s="87"/>
      <c r="L73" s="16">
        <f t="shared" si="2"/>
        <v>0</v>
      </c>
    </row>
    <row r="74" spans="1:12" s="8" customFormat="1" ht="52.5" customHeight="1" x14ac:dyDescent="0.25">
      <c r="A74" s="18">
        <v>20</v>
      </c>
      <c r="B74" s="84" t="s">
        <v>138</v>
      </c>
      <c r="C74" s="84" t="s">
        <v>138</v>
      </c>
      <c r="D74" s="84" t="s">
        <v>138</v>
      </c>
      <c r="E74" s="84" t="s">
        <v>138</v>
      </c>
      <c r="F74" s="84" t="s">
        <v>138</v>
      </c>
      <c r="G74" s="61" t="s">
        <v>112</v>
      </c>
      <c r="H74" s="63">
        <v>87.48</v>
      </c>
      <c r="I74" s="85"/>
      <c r="J74" s="86"/>
      <c r="K74" s="87"/>
      <c r="L74" s="16">
        <f t="shared" si="2"/>
        <v>0</v>
      </c>
    </row>
    <row r="75" spans="1:12" s="8" customFormat="1" ht="52.5" customHeight="1" x14ac:dyDescent="0.25">
      <c r="A75" s="18">
        <v>21</v>
      </c>
      <c r="B75" s="84" t="s">
        <v>139</v>
      </c>
      <c r="C75" s="84" t="s">
        <v>139</v>
      </c>
      <c r="D75" s="84" t="s">
        <v>139</v>
      </c>
      <c r="E75" s="84" t="s">
        <v>139</v>
      </c>
      <c r="F75" s="84" t="s">
        <v>139</v>
      </c>
      <c r="G75" s="61" t="s">
        <v>112</v>
      </c>
      <c r="H75" s="63">
        <v>52.11</v>
      </c>
      <c r="I75" s="85"/>
      <c r="J75" s="86"/>
      <c r="K75" s="87"/>
      <c r="L75" s="16">
        <f t="shared" si="2"/>
        <v>0</v>
      </c>
    </row>
    <row r="76" spans="1:12" s="8" customFormat="1" ht="52.5" customHeight="1" x14ac:dyDescent="0.25">
      <c r="A76" s="18">
        <v>22</v>
      </c>
      <c r="B76" s="84" t="s">
        <v>140</v>
      </c>
      <c r="C76" s="84" t="s">
        <v>140</v>
      </c>
      <c r="D76" s="84" t="s">
        <v>140</v>
      </c>
      <c r="E76" s="84" t="s">
        <v>140</v>
      </c>
      <c r="F76" s="84" t="s">
        <v>140</v>
      </c>
      <c r="G76" s="61" t="s">
        <v>112</v>
      </c>
      <c r="H76" s="63">
        <v>38.18</v>
      </c>
      <c r="I76" s="85"/>
      <c r="J76" s="86"/>
      <c r="K76" s="87"/>
      <c r="L76" s="16">
        <f t="shared" si="2"/>
        <v>0</v>
      </c>
    </row>
    <row r="77" spans="1:12" s="8" customFormat="1" ht="52.5" customHeight="1" x14ac:dyDescent="0.25">
      <c r="A77" s="18">
        <v>23</v>
      </c>
      <c r="B77" s="84" t="s">
        <v>141</v>
      </c>
      <c r="C77" s="84" t="s">
        <v>141</v>
      </c>
      <c r="D77" s="84" t="s">
        <v>141</v>
      </c>
      <c r="E77" s="84" t="s">
        <v>141</v>
      </c>
      <c r="F77" s="84" t="s">
        <v>141</v>
      </c>
      <c r="G77" s="61" t="s">
        <v>112</v>
      </c>
      <c r="H77" s="63">
        <v>175</v>
      </c>
      <c r="I77" s="85"/>
      <c r="J77" s="86"/>
      <c r="K77" s="87"/>
      <c r="L77" s="16">
        <f t="shared" si="2"/>
        <v>0</v>
      </c>
    </row>
    <row r="78" spans="1:12" s="8" customFormat="1" ht="52.5" customHeight="1" x14ac:dyDescent="0.25">
      <c r="A78" s="77" t="s">
        <v>142</v>
      </c>
      <c r="B78" s="78"/>
      <c r="C78" s="78"/>
      <c r="D78" s="78"/>
      <c r="E78" s="78"/>
      <c r="F78" s="78"/>
      <c r="G78" s="78"/>
      <c r="H78" s="78"/>
      <c r="I78" s="78"/>
      <c r="J78" s="78"/>
      <c r="K78" s="78"/>
      <c r="L78" s="79"/>
    </row>
    <row r="79" spans="1:12" s="8" customFormat="1" ht="52.5" customHeight="1" x14ac:dyDescent="0.25">
      <c r="A79" s="18">
        <v>1</v>
      </c>
      <c r="B79" s="84" t="s">
        <v>143</v>
      </c>
      <c r="C79" s="84" t="s">
        <v>143</v>
      </c>
      <c r="D79" s="84" t="s">
        <v>143</v>
      </c>
      <c r="E79" s="84" t="s">
        <v>143</v>
      </c>
      <c r="F79" s="84" t="s">
        <v>143</v>
      </c>
      <c r="G79" s="61" t="s">
        <v>88</v>
      </c>
      <c r="H79" s="36">
        <v>157</v>
      </c>
      <c r="I79" s="85"/>
      <c r="J79" s="86"/>
      <c r="K79" s="87"/>
      <c r="L79" s="16">
        <f t="shared" si="2"/>
        <v>0</v>
      </c>
    </row>
    <row r="80" spans="1:12" s="8" customFormat="1" ht="52.5" customHeight="1" x14ac:dyDescent="0.25">
      <c r="A80" s="18">
        <v>2</v>
      </c>
      <c r="B80" s="84" t="s">
        <v>144</v>
      </c>
      <c r="C80" s="84" t="s">
        <v>144</v>
      </c>
      <c r="D80" s="84" t="s">
        <v>144</v>
      </c>
      <c r="E80" s="84" t="s">
        <v>144</v>
      </c>
      <c r="F80" s="84" t="s">
        <v>144</v>
      </c>
      <c r="G80" s="61" t="s">
        <v>88</v>
      </c>
      <c r="H80" s="36">
        <v>19</v>
      </c>
      <c r="I80" s="85"/>
      <c r="J80" s="86"/>
      <c r="K80" s="87"/>
      <c r="L80" s="16">
        <f t="shared" si="2"/>
        <v>0</v>
      </c>
    </row>
    <row r="81" spans="1:12" s="8" customFormat="1" ht="52.5" customHeight="1" x14ac:dyDescent="0.25">
      <c r="A81" s="18">
        <v>3</v>
      </c>
      <c r="B81" s="84" t="s">
        <v>145</v>
      </c>
      <c r="C81" s="84" t="s">
        <v>145</v>
      </c>
      <c r="D81" s="84" t="s">
        <v>145</v>
      </c>
      <c r="E81" s="84" t="s">
        <v>145</v>
      </c>
      <c r="F81" s="84" t="s">
        <v>145</v>
      </c>
      <c r="G81" s="61" t="s">
        <v>88</v>
      </c>
      <c r="H81" s="36">
        <v>69</v>
      </c>
      <c r="I81" s="85"/>
      <c r="J81" s="86"/>
      <c r="K81" s="87"/>
      <c r="L81" s="16">
        <f t="shared" si="2"/>
        <v>0</v>
      </c>
    </row>
    <row r="82" spans="1:12" s="8" customFormat="1" ht="52.5" customHeight="1" x14ac:dyDescent="0.25">
      <c r="A82" s="18">
        <v>4</v>
      </c>
      <c r="B82" s="84" t="s">
        <v>146</v>
      </c>
      <c r="C82" s="84" t="s">
        <v>146</v>
      </c>
      <c r="D82" s="84" t="s">
        <v>146</v>
      </c>
      <c r="E82" s="84" t="s">
        <v>146</v>
      </c>
      <c r="F82" s="84" t="s">
        <v>146</v>
      </c>
      <c r="G82" s="61" t="s">
        <v>88</v>
      </c>
      <c r="H82" s="36">
        <v>19</v>
      </c>
      <c r="I82" s="85"/>
      <c r="J82" s="86"/>
      <c r="K82" s="87"/>
      <c r="L82" s="16">
        <f t="shared" si="2"/>
        <v>0</v>
      </c>
    </row>
    <row r="83" spans="1:12" s="8" customFormat="1" ht="52.5" customHeight="1" x14ac:dyDescent="0.25">
      <c r="A83" s="18">
        <v>5</v>
      </c>
      <c r="B83" s="84" t="s">
        <v>147</v>
      </c>
      <c r="C83" s="84" t="s">
        <v>147</v>
      </c>
      <c r="D83" s="84" t="s">
        <v>147</v>
      </c>
      <c r="E83" s="84" t="s">
        <v>147</v>
      </c>
      <c r="F83" s="84" t="s">
        <v>147</v>
      </c>
      <c r="G83" s="61" t="s">
        <v>88</v>
      </c>
      <c r="H83" s="36">
        <v>6</v>
      </c>
      <c r="I83" s="85"/>
      <c r="J83" s="86"/>
      <c r="K83" s="87"/>
      <c r="L83" s="16">
        <f t="shared" si="2"/>
        <v>0</v>
      </c>
    </row>
    <row r="84" spans="1:12" s="8" customFormat="1" ht="52.5" customHeight="1" x14ac:dyDescent="0.25">
      <c r="A84" s="18">
        <v>6</v>
      </c>
      <c r="B84" s="84" t="s">
        <v>148</v>
      </c>
      <c r="C84" s="84" t="s">
        <v>148</v>
      </c>
      <c r="D84" s="84" t="s">
        <v>148</v>
      </c>
      <c r="E84" s="84" t="s">
        <v>148</v>
      </c>
      <c r="F84" s="84" t="s">
        <v>148</v>
      </c>
      <c r="G84" s="61" t="s">
        <v>88</v>
      </c>
      <c r="H84" s="36">
        <v>3</v>
      </c>
      <c r="I84" s="85"/>
      <c r="J84" s="86"/>
      <c r="K84" s="87"/>
      <c r="L84" s="16">
        <f t="shared" si="2"/>
        <v>0</v>
      </c>
    </row>
    <row r="85" spans="1:12" s="8" customFormat="1" ht="52.5" customHeight="1" x14ac:dyDescent="0.25">
      <c r="A85" s="18">
        <v>7</v>
      </c>
      <c r="B85" s="84" t="s">
        <v>149</v>
      </c>
      <c r="C85" s="84" t="s">
        <v>149</v>
      </c>
      <c r="D85" s="84" t="s">
        <v>149</v>
      </c>
      <c r="E85" s="84" t="s">
        <v>149</v>
      </c>
      <c r="F85" s="84" t="s">
        <v>149</v>
      </c>
      <c r="G85" s="61" t="s">
        <v>88</v>
      </c>
      <c r="H85" s="36">
        <v>2</v>
      </c>
      <c r="I85" s="85"/>
      <c r="J85" s="86"/>
      <c r="K85" s="87"/>
      <c r="L85" s="16">
        <f t="shared" si="2"/>
        <v>0</v>
      </c>
    </row>
    <row r="86" spans="1:12" s="8" customFormat="1" ht="52.5" customHeight="1" x14ac:dyDescent="0.25">
      <c r="A86" s="18">
        <v>8</v>
      </c>
      <c r="B86" s="84" t="s">
        <v>150</v>
      </c>
      <c r="C86" s="84" t="s">
        <v>150</v>
      </c>
      <c r="D86" s="84" t="s">
        <v>150</v>
      </c>
      <c r="E86" s="84" t="s">
        <v>150</v>
      </c>
      <c r="F86" s="84" t="s">
        <v>150</v>
      </c>
      <c r="G86" s="61" t="s">
        <v>88</v>
      </c>
      <c r="H86" s="36">
        <v>3</v>
      </c>
      <c r="I86" s="85"/>
      <c r="J86" s="86"/>
      <c r="K86" s="87"/>
      <c r="L86" s="16">
        <f t="shared" si="2"/>
        <v>0</v>
      </c>
    </row>
    <row r="87" spans="1:12" s="8" customFormat="1" ht="52.5" customHeight="1" x14ac:dyDescent="0.25">
      <c r="A87" s="18">
        <v>9</v>
      </c>
      <c r="B87" s="84" t="s">
        <v>151</v>
      </c>
      <c r="C87" s="84" t="s">
        <v>151</v>
      </c>
      <c r="D87" s="84" t="s">
        <v>151</v>
      </c>
      <c r="E87" s="84" t="s">
        <v>151</v>
      </c>
      <c r="F87" s="84" t="s">
        <v>151</v>
      </c>
      <c r="G87" s="61" t="s">
        <v>88</v>
      </c>
      <c r="H87" s="36">
        <v>7</v>
      </c>
      <c r="I87" s="85"/>
      <c r="J87" s="86"/>
      <c r="K87" s="87"/>
      <c r="L87" s="16">
        <f t="shared" si="2"/>
        <v>0</v>
      </c>
    </row>
    <row r="88" spans="1:12" s="8" customFormat="1" ht="52.5" customHeight="1" x14ac:dyDescent="0.25">
      <c r="A88" s="18">
        <v>10</v>
      </c>
      <c r="B88" s="84" t="s">
        <v>152</v>
      </c>
      <c r="C88" s="84" t="s">
        <v>152</v>
      </c>
      <c r="D88" s="84" t="s">
        <v>152</v>
      </c>
      <c r="E88" s="84" t="s">
        <v>152</v>
      </c>
      <c r="F88" s="84" t="s">
        <v>152</v>
      </c>
      <c r="G88" s="61" t="s">
        <v>88</v>
      </c>
      <c r="H88" s="36">
        <v>13</v>
      </c>
      <c r="I88" s="85"/>
      <c r="J88" s="86"/>
      <c r="K88" s="87"/>
      <c r="L88" s="16">
        <f t="shared" si="2"/>
        <v>0</v>
      </c>
    </row>
    <row r="89" spans="1:12" s="8" customFormat="1" ht="52.5" customHeight="1" x14ac:dyDescent="0.25">
      <c r="A89" s="18">
        <v>11</v>
      </c>
      <c r="B89" s="84" t="s">
        <v>153</v>
      </c>
      <c r="C89" s="84" t="s">
        <v>153</v>
      </c>
      <c r="D89" s="84" t="s">
        <v>153</v>
      </c>
      <c r="E89" s="84" t="s">
        <v>153</v>
      </c>
      <c r="F89" s="84" t="s">
        <v>153</v>
      </c>
      <c r="G89" s="61" t="s">
        <v>88</v>
      </c>
      <c r="H89" s="36">
        <v>58</v>
      </c>
      <c r="I89" s="85"/>
      <c r="J89" s="86"/>
      <c r="K89" s="87"/>
      <c r="L89" s="16">
        <f t="shared" si="2"/>
        <v>0</v>
      </c>
    </row>
    <row r="90" spans="1:12" s="8" customFormat="1" ht="52.5" customHeight="1" x14ac:dyDescent="0.25">
      <c r="A90" s="18">
        <v>12</v>
      </c>
      <c r="B90" s="84" t="s">
        <v>154</v>
      </c>
      <c r="C90" s="84" t="s">
        <v>154</v>
      </c>
      <c r="D90" s="84" t="s">
        <v>154</v>
      </c>
      <c r="E90" s="84" t="s">
        <v>154</v>
      </c>
      <c r="F90" s="84" t="s">
        <v>154</v>
      </c>
      <c r="G90" s="61" t="s">
        <v>88</v>
      </c>
      <c r="H90" s="36">
        <v>62</v>
      </c>
      <c r="I90" s="85"/>
      <c r="J90" s="86"/>
      <c r="K90" s="87"/>
      <c r="L90" s="16">
        <f t="shared" si="2"/>
        <v>0</v>
      </c>
    </row>
    <row r="91" spans="1:12" s="8" customFormat="1" ht="52.5" customHeight="1" x14ac:dyDescent="0.25">
      <c r="A91" s="18">
        <v>13</v>
      </c>
      <c r="B91" s="84" t="s">
        <v>155</v>
      </c>
      <c r="C91" s="84" t="s">
        <v>155</v>
      </c>
      <c r="D91" s="84" t="s">
        <v>155</v>
      </c>
      <c r="E91" s="84" t="s">
        <v>155</v>
      </c>
      <c r="F91" s="84" t="s">
        <v>155</v>
      </c>
      <c r="G91" s="61" t="s">
        <v>88</v>
      </c>
      <c r="H91" s="36">
        <v>12</v>
      </c>
      <c r="I91" s="85"/>
      <c r="J91" s="86"/>
      <c r="K91" s="87"/>
      <c r="L91" s="16">
        <f t="shared" si="2"/>
        <v>0</v>
      </c>
    </row>
    <row r="92" spans="1:12" s="8" customFormat="1" ht="52.5" customHeight="1" x14ac:dyDescent="0.25">
      <c r="A92" s="18">
        <v>14</v>
      </c>
      <c r="B92" s="84" t="s">
        <v>156</v>
      </c>
      <c r="C92" s="84" t="s">
        <v>156</v>
      </c>
      <c r="D92" s="84" t="s">
        <v>156</v>
      </c>
      <c r="E92" s="84" t="s">
        <v>156</v>
      </c>
      <c r="F92" s="84" t="s">
        <v>156</v>
      </c>
      <c r="G92" s="61" t="s">
        <v>88</v>
      </c>
      <c r="H92" s="36">
        <v>22</v>
      </c>
      <c r="I92" s="85"/>
      <c r="J92" s="86"/>
      <c r="K92" s="87"/>
      <c r="L92" s="16">
        <f>ROUND(H92*I92,0)</f>
        <v>0</v>
      </c>
    </row>
    <row r="93" spans="1:12" s="8" customFormat="1" ht="52.5" customHeight="1" x14ac:dyDescent="0.25">
      <c r="A93" s="18">
        <v>15</v>
      </c>
      <c r="B93" s="84" t="s">
        <v>157</v>
      </c>
      <c r="C93" s="84" t="s">
        <v>157</v>
      </c>
      <c r="D93" s="84" t="s">
        <v>157</v>
      </c>
      <c r="E93" s="84" t="s">
        <v>157</v>
      </c>
      <c r="F93" s="84" t="s">
        <v>157</v>
      </c>
      <c r="G93" s="61" t="s">
        <v>88</v>
      </c>
      <c r="H93" s="36">
        <v>1</v>
      </c>
      <c r="I93" s="85"/>
      <c r="J93" s="86"/>
      <c r="K93" s="87"/>
      <c r="L93" s="16">
        <f t="shared" ref="L93:L130" si="3">ROUND(H93*I93,0)</f>
        <v>0</v>
      </c>
    </row>
    <row r="94" spans="1:12" s="8" customFormat="1" ht="52.5" customHeight="1" x14ac:dyDescent="0.25">
      <c r="A94" s="18">
        <v>16</v>
      </c>
      <c r="B94" s="84" t="s">
        <v>158</v>
      </c>
      <c r="C94" s="84" t="s">
        <v>158</v>
      </c>
      <c r="D94" s="84" t="s">
        <v>158</v>
      </c>
      <c r="E94" s="84" t="s">
        <v>158</v>
      </c>
      <c r="F94" s="84" t="s">
        <v>158</v>
      </c>
      <c r="G94" s="61" t="s">
        <v>88</v>
      </c>
      <c r="H94" s="36">
        <v>21</v>
      </c>
      <c r="I94" s="85"/>
      <c r="J94" s="86"/>
      <c r="K94" s="87"/>
      <c r="L94" s="16">
        <f t="shared" si="3"/>
        <v>0</v>
      </c>
    </row>
    <row r="95" spans="1:12" s="8" customFormat="1" ht="52.5" customHeight="1" x14ac:dyDescent="0.25">
      <c r="A95" s="18">
        <v>17</v>
      </c>
      <c r="B95" s="84" t="s">
        <v>159</v>
      </c>
      <c r="C95" s="84" t="s">
        <v>159</v>
      </c>
      <c r="D95" s="84" t="s">
        <v>159</v>
      </c>
      <c r="E95" s="84" t="s">
        <v>159</v>
      </c>
      <c r="F95" s="84" t="s">
        <v>159</v>
      </c>
      <c r="G95" s="61" t="s">
        <v>112</v>
      </c>
      <c r="H95" s="63">
        <v>200</v>
      </c>
      <c r="I95" s="85"/>
      <c r="J95" s="86"/>
      <c r="K95" s="87"/>
      <c r="L95" s="16">
        <f t="shared" si="3"/>
        <v>0</v>
      </c>
    </row>
    <row r="96" spans="1:12" s="8" customFormat="1" ht="52.5" customHeight="1" x14ac:dyDescent="0.25">
      <c r="A96" s="18">
        <v>18</v>
      </c>
      <c r="B96" s="84" t="s">
        <v>160</v>
      </c>
      <c r="C96" s="84" t="s">
        <v>160</v>
      </c>
      <c r="D96" s="84" t="s">
        <v>160</v>
      </c>
      <c r="E96" s="84" t="s">
        <v>160</v>
      </c>
      <c r="F96" s="84" t="s">
        <v>160</v>
      </c>
      <c r="G96" s="61" t="s">
        <v>112</v>
      </c>
      <c r="H96" s="36">
        <v>6</v>
      </c>
      <c r="I96" s="85"/>
      <c r="J96" s="86"/>
      <c r="K96" s="87"/>
      <c r="L96" s="16">
        <f t="shared" si="3"/>
        <v>0</v>
      </c>
    </row>
    <row r="97" spans="1:12" s="8" customFormat="1" ht="52.5" customHeight="1" x14ac:dyDescent="0.25">
      <c r="A97" s="18">
        <v>19</v>
      </c>
      <c r="B97" s="84" t="s">
        <v>161</v>
      </c>
      <c r="C97" s="84" t="s">
        <v>161</v>
      </c>
      <c r="D97" s="84" t="s">
        <v>161</v>
      </c>
      <c r="E97" s="84" t="s">
        <v>161</v>
      </c>
      <c r="F97" s="84" t="s">
        <v>161</v>
      </c>
      <c r="G97" s="61" t="s">
        <v>112</v>
      </c>
      <c r="H97" s="36">
        <v>6</v>
      </c>
      <c r="I97" s="85"/>
      <c r="J97" s="86"/>
      <c r="K97" s="87"/>
      <c r="L97" s="16">
        <f t="shared" si="3"/>
        <v>0</v>
      </c>
    </row>
    <row r="98" spans="1:12" s="8" customFormat="1" ht="52.5" customHeight="1" x14ac:dyDescent="0.25">
      <c r="A98" s="18">
        <v>20</v>
      </c>
      <c r="B98" s="84" t="s">
        <v>162</v>
      </c>
      <c r="C98" s="84" t="s">
        <v>162</v>
      </c>
      <c r="D98" s="84" t="s">
        <v>162</v>
      </c>
      <c r="E98" s="84" t="s">
        <v>162</v>
      </c>
      <c r="F98" s="84" t="s">
        <v>162</v>
      </c>
      <c r="G98" s="61" t="s">
        <v>112</v>
      </c>
      <c r="H98" s="36">
        <v>12</v>
      </c>
      <c r="I98" s="85"/>
      <c r="J98" s="86"/>
      <c r="K98" s="87"/>
      <c r="L98" s="16">
        <f t="shared" si="3"/>
        <v>0</v>
      </c>
    </row>
    <row r="99" spans="1:12" s="8" customFormat="1" ht="52.5" customHeight="1" x14ac:dyDescent="0.25">
      <c r="A99" s="18">
        <v>21</v>
      </c>
      <c r="B99" s="84" t="s">
        <v>163</v>
      </c>
      <c r="C99" s="84" t="s">
        <v>163</v>
      </c>
      <c r="D99" s="84" t="s">
        <v>163</v>
      </c>
      <c r="E99" s="84" t="s">
        <v>163</v>
      </c>
      <c r="F99" s="84" t="s">
        <v>163</v>
      </c>
      <c r="G99" s="61" t="s">
        <v>112</v>
      </c>
      <c r="H99" s="36">
        <v>12</v>
      </c>
      <c r="I99" s="85"/>
      <c r="J99" s="86"/>
      <c r="K99" s="87"/>
      <c r="L99" s="16">
        <f t="shared" si="3"/>
        <v>0</v>
      </c>
    </row>
    <row r="100" spans="1:12" s="8" customFormat="1" ht="52.5" customHeight="1" x14ac:dyDescent="0.25">
      <c r="A100" s="18">
        <v>22</v>
      </c>
      <c r="B100" s="84" t="s">
        <v>164</v>
      </c>
      <c r="C100" s="84" t="s">
        <v>164</v>
      </c>
      <c r="D100" s="84" t="s">
        <v>164</v>
      </c>
      <c r="E100" s="84" t="s">
        <v>164</v>
      </c>
      <c r="F100" s="84" t="s">
        <v>164</v>
      </c>
      <c r="G100" s="61" t="s">
        <v>112</v>
      </c>
      <c r="H100" s="36">
        <v>16</v>
      </c>
      <c r="I100" s="85"/>
      <c r="J100" s="86"/>
      <c r="K100" s="87"/>
      <c r="L100" s="16">
        <f t="shared" si="3"/>
        <v>0</v>
      </c>
    </row>
    <row r="101" spans="1:12" s="8" customFormat="1" ht="52.5" customHeight="1" x14ac:dyDescent="0.25">
      <c r="A101" s="18">
        <v>23</v>
      </c>
      <c r="B101" s="84" t="s">
        <v>165</v>
      </c>
      <c r="C101" s="84" t="s">
        <v>165</v>
      </c>
      <c r="D101" s="84" t="s">
        <v>165</v>
      </c>
      <c r="E101" s="84" t="s">
        <v>165</v>
      </c>
      <c r="F101" s="84" t="s">
        <v>165</v>
      </c>
      <c r="G101" s="61" t="s">
        <v>112</v>
      </c>
      <c r="H101" s="36">
        <v>48</v>
      </c>
      <c r="I101" s="85"/>
      <c r="J101" s="86"/>
      <c r="K101" s="87"/>
      <c r="L101" s="16">
        <f t="shared" si="3"/>
        <v>0</v>
      </c>
    </row>
    <row r="102" spans="1:12" s="8" customFormat="1" ht="52.5" customHeight="1" x14ac:dyDescent="0.25">
      <c r="A102" s="18">
        <v>24</v>
      </c>
      <c r="B102" s="84" t="s">
        <v>166</v>
      </c>
      <c r="C102" s="84" t="s">
        <v>166</v>
      </c>
      <c r="D102" s="84" t="s">
        <v>166</v>
      </c>
      <c r="E102" s="84" t="s">
        <v>166</v>
      </c>
      <c r="F102" s="84" t="s">
        <v>166</v>
      </c>
      <c r="G102" s="61" t="s">
        <v>112</v>
      </c>
      <c r="H102" s="36">
        <v>24</v>
      </c>
      <c r="I102" s="85"/>
      <c r="J102" s="86"/>
      <c r="K102" s="87"/>
      <c r="L102" s="16">
        <f t="shared" si="3"/>
        <v>0</v>
      </c>
    </row>
    <row r="103" spans="1:12" s="8" customFormat="1" ht="52.5" customHeight="1" x14ac:dyDescent="0.25">
      <c r="A103" s="18">
        <v>25</v>
      </c>
      <c r="B103" s="84" t="s">
        <v>167</v>
      </c>
      <c r="C103" s="84" t="s">
        <v>167</v>
      </c>
      <c r="D103" s="84" t="s">
        <v>167</v>
      </c>
      <c r="E103" s="84" t="s">
        <v>167</v>
      </c>
      <c r="F103" s="84" t="s">
        <v>167</v>
      </c>
      <c r="G103" s="61" t="s">
        <v>112</v>
      </c>
      <c r="H103" s="36">
        <v>20</v>
      </c>
      <c r="I103" s="85"/>
      <c r="J103" s="86"/>
      <c r="K103" s="87"/>
      <c r="L103" s="16">
        <f t="shared" si="3"/>
        <v>0</v>
      </c>
    </row>
    <row r="104" spans="1:12" s="8" customFormat="1" ht="52.5" customHeight="1" x14ac:dyDescent="0.25">
      <c r="A104" s="18">
        <v>26</v>
      </c>
      <c r="B104" s="84" t="s">
        <v>168</v>
      </c>
      <c r="C104" s="84" t="s">
        <v>168</v>
      </c>
      <c r="D104" s="84" t="s">
        <v>168</v>
      </c>
      <c r="E104" s="84" t="s">
        <v>168</v>
      </c>
      <c r="F104" s="84" t="s">
        <v>168</v>
      </c>
      <c r="G104" s="61" t="s">
        <v>112</v>
      </c>
      <c r="H104" s="36">
        <v>60</v>
      </c>
      <c r="I104" s="85"/>
      <c r="J104" s="86"/>
      <c r="K104" s="87"/>
      <c r="L104" s="16">
        <f t="shared" si="3"/>
        <v>0</v>
      </c>
    </row>
    <row r="105" spans="1:12" s="8" customFormat="1" ht="52.5" customHeight="1" x14ac:dyDescent="0.25">
      <c r="A105" s="18">
        <v>27</v>
      </c>
      <c r="B105" s="84" t="s">
        <v>169</v>
      </c>
      <c r="C105" s="84" t="s">
        <v>169</v>
      </c>
      <c r="D105" s="84" t="s">
        <v>169</v>
      </c>
      <c r="E105" s="84" t="s">
        <v>169</v>
      </c>
      <c r="F105" s="84" t="s">
        <v>169</v>
      </c>
      <c r="G105" s="61" t="s">
        <v>88</v>
      </c>
      <c r="H105" s="36">
        <v>1</v>
      </c>
      <c r="I105" s="85"/>
      <c r="J105" s="86"/>
      <c r="K105" s="87"/>
      <c r="L105" s="16">
        <f t="shared" si="3"/>
        <v>0</v>
      </c>
    </row>
    <row r="106" spans="1:12" s="8" customFormat="1" ht="52.5" customHeight="1" x14ac:dyDescent="0.25">
      <c r="A106" s="18">
        <v>28</v>
      </c>
      <c r="B106" s="84" t="s">
        <v>170</v>
      </c>
      <c r="C106" s="84" t="s">
        <v>170</v>
      </c>
      <c r="D106" s="84" t="s">
        <v>170</v>
      </c>
      <c r="E106" s="84" t="s">
        <v>170</v>
      </c>
      <c r="F106" s="84" t="s">
        <v>170</v>
      </c>
      <c r="G106" s="61" t="s">
        <v>88</v>
      </c>
      <c r="H106" s="36">
        <v>1</v>
      </c>
      <c r="I106" s="85"/>
      <c r="J106" s="86"/>
      <c r="K106" s="87"/>
      <c r="L106" s="16">
        <f t="shared" si="3"/>
        <v>0</v>
      </c>
    </row>
    <row r="107" spans="1:12" s="8" customFormat="1" ht="52.5" customHeight="1" x14ac:dyDescent="0.25">
      <c r="A107" s="18">
        <v>29</v>
      </c>
      <c r="B107" s="84" t="s">
        <v>171</v>
      </c>
      <c r="C107" s="84" t="s">
        <v>171</v>
      </c>
      <c r="D107" s="84" t="s">
        <v>171</v>
      </c>
      <c r="E107" s="84" t="s">
        <v>171</v>
      </c>
      <c r="F107" s="84" t="s">
        <v>171</v>
      </c>
      <c r="G107" s="61" t="s">
        <v>88</v>
      </c>
      <c r="H107" s="36">
        <v>1</v>
      </c>
      <c r="I107" s="85"/>
      <c r="J107" s="86"/>
      <c r="K107" s="87"/>
      <c r="L107" s="16">
        <f t="shared" si="3"/>
        <v>0</v>
      </c>
    </row>
    <row r="108" spans="1:12" s="8" customFormat="1" ht="52.5" customHeight="1" x14ac:dyDescent="0.25">
      <c r="A108" s="18">
        <v>30</v>
      </c>
      <c r="B108" s="84" t="s">
        <v>172</v>
      </c>
      <c r="C108" s="84" t="s">
        <v>172</v>
      </c>
      <c r="D108" s="84" t="s">
        <v>172</v>
      </c>
      <c r="E108" s="84" t="s">
        <v>172</v>
      </c>
      <c r="F108" s="84" t="s">
        <v>172</v>
      </c>
      <c r="G108" s="61" t="s">
        <v>88</v>
      </c>
      <c r="H108" s="36">
        <v>2</v>
      </c>
      <c r="I108" s="85"/>
      <c r="J108" s="86"/>
      <c r="K108" s="87"/>
      <c r="L108" s="16">
        <f t="shared" si="3"/>
        <v>0</v>
      </c>
    </row>
    <row r="109" spans="1:12" s="8" customFormat="1" ht="52.5" customHeight="1" x14ac:dyDescent="0.25">
      <c r="A109" s="18">
        <v>31</v>
      </c>
      <c r="B109" s="84" t="s">
        <v>173</v>
      </c>
      <c r="C109" s="84" t="s">
        <v>173</v>
      </c>
      <c r="D109" s="84" t="s">
        <v>173</v>
      </c>
      <c r="E109" s="84" t="s">
        <v>173</v>
      </c>
      <c r="F109" s="84" t="s">
        <v>173</v>
      </c>
      <c r="G109" s="61" t="s">
        <v>88</v>
      </c>
      <c r="H109" s="36">
        <v>6</v>
      </c>
      <c r="I109" s="85"/>
      <c r="J109" s="86"/>
      <c r="K109" s="87"/>
      <c r="L109" s="16">
        <f t="shared" si="3"/>
        <v>0</v>
      </c>
    </row>
    <row r="110" spans="1:12" s="8" customFormat="1" ht="52.5" customHeight="1" x14ac:dyDescent="0.25">
      <c r="A110" s="18">
        <v>32</v>
      </c>
      <c r="B110" s="84" t="s">
        <v>174</v>
      </c>
      <c r="C110" s="84" t="s">
        <v>174</v>
      </c>
      <c r="D110" s="84" t="s">
        <v>174</v>
      </c>
      <c r="E110" s="84" t="s">
        <v>174</v>
      </c>
      <c r="F110" s="84" t="s">
        <v>174</v>
      </c>
      <c r="G110" s="61" t="s">
        <v>88</v>
      </c>
      <c r="H110" s="36">
        <v>30</v>
      </c>
      <c r="I110" s="85"/>
      <c r="J110" s="86"/>
      <c r="K110" s="87"/>
      <c r="L110" s="16">
        <f t="shared" si="3"/>
        <v>0</v>
      </c>
    </row>
    <row r="111" spans="1:12" s="8" customFormat="1" ht="52.5" customHeight="1" x14ac:dyDescent="0.25">
      <c r="A111" s="18">
        <v>33</v>
      </c>
      <c r="B111" s="84" t="s">
        <v>175</v>
      </c>
      <c r="C111" s="84" t="s">
        <v>175</v>
      </c>
      <c r="D111" s="84" t="s">
        <v>175</v>
      </c>
      <c r="E111" s="84" t="s">
        <v>175</v>
      </c>
      <c r="F111" s="84" t="s">
        <v>175</v>
      </c>
      <c r="G111" s="61" t="s">
        <v>88</v>
      </c>
      <c r="H111" s="36">
        <v>30</v>
      </c>
      <c r="I111" s="85"/>
      <c r="J111" s="86"/>
      <c r="K111" s="87"/>
      <c r="L111" s="16">
        <f t="shared" si="3"/>
        <v>0</v>
      </c>
    </row>
    <row r="112" spans="1:12" s="8" customFormat="1" ht="52.5" customHeight="1" x14ac:dyDescent="0.25">
      <c r="A112" s="18">
        <v>34</v>
      </c>
      <c r="B112" s="84" t="s">
        <v>176</v>
      </c>
      <c r="C112" s="84" t="s">
        <v>176</v>
      </c>
      <c r="D112" s="84" t="s">
        <v>176</v>
      </c>
      <c r="E112" s="84" t="s">
        <v>176</v>
      </c>
      <c r="F112" s="84" t="s">
        <v>176</v>
      </c>
      <c r="G112" s="61" t="s">
        <v>88</v>
      </c>
      <c r="H112" s="36">
        <v>2</v>
      </c>
      <c r="I112" s="85"/>
      <c r="J112" s="86"/>
      <c r="K112" s="87"/>
      <c r="L112" s="16">
        <f t="shared" si="3"/>
        <v>0</v>
      </c>
    </row>
    <row r="113" spans="1:12" s="8" customFormat="1" ht="52.5" customHeight="1" x14ac:dyDescent="0.25">
      <c r="A113" s="18">
        <v>35</v>
      </c>
      <c r="B113" s="84" t="s">
        <v>177</v>
      </c>
      <c r="C113" s="84" t="s">
        <v>177</v>
      </c>
      <c r="D113" s="84" t="s">
        <v>177</v>
      </c>
      <c r="E113" s="84" t="s">
        <v>177</v>
      </c>
      <c r="F113" s="84" t="s">
        <v>177</v>
      </c>
      <c r="G113" s="61" t="s">
        <v>88</v>
      </c>
      <c r="H113" s="36">
        <v>1</v>
      </c>
      <c r="I113" s="85"/>
      <c r="J113" s="86"/>
      <c r="K113" s="87"/>
      <c r="L113" s="16">
        <f t="shared" si="3"/>
        <v>0</v>
      </c>
    </row>
    <row r="114" spans="1:12" s="8" customFormat="1" ht="52.5" customHeight="1" x14ac:dyDescent="0.25">
      <c r="A114" s="18">
        <v>36</v>
      </c>
      <c r="B114" s="84" t="s">
        <v>178</v>
      </c>
      <c r="C114" s="84" t="s">
        <v>178</v>
      </c>
      <c r="D114" s="84" t="s">
        <v>178</v>
      </c>
      <c r="E114" s="84" t="s">
        <v>178</v>
      </c>
      <c r="F114" s="84" t="s">
        <v>178</v>
      </c>
      <c r="G114" s="61" t="s">
        <v>88</v>
      </c>
      <c r="H114" s="36">
        <v>1</v>
      </c>
      <c r="I114" s="85"/>
      <c r="J114" s="86"/>
      <c r="K114" s="87"/>
      <c r="L114" s="16">
        <f t="shared" si="3"/>
        <v>0</v>
      </c>
    </row>
    <row r="115" spans="1:12" s="8" customFormat="1" ht="52.5" customHeight="1" x14ac:dyDescent="0.25">
      <c r="A115" s="18">
        <v>37</v>
      </c>
      <c r="B115" s="84" t="s">
        <v>179</v>
      </c>
      <c r="C115" s="84" t="s">
        <v>179</v>
      </c>
      <c r="D115" s="84" t="s">
        <v>179</v>
      </c>
      <c r="E115" s="84" t="s">
        <v>179</v>
      </c>
      <c r="F115" s="84" t="s">
        <v>179</v>
      </c>
      <c r="G115" s="61" t="s">
        <v>88</v>
      </c>
      <c r="H115" s="36">
        <v>1</v>
      </c>
      <c r="I115" s="85"/>
      <c r="J115" s="86"/>
      <c r="K115" s="87"/>
      <c r="L115" s="16">
        <f t="shared" si="3"/>
        <v>0</v>
      </c>
    </row>
    <row r="116" spans="1:12" s="8" customFormat="1" ht="52.5" customHeight="1" x14ac:dyDescent="0.25">
      <c r="A116" s="18">
        <v>38</v>
      </c>
      <c r="B116" s="84" t="s">
        <v>180</v>
      </c>
      <c r="C116" s="84" t="s">
        <v>180</v>
      </c>
      <c r="D116" s="84" t="s">
        <v>180</v>
      </c>
      <c r="E116" s="84" t="s">
        <v>180</v>
      </c>
      <c r="F116" s="84" t="s">
        <v>180</v>
      </c>
      <c r="G116" s="61" t="s">
        <v>88</v>
      </c>
      <c r="H116" s="36">
        <v>12</v>
      </c>
      <c r="I116" s="85"/>
      <c r="J116" s="86"/>
      <c r="K116" s="87"/>
      <c r="L116" s="16">
        <f t="shared" si="3"/>
        <v>0</v>
      </c>
    </row>
    <row r="117" spans="1:12" s="8" customFormat="1" ht="52.5" customHeight="1" x14ac:dyDescent="0.25">
      <c r="A117" s="18">
        <v>39</v>
      </c>
      <c r="B117" s="84" t="s">
        <v>181</v>
      </c>
      <c r="C117" s="84" t="s">
        <v>181</v>
      </c>
      <c r="D117" s="84" t="s">
        <v>181</v>
      </c>
      <c r="E117" s="84" t="s">
        <v>181</v>
      </c>
      <c r="F117" s="84" t="s">
        <v>181</v>
      </c>
      <c r="G117" s="61" t="s">
        <v>88</v>
      </c>
      <c r="H117" s="36">
        <v>1</v>
      </c>
      <c r="I117" s="85"/>
      <c r="J117" s="86"/>
      <c r="K117" s="87"/>
      <c r="L117" s="16">
        <f t="shared" si="3"/>
        <v>0</v>
      </c>
    </row>
    <row r="118" spans="1:12" s="8" customFormat="1" ht="52.5" customHeight="1" x14ac:dyDescent="0.25">
      <c r="A118" s="18">
        <v>40</v>
      </c>
      <c r="B118" s="84" t="s">
        <v>182</v>
      </c>
      <c r="C118" s="84" t="s">
        <v>182</v>
      </c>
      <c r="D118" s="84" t="s">
        <v>182</v>
      </c>
      <c r="E118" s="84" t="s">
        <v>182</v>
      </c>
      <c r="F118" s="84" t="s">
        <v>182</v>
      </c>
      <c r="G118" s="61" t="s">
        <v>88</v>
      </c>
      <c r="H118" s="36">
        <v>6</v>
      </c>
      <c r="I118" s="85"/>
      <c r="J118" s="86"/>
      <c r="K118" s="87"/>
      <c r="L118" s="16">
        <f t="shared" si="3"/>
        <v>0</v>
      </c>
    </row>
    <row r="119" spans="1:12" s="8" customFormat="1" ht="52.5" customHeight="1" x14ac:dyDescent="0.25">
      <c r="A119" s="18">
        <v>41</v>
      </c>
      <c r="B119" s="84" t="s">
        <v>183</v>
      </c>
      <c r="C119" s="84" t="s">
        <v>183</v>
      </c>
      <c r="D119" s="84" t="s">
        <v>183</v>
      </c>
      <c r="E119" s="84" t="s">
        <v>183</v>
      </c>
      <c r="F119" s="84" t="s">
        <v>183</v>
      </c>
      <c r="G119" s="61" t="s">
        <v>88</v>
      </c>
      <c r="H119" s="36">
        <v>1</v>
      </c>
      <c r="I119" s="85"/>
      <c r="J119" s="86"/>
      <c r="K119" s="87"/>
      <c r="L119" s="16">
        <f t="shared" si="3"/>
        <v>0</v>
      </c>
    </row>
    <row r="120" spans="1:12" s="8" customFormat="1" ht="52.5" customHeight="1" x14ac:dyDescent="0.25">
      <c r="A120" s="18">
        <v>42</v>
      </c>
      <c r="B120" s="84" t="s">
        <v>184</v>
      </c>
      <c r="C120" s="84" t="s">
        <v>184</v>
      </c>
      <c r="D120" s="84" t="s">
        <v>184</v>
      </c>
      <c r="E120" s="84" t="s">
        <v>184</v>
      </c>
      <c r="F120" s="84" t="s">
        <v>184</v>
      </c>
      <c r="G120" s="61" t="s">
        <v>186</v>
      </c>
      <c r="H120" s="36">
        <v>1</v>
      </c>
      <c r="I120" s="85"/>
      <c r="J120" s="86"/>
      <c r="K120" s="87"/>
      <c r="L120" s="16">
        <f t="shared" si="3"/>
        <v>0</v>
      </c>
    </row>
    <row r="121" spans="1:12" s="8" customFormat="1" ht="52.5" customHeight="1" x14ac:dyDescent="0.25">
      <c r="A121" s="18">
        <v>43</v>
      </c>
      <c r="B121" s="84" t="s">
        <v>185</v>
      </c>
      <c r="C121" s="84"/>
      <c r="D121" s="84"/>
      <c r="E121" s="84"/>
      <c r="F121" s="84"/>
      <c r="G121" s="61" t="s">
        <v>88</v>
      </c>
      <c r="H121" s="36">
        <v>1</v>
      </c>
      <c r="I121" s="85"/>
      <c r="J121" s="86"/>
      <c r="K121" s="87"/>
      <c r="L121" s="16">
        <f t="shared" si="3"/>
        <v>0</v>
      </c>
    </row>
    <row r="122" spans="1:12" s="8" customFormat="1" ht="52.5" customHeight="1" x14ac:dyDescent="0.25">
      <c r="A122" s="80" t="s">
        <v>187</v>
      </c>
      <c r="B122" s="81"/>
      <c r="C122" s="81"/>
      <c r="D122" s="81"/>
      <c r="E122" s="81"/>
      <c r="F122" s="81"/>
      <c r="G122" s="81"/>
      <c r="H122" s="81"/>
      <c r="I122" s="81"/>
      <c r="J122" s="81"/>
      <c r="K122" s="81"/>
      <c r="L122" s="82"/>
    </row>
    <row r="123" spans="1:12" s="8" customFormat="1" ht="52.5" customHeight="1" x14ac:dyDescent="0.25">
      <c r="A123" s="18">
        <v>1</v>
      </c>
      <c r="B123" s="84" t="s">
        <v>188</v>
      </c>
      <c r="C123" s="84" t="s">
        <v>188</v>
      </c>
      <c r="D123" s="84" t="s">
        <v>188</v>
      </c>
      <c r="E123" s="84" t="s">
        <v>188</v>
      </c>
      <c r="F123" s="84" t="s">
        <v>188</v>
      </c>
      <c r="G123" s="61" t="s">
        <v>112</v>
      </c>
      <c r="H123" s="36">
        <v>910</v>
      </c>
      <c r="I123" s="85"/>
      <c r="J123" s="86"/>
      <c r="K123" s="87"/>
      <c r="L123" s="16">
        <f t="shared" ref="L123" si="4">ROUND(H123*I123,0)</f>
        <v>0</v>
      </c>
    </row>
    <row r="124" spans="1:12" s="8" customFormat="1" ht="52.5" customHeight="1" x14ac:dyDescent="0.25">
      <c r="A124" s="18">
        <v>2</v>
      </c>
      <c r="B124" s="84" t="s">
        <v>189</v>
      </c>
      <c r="C124" s="84" t="s">
        <v>189</v>
      </c>
      <c r="D124" s="84" t="s">
        <v>189</v>
      </c>
      <c r="E124" s="84" t="s">
        <v>189</v>
      </c>
      <c r="F124" s="84" t="s">
        <v>189</v>
      </c>
      <c r="G124" s="61" t="s">
        <v>88</v>
      </c>
      <c r="H124" s="36">
        <v>1</v>
      </c>
      <c r="I124" s="85"/>
      <c r="J124" s="86"/>
      <c r="K124" s="87"/>
      <c r="L124" s="16">
        <f t="shared" si="3"/>
        <v>0</v>
      </c>
    </row>
    <row r="125" spans="1:12" s="8" customFormat="1" ht="52.5" customHeight="1" x14ac:dyDescent="0.25">
      <c r="A125" s="18">
        <v>3</v>
      </c>
      <c r="B125" s="84" t="s">
        <v>190</v>
      </c>
      <c r="C125" s="84" t="s">
        <v>190</v>
      </c>
      <c r="D125" s="84" t="s">
        <v>190</v>
      </c>
      <c r="E125" s="84" t="s">
        <v>190</v>
      </c>
      <c r="F125" s="84" t="s">
        <v>190</v>
      </c>
      <c r="G125" s="61" t="s">
        <v>88</v>
      </c>
      <c r="H125" s="36">
        <v>1</v>
      </c>
      <c r="I125" s="85"/>
      <c r="J125" s="86"/>
      <c r="K125" s="87"/>
      <c r="L125" s="16">
        <f t="shared" si="3"/>
        <v>0</v>
      </c>
    </row>
    <row r="126" spans="1:12" s="8" customFormat="1" ht="52.5" customHeight="1" x14ac:dyDescent="0.25">
      <c r="A126" s="18">
        <v>4</v>
      </c>
      <c r="B126" s="84" t="s">
        <v>191</v>
      </c>
      <c r="C126" s="84" t="s">
        <v>191</v>
      </c>
      <c r="D126" s="84" t="s">
        <v>191</v>
      </c>
      <c r="E126" s="84" t="s">
        <v>191</v>
      </c>
      <c r="F126" s="84" t="s">
        <v>191</v>
      </c>
      <c r="G126" s="61" t="s">
        <v>88</v>
      </c>
      <c r="H126" s="36">
        <v>1</v>
      </c>
      <c r="I126" s="85"/>
      <c r="J126" s="86"/>
      <c r="K126" s="87"/>
      <c r="L126" s="16">
        <f t="shared" si="3"/>
        <v>0</v>
      </c>
    </row>
    <row r="127" spans="1:12" s="8" customFormat="1" ht="52.5" customHeight="1" x14ac:dyDescent="0.25">
      <c r="A127" s="18">
        <v>5</v>
      </c>
      <c r="B127" s="84" t="s">
        <v>192</v>
      </c>
      <c r="C127" s="84" t="s">
        <v>192</v>
      </c>
      <c r="D127" s="84" t="s">
        <v>192</v>
      </c>
      <c r="E127" s="84" t="s">
        <v>192</v>
      </c>
      <c r="F127" s="84" t="s">
        <v>192</v>
      </c>
      <c r="G127" s="61" t="s">
        <v>88</v>
      </c>
      <c r="H127" s="36">
        <v>4</v>
      </c>
      <c r="I127" s="85"/>
      <c r="J127" s="86"/>
      <c r="K127" s="87"/>
      <c r="L127" s="16">
        <f t="shared" si="3"/>
        <v>0</v>
      </c>
    </row>
    <row r="128" spans="1:12" s="8" customFormat="1" ht="52.5" customHeight="1" x14ac:dyDescent="0.25">
      <c r="A128" s="18">
        <v>6</v>
      </c>
      <c r="B128" s="84" t="s">
        <v>193</v>
      </c>
      <c r="C128" s="84" t="s">
        <v>193</v>
      </c>
      <c r="D128" s="84" t="s">
        <v>193</v>
      </c>
      <c r="E128" s="84" t="s">
        <v>193</v>
      </c>
      <c r="F128" s="84" t="s">
        <v>193</v>
      </c>
      <c r="G128" s="61" t="s">
        <v>88</v>
      </c>
      <c r="H128" s="36">
        <v>1</v>
      </c>
      <c r="I128" s="85"/>
      <c r="J128" s="86"/>
      <c r="K128" s="87"/>
      <c r="L128" s="16">
        <f t="shared" si="3"/>
        <v>0</v>
      </c>
    </row>
    <row r="129" spans="1:12" s="8" customFormat="1" ht="52.5" customHeight="1" x14ac:dyDescent="0.25">
      <c r="A129" s="18">
        <v>7</v>
      </c>
      <c r="B129" s="84" t="s">
        <v>194</v>
      </c>
      <c r="C129" s="84" t="s">
        <v>194</v>
      </c>
      <c r="D129" s="84" t="s">
        <v>194</v>
      </c>
      <c r="E129" s="84" t="s">
        <v>194</v>
      </c>
      <c r="F129" s="84" t="s">
        <v>194</v>
      </c>
      <c r="G129" s="61" t="s">
        <v>88</v>
      </c>
      <c r="H129" s="36">
        <v>15</v>
      </c>
      <c r="I129" s="85"/>
      <c r="J129" s="86"/>
      <c r="K129" s="87"/>
      <c r="L129" s="16">
        <f t="shared" si="3"/>
        <v>0</v>
      </c>
    </row>
    <row r="130" spans="1:12" s="8" customFormat="1" ht="52.5" customHeight="1" x14ac:dyDescent="0.25">
      <c r="A130" s="18">
        <v>8</v>
      </c>
      <c r="B130" s="84" t="s">
        <v>195</v>
      </c>
      <c r="C130" s="84" t="s">
        <v>195</v>
      </c>
      <c r="D130" s="84" t="s">
        <v>195</v>
      </c>
      <c r="E130" s="84" t="s">
        <v>195</v>
      </c>
      <c r="F130" s="84" t="s">
        <v>195</v>
      </c>
      <c r="G130" s="61" t="s">
        <v>88</v>
      </c>
      <c r="H130" s="36">
        <v>11</v>
      </c>
      <c r="I130" s="85"/>
      <c r="J130" s="86"/>
      <c r="K130" s="87"/>
      <c r="L130" s="16">
        <f t="shared" si="3"/>
        <v>0</v>
      </c>
    </row>
    <row r="131" spans="1:12" s="8" customFormat="1" ht="52.5" customHeight="1" x14ac:dyDescent="0.25">
      <c r="A131" s="18">
        <v>9</v>
      </c>
      <c r="B131" s="84" t="s">
        <v>196</v>
      </c>
      <c r="C131" s="84" t="s">
        <v>196</v>
      </c>
      <c r="D131" s="84" t="s">
        <v>196</v>
      </c>
      <c r="E131" s="84" t="s">
        <v>196</v>
      </c>
      <c r="F131" s="84" t="s">
        <v>196</v>
      </c>
      <c r="G131" s="61" t="s">
        <v>88</v>
      </c>
      <c r="H131" s="36">
        <v>5</v>
      </c>
      <c r="I131" s="85"/>
      <c r="J131" s="86"/>
      <c r="K131" s="87"/>
      <c r="L131" s="16">
        <f>ROUND(H131*I131,0)</f>
        <v>0</v>
      </c>
    </row>
    <row r="132" spans="1:12" s="8" customFormat="1" ht="52.5" customHeight="1" x14ac:dyDescent="0.25">
      <c r="A132" s="18">
        <v>10</v>
      </c>
      <c r="B132" s="84" t="s">
        <v>197</v>
      </c>
      <c r="C132" s="84" t="s">
        <v>197</v>
      </c>
      <c r="D132" s="84" t="s">
        <v>197</v>
      </c>
      <c r="E132" s="84" t="s">
        <v>197</v>
      </c>
      <c r="F132" s="84" t="s">
        <v>197</v>
      </c>
      <c r="G132" s="61" t="s">
        <v>88</v>
      </c>
      <c r="H132" s="36">
        <v>18</v>
      </c>
      <c r="I132" s="85"/>
      <c r="J132" s="86"/>
      <c r="K132" s="87"/>
      <c r="L132" s="16">
        <f t="shared" ref="L132:L169" si="5">ROUND(H132*I132,0)</f>
        <v>0</v>
      </c>
    </row>
    <row r="133" spans="1:12" s="8" customFormat="1" ht="52.5" customHeight="1" x14ac:dyDescent="0.25">
      <c r="A133" s="18">
        <v>11</v>
      </c>
      <c r="B133" s="84" t="s">
        <v>198</v>
      </c>
      <c r="C133" s="84" t="s">
        <v>198</v>
      </c>
      <c r="D133" s="84" t="s">
        <v>198</v>
      </c>
      <c r="E133" s="84" t="s">
        <v>198</v>
      </c>
      <c r="F133" s="84" t="s">
        <v>198</v>
      </c>
      <c r="G133" s="61" t="s">
        <v>88</v>
      </c>
      <c r="H133" s="36">
        <v>11</v>
      </c>
      <c r="I133" s="85"/>
      <c r="J133" s="86"/>
      <c r="K133" s="87"/>
      <c r="L133" s="16">
        <f t="shared" si="5"/>
        <v>0</v>
      </c>
    </row>
    <row r="134" spans="1:12" s="8" customFormat="1" ht="52.5" customHeight="1" x14ac:dyDescent="0.25">
      <c r="A134" s="18">
        <v>12</v>
      </c>
      <c r="B134" s="84" t="s">
        <v>199</v>
      </c>
      <c r="C134" s="84" t="s">
        <v>199</v>
      </c>
      <c r="D134" s="84" t="s">
        <v>199</v>
      </c>
      <c r="E134" s="84" t="s">
        <v>199</v>
      </c>
      <c r="F134" s="84" t="s">
        <v>199</v>
      </c>
      <c r="G134" s="61" t="s">
        <v>88</v>
      </c>
      <c r="H134" s="36">
        <v>11.63</v>
      </c>
      <c r="I134" s="85"/>
      <c r="J134" s="86"/>
      <c r="K134" s="87"/>
      <c r="L134" s="16">
        <f t="shared" si="5"/>
        <v>0</v>
      </c>
    </row>
    <row r="135" spans="1:12" s="8" customFormat="1" ht="52.5" customHeight="1" x14ac:dyDescent="0.25">
      <c r="A135" s="18">
        <v>13</v>
      </c>
      <c r="B135" s="84" t="s">
        <v>200</v>
      </c>
      <c r="C135" s="84" t="s">
        <v>200</v>
      </c>
      <c r="D135" s="84" t="s">
        <v>200</v>
      </c>
      <c r="E135" s="84" t="s">
        <v>200</v>
      </c>
      <c r="F135" s="84" t="s">
        <v>200</v>
      </c>
      <c r="G135" s="61" t="s">
        <v>112</v>
      </c>
      <c r="H135" s="36">
        <v>87.46</v>
      </c>
      <c r="I135" s="85"/>
      <c r="J135" s="86"/>
      <c r="K135" s="87"/>
      <c r="L135" s="16">
        <f t="shared" si="5"/>
        <v>0</v>
      </c>
    </row>
    <row r="136" spans="1:12" s="8" customFormat="1" ht="52.5" customHeight="1" x14ac:dyDescent="0.25">
      <c r="A136" s="18">
        <v>14</v>
      </c>
      <c r="B136" s="84" t="s">
        <v>201</v>
      </c>
      <c r="C136" s="84" t="s">
        <v>201</v>
      </c>
      <c r="D136" s="84" t="s">
        <v>201</v>
      </c>
      <c r="E136" s="84" t="s">
        <v>201</v>
      </c>
      <c r="F136" s="84" t="s">
        <v>201</v>
      </c>
      <c r="G136" s="61" t="s">
        <v>112</v>
      </c>
      <c r="H136" s="36">
        <v>4.87</v>
      </c>
      <c r="I136" s="85"/>
      <c r="J136" s="86"/>
      <c r="K136" s="87"/>
      <c r="L136" s="16">
        <f t="shared" si="5"/>
        <v>0</v>
      </c>
    </row>
    <row r="137" spans="1:12" s="8" customFormat="1" ht="52.5" customHeight="1" x14ac:dyDescent="0.25">
      <c r="A137" s="18">
        <v>15</v>
      </c>
      <c r="B137" s="84" t="s">
        <v>202</v>
      </c>
      <c r="C137" s="84" t="s">
        <v>202</v>
      </c>
      <c r="D137" s="84" t="s">
        <v>202</v>
      </c>
      <c r="E137" s="84" t="s">
        <v>202</v>
      </c>
      <c r="F137" s="84" t="s">
        <v>202</v>
      </c>
      <c r="G137" s="61" t="s">
        <v>88</v>
      </c>
      <c r="H137" s="36">
        <v>2</v>
      </c>
      <c r="I137" s="85"/>
      <c r="J137" s="86"/>
      <c r="K137" s="87"/>
      <c r="L137" s="16">
        <f t="shared" si="5"/>
        <v>0</v>
      </c>
    </row>
    <row r="138" spans="1:12" s="8" customFormat="1" ht="52.5" customHeight="1" x14ac:dyDescent="0.25">
      <c r="A138" s="18">
        <v>16</v>
      </c>
      <c r="B138" s="84" t="s">
        <v>203</v>
      </c>
      <c r="C138" s="84" t="s">
        <v>203</v>
      </c>
      <c r="D138" s="84" t="s">
        <v>203</v>
      </c>
      <c r="E138" s="84" t="s">
        <v>203</v>
      </c>
      <c r="F138" s="84" t="s">
        <v>203</v>
      </c>
      <c r="G138" s="61" t="s">
        <v>88</v>
      </c>
      <c r="H138" s="36">
        <v>1</v>
      </c>
      <c r="I138" s="85"/>
      <c r="J138" s="86"/>
      <c r="K138" s="87"/>
      <c r="L138" s="16">
        <f t="shared" si="5"/>
        <v>0</v>
      </c>
    </row>
    <row r="139" spans="1:12" s="8" customFormat="1" ht="52.5" customHeight="1" x14ac:dyDescent="0.25">
      <c r="A139" s="18">
        <v>17</v>
      </c>
      <c r="B139" s="84" t="s">
        <v>204</v>
      </c>
      <c r="C139" s="84" t="s">
        <v>204</v>
      </c>
      <c r="D139" s="84" t="s">
        <v>204</v>
      </c>
      <c r="E139" s="84" t="s">
        <v>204</v>
      </c>
      <c r="F139" s="84" t="s">
        <v>204</v>
      </c>
      <c r="G139" s="61" t="s">
        <v>88</v>
      </c>
      <c r="H139" s="36">
        <v>1</v>
      </c>
      <c r="I139" s="85"/>
      <c r="J139" s="86"/>
      <c r="K139" s="87"/>
      <c r="L139" s="16">
        <f t="shared" si="5"/>
        <v>0</v>
      </c>
    </row>
    <row r="140" spans="1:12" s="8" customFormat="1" ht="52.5" customHeight="1" x14ac:dyDescent="0.25">
      <c r="A140" s="18">
        <v>18</v>
      </c>
      <c r="B140" s="84" t="s">
        <v>205</v>
      </c>
      <c r="C140" s="84" t="s">
        <v>205</v>
      </c>
      <c r="D140" s="84" t="s">
        <v>205</v>
      </c>
      <c r="E140" s="84" t="s">
        <v>205</v>
      </c>
      <c r="F140" s="84" t="s">
        <v>205</v>
      </c>
      <c r="G140" s="61" t="s">
        <v>88</v>
      </c>
      <c r="H140" s="36">
        <v>1</v>
      </c>
      <c r="I140" s="85"/>
      <c r="J140" s="86"/>
      <c r="K140" s="87"/>
      <c r="L140" s="16">
        <f t="shared" si="5"/>
        <v>0</v>
      </c>
    </row>
    <row r="141" spans="1:12" s="8" customFormat="1" ht="52.5" customHeight="1" x14ac:dyDescent="0.25">
      <c r="A141" s="77" t="s">
        <v>206</v>
      </c>
      <c r="B141" s="78"/>
      <c r="C141" s="78"/>
      <c r="D141" s="78"/>
      <c r="E141" s="78"/>
      <c r="F141" s="78"/>
      <c r="G141" s="78"/>
      <c r="H141" s="78"/>
      <c r="I141" s="78"/>
      <c r="J141" s="78"/>
      <c r="K141" s="78"/>
      <c r="L141" s="79"/>
    </row>
    <row r="142" spans="1:12" s="8" customFormat="1" ht="52.5" customHeight="1" x14ac:dyDescent="0.25">
      <c r="A142" s="18">
        <v>1</v>
      </c>
      <c r="B142" s="84" t="s">
        <v>207</v>
      </c>
      <c r="C142" s="84" t="s">
        <v>207</v>
      </c>
      <c r="D142" s="84" t="s">
        <v>207</v>
      </c>
      <c r="E142" s="84" t="s">
        <v>207</v>
      </c>
      <c r="F142" s="84" t="s">
        <v>207</v>
      </c>
      <c r="G142" s="61" t="s">
        <v>88</v>
      </c>
      <c r="H142" s="36">
        <v>1</v>
      </c>
      <c r="I142" s="85"/>
      <c r="J142" s="86"/>
      <c r="K142" s="87"/>
      <c r="L142" s="16">
        <f t="shared" si="5"/>
        <v>0</v>
      </c>
    </row>
    <row r="143" spans="1:12" s="8" customFormat="1" ht="52.5" customHeight="1" x14ac:dyDescent="0.25">
      <c r="A143" s="18">
        <v>2</v>
      </c>
      <c r="B143" s="84" t="s">
        <v>208</v>
      </c>
      <c r="C143" s="84" t="s">
        <v>208</v>
      </c>
      <c r="D143" s="84" t="s">
        <v>208</v>
      </c>
      <c r="E143" s="84" t="s">
        <v>208</v>
      </c>
      <c r="F143" s="84" t="s">
        <v>208</v>
      </c>
      <c r="G143" s="61" t="s">
        <v>88</v>
      </c>
      <c r="H143" s="36">
        <v>1</v>
      </c>
      <c r="I143" s="85"/>
      <c r="J143" s="86"/>
      <c r="K143" s="87"/>
      <c r="L143" s="16">
        <f t="shared" si="5"/>
        <v>0</v>
      </c>
    </row>
    <row r="144" spans="1:12" s="8" customFormat="1" ht="52.5" customHeight="1" x14ac:dyDescent="0.25">
      <c r="A144" s="18">
        <v>3</v>
      </c>
      <c r="B144" s="84" t="s">
        <v>209</v>
      </c>
      <c r="C144" s="84" t="s">
        <v>209</v>
      </c>
      <c r="D144" s="84" t="s">
        <v>209</v>
      </c>
      <c r="E144" s="84" t="s">
        <v>209</v>
      </c>
      <c r="F144" s="84" t="s">
        <v>209</v>
      </c>
      <c r="G144" s="61" t="s">
        <v>88</v>
      </c>
      <c r="H144" s="36">
        <v>7</v>
      </c>
      <c r="I144" s="85"/>
      <c r="J144" s="86"/>
      <c r="K144" s="87"/>
      <c r="L144" s="16">
        <f t="shared" si="5"/>
        <v>0</v>
      </c>
    </row>
    <row r="145" spans="1:12" s="8" customFormat="1" ht="52.5" customHeight="1" x14ac:dyDescent="0.25">
      <c r="A145" s="18">
        <v>4</v>
      </c>
      <c r="B145" s="84" t="s">
        <v>210</v>
      </c>
      <c r="C145" s="84" t="s">
        <v>210</v>
      </c>
      <c r="D145" s="84" t="s">
        <v>210</v>
      </c>
      <c r="E145" s="84" t="s">
        <v>210</v>
      </c>
      <c r="F145" s="84" t="s">
        <v>210</v>
      </c>
      <c r="G145" s="61" t="s">
        <v>88</v>
      </c>
      <c r="H145" s="36">
        <v>3</v>
      </c>
      <c r="I145" s="85"/>
      <c r="J145" s="86"/>
      <c r="K145" s="87"/>
      <c r="L145" s="16">
        <f t="shared" si="5"/>
        <v>0</v>
      </c>
    </row>
    <row r="146" spans="1:12" s="8" customFormat="1" ht="52.5" customHeight="1" x14ac:dyDescent="0.25">
      <c r="A146" s="18">
        <v>5</v>
      </c>
      <c r="B146" s="84" t="s">
        <v>211</v>
      </c>
      <c r="C146" s="84" t="s">
        <v>211</v>
      </c>
      <c r="D146" s="84" t="s">
        <v>211</v>
      </c>
      <c r="E146" s="84" t="s">
        <v>211</v>
      </c>
      <c r="F146" s="84" t="s">
        <v>211</v>
      </c>
      <c r="G146" s="61" t="s">
        <v>88</v>
      </c>
      <c r="H146" s="36">
        <v>3</v>
      </c>
      <c r="I146" s="85"/>
      <c r="J146" s="86"/>
      <c r="K146" s="87"/>
      <c r="L146" s="16">
        <f t="shared" si="5"/>
        <v>0</v>
      </c>
    </row>
    <row r="147" spans="1:12" s="8" customFormat="1" ht="52.5" customHeight="1" x14ac:dyDescent="0.25">
      <c r="A147" s="18">
        <v>6</v>
      </c>
      <c r="B147" s="84" t="s">
        <v>212</v>
      </c>
      <c r="C147" s="84" t="s">
        <v>212</v>
      </c>
      <c r="D147" s="84" t="s">
        <v>212</v>
      </c>
      <c r="E147" s="84" t="s">
        <v>212</v>
      </c>
      <c r="F147" s="84" t="s">
        <v>212</v>
      </c>
      <c r="G147" s="61" t="s">
        <v>88</v>
      </c>
      <c r="H147" s="36">
        <v>1</v>
      </c>
      <c r="I147" s="85"/>
      <c r="J147" s="86"/>
      <c r="K147" s="87"/>
      <c r="L147" s="16">
        <f t="shared" si="5"/>
        <v>0</v>
      </c>
    </row>
    <row r="148" spans="1:12" s="8" customFormat="1" ht="52.5" customHeight="1" x14ac:dyDescent="0.25">
      <c r="A148" s="18">
        <v>7</v>
      </c>
      <c r="B148" s="84" t="s">
        <v>213</v>
      </c>
      <c r="C148" s="84" t="s">
        <v>213</v>
      </c>
      <c r="D148" s="84" t="s">
        <v>213</v>
      </c>
      <c r="E148" s="84" t="s">
        <v>213</v>
      </c>
      <c r="F148" s="84" t="s">
        <v>213</v>
      </c>
      <c r="G148" s="61" t="s">
        <v>112</v>
      </c>
      <c r="H148" s="36">
        <v>15</v>
      </c>
      <c r="I148" s="85"/>
      <c r="J148" s="86"/>
      <c r="K148" s="87"/>
      <c r="L148" s="16">
        <f t="shared" si="5"/>
        <v>0</v>
      </c>
    </row>
    <row r="149" spans="1:12" s="8" customFormat="1" ht="52.5" customHeight="1" x14ac:dyDescent="0.25">
      <c r="A149" s="18">
        <v>8</v>
      </c>
      <c r="B149" s="84" t="s">
        <v>214</v>
      </c>
      <c r="C149" s="84" t="s">
        <v>214</v>
      </c>
      <c r="D149" s="84" t="s">
        <v>214</v>
      </c>
      <c r="E149" s="84" t="s">
        <v>214</v>
      </c>
      <c r="F149" s="84" t="s">
        <v>214</v>
      </c>
      <c r="G149" s="61" t="s">
        <v>112</v>
      </c>
      <c r="H149" s="36">
        <v>9</v>
      </c>
      <c r="I149" s="85"/>
      <c r="J149" s="86"/>
      <c r="K149" s="87"/>
      <c r="L149" s="16">
        <f t="shared" si="5"/>
        <v>0</v>
      </c>
    </row>
    <row r="150" spans="1:12" s="8" customFormat="1" ht="52.5" customHeight="1" x14ac:dyDescent="0.25">
      <c r="A150" s="18">
        <v>9</v>
      </c>
      <c r="B150" s="84" t="s">
        <v>215</v>
      </c>
      <c r="C150" s="84" t="s">
        <v>215</v>
      </c>
      <c r="D150" s="84" t="s">
        <v>215</v>
      </c>
      <c r="E150" s="84" t="s">
        <v>215</v>
      </c>
      <c r="F150" s="84" t="s">
        <v>215</v>
      </c>
      <c r="G150" s="61" t="s">
        <v>112</v>
      </c>
      <c r="H150" s="36">
        <v>10</v>
      </c>
      <c r="I150" s="85"/>
      <c r="J150" s="86"/>
      <c r="K150" s="87"/>
      <c r="L150" s="16">
        <f t="shared" si="5"/>
        <v>0</v>
      </c>
    </row>
    <row r="151" spans="1:12" s="8" customFormat="1" ht="52.5" customHeight="1" x14ac:dyDescent="0.25">
      <c r="A151" s="18">
        <v>10</v>
      </c>
      <c r="B151" s="84" t="s">
        <v>216</v>
      </c>
      <c r="C151" s="84" t="s">
        <v>216</v>
      </c>
      <c r="D151" s="84" t="s">
        <v>216</v>
      </c>
      <c r="E151" s="84" t="s">
        <v>216</v>
      </c>
      <c r="F151" s="84" t="s">
        <v>216</v>
      </c>
      <c r="G151" s="61" t="s">
        <v>112</v>
      </c>
      <c r="H151" s="36">
        <v>31</v>
      </c>
      <c r="I151" s="85"/>
      <c r="J151" s="86"/>
      <c r="K151" s="87"/>
      <c r="L151" s="16">
        <f t="shared" si="5"/>
        <v>0</v>
      </c>
    </row>
    <row r="152" spans="1:12" s="8" customFormat="1" ht="52.5" customHeight="1" x14ac:dyDescent="0.25">
      <c r="A152" s="18">
        <v>11</v>
      </c>
      <c r="B152" s="84" t="s">
        <v>217</v>
      </c>
      <c r="C152" s="84" t="s">
        <v>217</v>
      </c>
      <c r="D152" s="84" t="s">
        <v>217</v>
      </c>
      <c r="E152" s="84" t="s">
        <v>217</v>
      </c>
      <c r="F152" s="84" t="s">
        <v>217</v>
      </c>
      <c r="G152" s="61" t="s">
        <v>112</v>
      </c>
      <c r="H152" s="36">
        <v>45</v>
      </c>
      <c r="I152" s="85"/>
      <c r="J152" s="86"/>
      <c r="K152" s="87"/>
      <c r="L152" s="16">
        <f t="shared" si="5"/>
        <v>0</v>
      </c>
    </row>
    <row r="153" spans="1:12" s="8" customFormat="1" ht="52.5" customHeight="1" x14ac:dyDescent="0.25">
      <c r="A153" s="18">
        <v>12</v>
      </c>
      <c r="B153" s="84" t="s">
        <v>218</v>
      </c>
      <c r="C153" s="84" t="s">
        <v>218</v>
      </c>
      <c r="D153" s="84" t="s">
        <v>218</v>
      </c>
      <c r="E153" s="84" t="s">
        <v>218</v>
      </c>
      <c r="F153" s="84" t="s">
        <v>218</v>
      </c>
      <c r="G153" s="61" t="s">
        <v>112</v>
      </c>
      <c r="H153" s="36">
        <v>45</v>
      </c>
      <c r="I153" s="85"/>
      <c r="J153" s="86"/>
      <c r="K153" s="87"/>
      <c r="L153" s="16">
        <f t="shared" si="5"/>
        <v>0</v>
      </c>
    </row>
    <row r="154" spans="1:12" s="8" customFormat="1" ht="52.5" customHeight="1" x14ac:dyDescent="0.25">
      <c r="A154" s="18">
        <v>13</v>
      </c>
      <c r="B154" s="84" t="s">
        <v>219</v>
      </c>
      <c r="C154" s="84" t="s">
        <v>219</v>
      </c>
      <c r="D154" s="84" t="s">
        <v>219</v>
      </c>
      <c r="E154" s="84" t="s">
        <v>219</v>
      </c>
      <c r="F154" s="84" t="s">
        <v>219</v>
      </c>
      <c r="G154" s="61" t="s">
        <v>112</v>
      </c>
      <c r="H154" s="36">
        <v>31</v>
      </c>
      <c r="I154" s="85"/>
      <c r="J154" s="86"/>
      <c r="K154" s="87"/>
      <c r="L154" s="16">
        <f t="shared" si="5"/>
        <v>0</v>
      </c>
    </row>
    <row r="155" spans="1:12" s="8" customFormat="1" ht="52.5" customHeight="1" x14ac:dyDescent="0.25">
      <c r="A155" s="18">
        <v>14</v>
      </c>
      <c r="B155" s="84" t="s">
        <v>220</v>
      </c>
      <c r="C155" s="84" t="s">
        <v>220</v>
      </c>
      <c r="D155" s="84" t="s">
        <v>220</v>
      </c>
      <c r="E155" s="84" t="s">
        <v>220</v>
      </c>
      <c r="F155" s="84" t="s">
        <v>220</v>
      </c>
      <c r="G155" s="61" t="s">
        <v>88</v>
      </c>
      <c r="H155" s="36">
        <v>5</v>
      </c>
      <c r="I155" s="85"/>
      <c r="J155" s="86"/>
      <c r="K155" s="87"/>
      <c r="L155" s="16">
        <f t="shared" si="5"/>
        <v>0</v>
      </c>
    </row>
    <row r="156" spans="1:12" s="8" customFormat="1" ht="52.5" customHeight="1" x14ac:dyDescent="0.25">
      <c r="A156" s="18">
        <v>15</v>
      </c>
      <c r="B156" s="84" t="s">
        <v>221</v>
      </c>
      <c r="C156" s="84" t="s">
        <v>221</v>
      </c>
      <c r="D156" s="84" t="s">
        <v>221</v>
      </c>
      <c r="E156" s="84" t="s">
        <v>221</v>
      </c>
      <c r="F156" s="84" t="s">
        <v>221</v>
      </c>
      <c r="G156" s="61" t="s">
        <v>88</v>
      </c>
      <c r="H156" s="36">
        <v>6</v>
      </c>
      <c r="I156" s="85"/>
      <c r="J156" s="86"/>
      <c r="K156" s="87"/>
      <c r="L156" s="16">
        <f t="shared" si="5"/>
        <v>0</v>
      </c>
    </row>
    <row r="157" spans="1:12" s="8" customFormat="1" ht="52.5" customHeight="1" x14ac:dyDescent="0.25">
      <c r="A157" s="18">
        <v>16</v>
      </c>
      <c r="B157" s="84" t="s">
        <v>222</v>
      </c>
      <c r="C157" s="84" t="s">
        <v>222</v>
      </c>
      <c r="D157" s="84" t="s">
        <v>222</v>
      </c>
      <c r="E157" s="84" t="s">
        <v>222</v>
      </c>
      <c r="F157" s="84" t="s">
        <v>222</v>
      </c>
      <c r="G157" s="61" t="s">
        <v>225</v>
      </c>
      <c r="H157" s="36">
        <v>22</v>
      </c>
      <c r="I157" s="85"/>
      <c r="J157" s="86"/>
      <c r="K157" s="87"/>
      <c r="L157" s="16">
        <f t="shared" si="5"/>
        <v>0</v>
      </c>
    </row>
    <row r="158" spans="1:12" s="8" customFormat="1" ht="52.5" customHeight="1" x14ac:dyDescent="0.25">
      <c r="A158" s="18">
        <v>17</v>
      </c>
      <c r="B158" s="84" t="s">
        <v>223</v>
      </c>
      <c r="C158" s="84" t="s">
        <v>223</v>
      </c>
      <c r="D158" s="84" t="s">
        <v>223</v>
      </c>
      <c r="E158" s="84" t="s">
        <v>223</v>
      </c>
      <c r="F158" s="84" t="s">
        <v>223</v>
      </c>
      <c r="G158" s="61" t="s">
        <v>88</v>
      </c>
      <c r="H158" s="36">
        <v>1</v>
      </c>
      <c r="I158" s="85"/>
      <c r="J158" s="86"/>
      <c r="K158" s="87"/>
      <c r="L158" s="16">
        <f t="shared" si="5"/>
        <v>0</v>
      </c>
    </row>
    <row r="159" spans="1:12" s="8" customFormat="1" ht="52.5" customHeight="1" x14ac:dyDescent="0.25">
      <c r="A159" s="18">
        <v>18</v>
      </c>
      <c r="B159" s="84" t="s">
        <v>224</v>
      </c>
      <c r="C159" s="84" t="s">
        <v>224</v>
      </c>
      <c r="D159" s="84" t="s">
        <v>224</v>
      </c>
      <c r="E159" s="84" t="s">
        <v>224</v>
      </c>
      <c r="F159" s="84" t="s">
        <v>224</v>
      </c>
      <c r="G159" s="61" t="s">
        <v>88</v>
      </c>
      <c r="H159" s="36">
        <v>1</v>
      </c>
      <c r="I159" s="85"/>
      <c r="J159" s="86"/>
      <c r="K159" s="87"/>
      <c r="L159" s="16">
        <f t="shared" si="5"/>
        <v>0</v>
      </c>
    </row>
    <row r="160" spans="1:12" s="8" customFormat="1" ht="52.5" customHeight="1" x14ac:dyDescent="0.25">
      <c r="A160" s="77" t="s">
        <v>226</v>
      </c>
      <c r="B160" s="78"/>
      <c r="C160" s="78"/>
      <c r="D160" s="78"/>
      <c r="E160" s="78"/>
      <c r="F160" s="78"/>
      <c r="G160" s="78"/>
      <c r="H160" s="78"/>
      <c r="I160" s="78"/>
      <c r="J160" s="78"/>
      <c r="K160" s="78"/>
      <c r="L160" s="79"/>
    </row>
    <row r="161" spans="1:12" s="8" customFormat="1" ht="52.5" customHeight="1" x14ac:dyDescent="0.25">
      <c r="A161" s="18">
        <v>1</v>
      </c>
      <c r="B161" s="84" t="s">
        <v>227</v>
      </c>
      <c r="C161" s="84" t="s">
        <v>227</v>
      </c>
      <c r="D161" s="84" t="s">
        <v>227</v>
      </c>
      <c r="E161" s="84" t="s">
        <v>227</v>
      </c>
      <c r="F161" s="84" t="s">
        <v>227</v>
      </c>
      <c r="G161" s="61" t="s">
        <v>88</v>
      </c>
      <c r="H161" s="36">
        <v>4</v>
      </c>
      <c r="I161" s="85"/>
      <c r="J161" s="86"/>
      <c r="K161" s="87"/>
      <c r="L161" s="16">
        <f t="shared" si="5"/>
        <v>0</v>
      </c>
    </row>
    <row r="162" spans="1:12" s="8" customFormat="1" ht="52.5" customHeight="1" x14ac:dyDescent="0.25">
      <c r="A162" s="18">
        <v>2</v>
      </c>
      <c r="B162" s="84" t="s">
        <v>228</v>
      </c>
      <c r="C162" s="84" t="s">
        <v>228</v>
      </c>
      <c r="D162" s="84" t="s">
        <v>228</v>
      </c>
      <c r="E162" s="84" t="s">
        <v>228</v>
      </c>
      <c r="F162" s="84" t="s">
        <v>228</v>
      </c>
      <c r="G162" s="61" t="s">
        <v>88</v>
      </c>
      <c r="H162" s="36">
        <v>1</v>
      </c>
      <c r="I162" s="85"/>
      <c r="J162" s="86"/>
      <c r="K162" s="87"/>
      <c r="L162" s="16">
        <f t="shared" si="5"/>
        <v>0</v>
      </c>
    </row>
    <row r="163" spans="1:12" s="8" customFormat="1" ht="52.5" customHeight="1" x14ac:dyDescent="0.25">
      <c r="A163" s="18">
        <v>3</v>
      </c>
      <c r="B163" s="84" t="s">
        <v>229</v>
      </c>
      <c r="C163" s="84" t="s">
        <v>229</v>
      </c>
      <c r="D163" s="84" t="s">
        <v>229</v>
      </c>
      <c r="E163" s="84" t="s">
        <v>229</v>
      </c>
      <c r="F163" s="84" t="s">
        <v>229</v>
      </c>
      <c r="G163" s="61" t="s">
        <v>88</v>
      </c>
      <c r="H163" s="36">
        <v>7</v>
      </c>
      <c r="I163" s="85"/>
      <c r="J163" s="86"/>
      <c r="K163" s="87"/>
      <c r="L163" s="16">
        <f t="shared" si="5"/>
        <v>0</v>
      </c>
    </row>
    <row r="164" spans="1:12" s="8" customFormat="1" ht="52.5" customHeight="1" x14ac:dyDescent="0.25">
      <c r="A164" s="18">
        <v>4</v>
      </c>
      <c r="B164" s="84" t="s">
        <v>230</v>
      </c>
      <c r="C164" s="84" t="s">
        <v>230</v>
      </c>
      <c r="D164" s="84" t="s">
        <v>230</v>
      </c>
      <c r="E164" s="84" t="s">
        <v>230</v>
      </c>
      <c r="F164" s="84" t="s">
        <v>230</v>
      </c>
      <c r="G164" s="61" t="s">
        <v>88</v>
      </c>
      <c r="H164" s="36">
        <v>3</v>
      </c>
      <c r="I164" s="85"/>
      <c r="J164" s="86"/>
      <c r="K164" s="87"/>
      <c r="L164" s="16">
        <f t="shared" si="5"/>
        <v>0</v>
      </c>
    </row>
    <row r="165" spans="1:12" s="8" customFormat="1" ht="52.5" customHeight="1" x14ac:dyDescent="0.25">
      <c r="A165" s="18">
        <v>5</v>
      </c>
      <c r="B165" s="84" t="s">
        <v>231</v>
      </c>
      <c r="C165" s="84" t="s">
        <v>231</v>
      </c>
      <c r="D165" s="84" t="s">
        <v>231</v>
      </c>
      <c r="E165" s="84" t="s">
        <v>231</v>
      </c>
      <c r="F165" s="84" t="s">
        <v>231</v>
      </c>
      <c r="G165" s="61" t="s">
        <v>88</v>
      </c>
      <c r="H165" s="36">
        <v>1</v>
      </c>
      <c r="I165" s="85"/>
      <c r="J165" s="86"/>
      <c r="K165" s="87"/>
      <c r="L165" s="16">
        <f t="shared" si="5"/>
        <v>0</v>
      </c>
    </row>
    <row r="166" spans="1:12" s="8" customFormat="1" ht="52.5" customHeight="1" x14ac:dyDescent="0.25">
      <c r="A166" s="18">
        <v>6</v>
      </c>
      <c r="B166" s="84" t="s">
        <v>232</v>
      </c>
      <c r="C166" s="84" t="s">
        <v>232</v>
      </c>
      <c r="D166" s="84" t="s">
        <v>232</v>
      </c>
      <c r="E166" s="84" t="s">
        <v>232</v>
      </c>
      <c r="F166" s="84" t="s">
        <v>232</v>
      </c>
      <c r="G166" s="61" t="s">
        <v>88</v>
      </c>
      <c r="H166" s="36">
        <v>1</v>
      </c>
      <c r="I166" s="85"/>
      <c r="J166" s="86"/>
      <c r="K166" s="87"/>
      <c r="L166" s="16">
        <f t="shared" si="5"/>
        <v>0</v>
      </c>
    </row>
    <row r="167" spans="1:12" s="8" customFormat="1" ht="52.5" customHeight="1" x14ac:dyDescent="0.25">
      <c r="A167" s="18">
        <v>7</v>
      </c>
      <c r="B167" s="84" t="s">
        <v>233</v>
      </c>
      <c r="C167" s="84" t="s">
        <v>233</v>
      </c>
      <c r="D167" s="84" t="s">
        <v>233</v>
      </c>
      <c r="E167" s="84" t="s">
        <v>233</v>
      </c>
      <c r="F167" s="84" t="s">
        <v>233</v>
      </c>
      <c r="G167" s="61" t="s">
        <v>88</v>
      </c>
      <c r="H167" s="36">
        <v>5</v>
      </c>
      <c r="I167" s="85"/>
      <c r="J167" s="86"/>
      <c r="K167" s="87"/>
      <c r="L167" s="16">
        <f t="shared" si="5"/>
        <v>0</v>
      </c>
    </row>
    <row r="168" spans="1:12" s="8" customFormat="1" ht="52.5" customHeight="1" x14ac:dyDescent="0.25">
      <c r="A168" s="18">
        <v>8</v>
      </c>
      <c r="B168" s="84" t="s">
        <v>234</v>
      </c>
      <c r="C168" s="84" t="s">
        <v>234</v>
      </c>
      <c r="D168" s="84" t="s">
        <v>234</v>
      </c>
      <c r="E168" s="84" t="s">
        <v>234</v>
      </c>
      <c r="F168" s="84" t="s">
        <v>234</v>
      </c>
      <c r="G168" s="61" t="s">
        <v>88</v>
      </c>
      <c r="H168" s="36">
        <v>7</v>
      </c>
      <c r="I168" s="85"/>
      <c r="J168" s="86"/>
      <c r="K168" s="87"/>
      <c r="L168" s="16">
        <f t="shared" si="5"/>
        <v>0</v>
      </c>
    </row>
    <row r="169" spans="1:12" s="8" customFormat="1" ht="52.5" customHeight="1" x14ac:dyDescent="0.25">
      <c r="A169" s="18">
        <v>9</v>
      </c>
      <c r="B169" s="84" t="s">
        <v>235</v>
      </c>
      <c r="C169" s="84" t="s">
        <v>235</v>
      </c>
      <c r="D169" s="84" t="s">
        <v>235</v>
      </c>
      <c r="E169" s="84" t="s">
        <v>235</v>
      </c>
      <c r="F169" s="84" t="s">
        <v>235</v>
      </c>
      <c r="G169" s="61" t="s">
        <v>88</v>
      </c>
      <c r="H169" s="36">
        <v>5</v>
      </c>
      <c r="I169" s="85"/>
      <c r="J169" s="86"/>
      <c r="K169" s="87"/>
      <c r="L169" s="16">
        <f t="shared" si="5"/>
        <v>0</v>
      </c>
    </row>
    <row r="170" spans="1:12" s="8" customFormat="1" ht="52.5" customHeight="1" x14ac:dyDescent="0.25">
      <c r="A170" s="18">
        <v>10</v>
      </c>
      <c r="B170" s="84" t="s">
        <v>236</v>
      </c>
      <c r="C170" s="84" t="s">
        <v>236</v>
      </c>
      <c r="D170" s="84" t="s">
        <v>236</v>
      </c>
      <c r="E170" s="84" t="s">
        <v>236</v>
      </c>
      <c r="F170" s="84" t="s">
        <v>236</v>
      </c>
      <c r="G170" s="61" t="s">
        <v>88</v>
      </c>
      <c r="H170" s="36">
        <v>5</v>
      </c>
      <c r="I170" s="85"/>
      <c r="J170" s="86"/>
      <c r="K170" s="87"/>
      <c r="L170" s="16">
        <f>ROUND(H170*I170,0)</f>
        <v>0</v>
      </c>
    </row>
    <row r="171" spans="1:12" s="8" customFormat="1" ht="52.5" customHeight="1" x14ac:dyDescent="0.25">
      <c r="A171" s="18">
        <v>11</v>
      </c>
      <c r="B171" s="84" t="s">
        <v>237</v>
      </c>
      <c r="C171" s="84" t="s">
        <v>237</v>
      </c>
      <c r="D171" s="84" t="s">
        <v>237</v>
      </c>
      <c r="E171" s="84" t="s">
        <v>237</v>
      </c>
      <c r="F171" s="84" t="s">
        <v>237</v>
      </c>
      <c r="G171" s="61" t="s">
        <v>88</v>
      </c>
      <c r="H171" s="36">
        <v>5</v>
      </c>
      <c r="I171" s="85"/>
      <c r="J171" s="86"/>
      <c r="K171" s="87"/>
      <c r="L171" s="16">
        <f t="shared" ref="L171:L208" si="6">ROUND(H171*I171,0)</f>
        <v>0</v>
      </c>
    </row>
    <row r="172" spans="1:12" s="8" customFormat="1" ht="52.5" customHeight="1" x14ac:dyDescent="0.25">
      <c r="A172" s="77" t="s">
        <v>238</v>
      </c>
      <c r="B172" s="78"/>
      <c r="C172" s="78"/>
      <c r="D172" s="78"/>
      <c r="E172" s="78"/>
      <c r="F172" s="78"/>
      <c r="G172" s="78"/>
      <c r="H172" s="78"/>
      <c r="I172" s="78"/>
      <c r="J172" s="78"/>
      <c r="K172" s="78"/>
      <c r="L172" s="79"/>
    </row>
    <row r="173" spans="1:12" s="8" customFormat="1" ht="52.5" customHeight="1" x14ac:dyDescent="0.25">
      <c r="A173" s="18">
        <v>1</v>
      </c>
      <c r="B173" s="84" t="s">
        <v>239</v>
      </c>
      <c r="C173" s="84" t="s">
        <v>239</v>
      </c>
      <c r="D173" s="84" t="s">
        <v>239</v>
      </c>
      <c r="E173" s="84" t="s">
        <v>239</v>
      </c>
      <c r="F173" s="84" t="s">
        <v>239</v>
      </c>
      <c r="G173" s="61" t="s">
        <v>87</v>
      </c>
      <c r="H173" s="36">
        <v>272.92</v>
      </c>
      <c r="I173" s="85"/>
      <c r="J173" s="86"/>
      <c r="K173" s="87"/>
      <c r="L173" s="16">
        <f t="shared" si="6"/>
        <v>0</v>
      </c>
    </row>
    <row r="174" spans="1:12" s="8" customFormat="1" ht="52.5" customHeight="1" x14ac:dyDescent="0.25">
      <c r="A174" s="18">
        <v>2</v>
      </c>
      <c r="B174" s="84" t="s">
        <v>240</v>
      </c>
      <c r="C174" s="84" t="s">
        <v>240</v>
      </c>
      <c r="D174" s="84" t="s">
        <v>240</v>
      </c>
      <c r="E174" s="84" t="s">
        <v>240</v>
      </c>
      <c r="F174" s="84" t="s">
        <v>240</v>
      </c>
      <c r="G174" s="61" t="s">
        <v>87</v>
      </c>
      <c r="H174" s="36">
        <v>129.41999999999999</v>
      </c>
      <c r="I174" s="85"/>
      <c r="J174" s="86"/>
      <c r="K174" s="87"/>
      <c r="L174" s="16">
        <f t="shared" si="6"/>
        <v>0</v>
      </c>
    </row>
    <row r="175" spans="1:12" s="8" customFormat="1" ht="52.5" customHeight="1" x14ac:dyDescent="0.25">
      <c r="A175" s="18">
        <v>3</v>
      </c>
      <c r="B175" s="84" t="s">
        <v>241</v>
      </c>
      <c r="C175" s="84" t="s">
        <v>241</v>
      </c>
      <c r="D175" s="84" t="s">
        <v>241</v>
      </c>
      <c r="E175" s="84" t="s">
        <v>241</v>
      </c>
      <c r="F175" s="84" t="s">
        <v>241</v>
      </c>
      <c r="G175" s="61" t="s">
        <v>112</v>
      </c>
      <c r="H175" s="36">
        <v>75</v>
      </c>
      <c r="I175" s="85"/>
      <c r="J175" s="86"/>
      <c r="K175" s="87"/>
      <c r="L175" s="16">
        <f t="shared" si="6"/>
        <v>0</v>
      </c>
    </row>
    <row r="176" spans="1:12" s="8" customFormat="1" ht="52.5" customHeight="1" x14ac:dyDescent="0.25">
      <c r="A176" s="18">
        <v>4</v>
      </c>
      <c r="B176" s="84" t="s">
        <v>242</v>
      </c>
      <c r="C176" s="84" t="s">
        <v>242</v>
      </c>
      <c r="D176" s="84" t="s">
        <v>242</v>
      </c>
      <c r="E176" s="84" t="s">
        <v>242</v>
      </c>
      <c r="F176" s="84" t="s">
        <v>242</v>
      </c>
      <c r="G176" s="61" t="s">
        <v>112</v>
      </c>
      <c r="H176" s="36">
        <v>114.41</v>
      </c>
      <c r="I176" s="85"/>
      <c r="J176" s="86"/>
      <c r="K176" s="87"/>
      <c r="L176" s="16">
        <f t="shared" si="6"/>
        <v>0</v>
      </c>
    </row>
    <row r="177" spans="1:12" s="8" customFormat="1" ht="52.5" customHeight="1" x14ac:dyDescent="0.25">
      <c r="A177" s="18">
        <v>5</v>
      </c>
      <c r="B177" s="84" t="s">
        <v>243</v>
      </c>
      <c r="C177" s="84" t="s">
        <v>243</v>
      </c>
      <c r="D177" s="84" t="s">
        <v>243</v>
      </c>
      <c r="E177" s="84" t="s">
        <v>243</v>
      </c>
      <c r="F177" s="84" t="s">
        <v>243</v>
      </c>
      <c r="G177" s="61" t="s">
        <v>87</v>
      </c>
      <c r="H177" s="36">
        <v>270.62</v>
      </c>
      <c r="I177" s="85"/>
      <c r="J177" s="86"/>
      <c r="K177" s="87"/>
      <c r="L177" s="16">
        <f t="shared" si="6"/>
        <v>0</v>
      </c>
    </row>
    <row r="178" spans="1:12" s="8" customFormat="1" ht="52.5" customHeight="1" x14ac:dyDescent="0.25">
      <c r="A178" s="18">
        <v>6</v>
      </c>
      <c r="B178" s="84" t="s">
        <v>244</v>
      </c>
      <c r="C178" s="84" t="s">
        <v>244</v>
      </c>
      <c r="D178" s="84" t="s">
        <v>244</v>
      </c>
      <c r="E178" s="84" t="s">
        <v>244</v>
      </c>
      <c r="F178" s="84" t="s">
        <v>244</v>
      </c>
      <c r="G178" s="61" t="s">
        <v>87</v>
      </c>
      <c r="H178" s="36">
        <v>37.5</v>
      </c>
      <c r="I178" s="85"/>
      <c r="J178" s="86"/>
      <c r="K178" s="87"/>
      <c r="L178" s="16">
        <f t="shared" si="6"/>
        <v>0</v>
      </c>
    </row>
    <row r="179" spans="1:12" s="8" customFormat="1" ht="52.5" customHeight="1" x14ac:dyDescent="0.25">
      <c r="A179" s="18">
        <v>7</v>
      </c>
      <c r="B179" s="84" t="s">
        <v>245</v>
      </c>
      <c r="C179" s="84" t="s">
        <v>245</v>
      </c>
      <c r="D179" s="84" t="s">
        <v>245</v>
      </c>
      <c r="E179" s="84" t="s">
        <v>245</v>
      </c>
      <c r="F179" s="84" t="s">
        <v>245</v>
      </c>
      <c r="G179" s="61" t="s">
        <v>87</v>
      </c>
      <c r="H179" s="36">
        <v>37.479999999999997</v>
      </c>
      <c r="I179" s="85"/>
      <c r="J179" s="86"/>
      <c r="K179" s="87"/>
      <c r="L179" s="16">
        <f t="shared" si="6"/>
        <v>0</v>
      </c>
    </row>
    <row r="180" spans="1:12" s="8" customFormat="1" ht="52.5" customHeight="1" x14ac:dyDescent="0.25">
      <c r="A180" s="18">
        <v>8</v>
      </c>
      <c r="B180" s="84" t="s">
        <v>245</v>
      </c>
      <c r="C180" s="84" t="s">
        <v>245</v>
      </c>
      <c r="D180" s="84" t="s">
        <v>245</v>
      </c>
      <c r="E180" s="84" t="s">
        <v>245</v>
      </c>
      <c r="F180" s="84" t="s">
        <v>245</v>
      </c>
      <c r="G180" s="61" t="s">
        <v>112</v>
      </c>
      <c r="H180" s="36">
        <v>64.680000000000007</v>
      </c>
      <c r="I180" s="85"/>
      <c r="J180" s="86"/>
      <c r="K180" s="87"/>
      <c r="L180" s="16">
        <f t="shared" si="6"/>
        <v>0</v>
      </c>
    </row>
    <row r="181" spans="1:12" s="8" customFormat="1" ht="52.5" customHeight="1" x14ac:dyDescent="0.25">
      <c r="A181" s="18">
        <v>9</v>
      </c>
      <c r="B181" s="84" t="s">
        <v>246</v>
      </c>
      <c r="C181" s="84" t="s">
        <v>246</v>
      </c>
      <c r="D181" s="84" t="s">
        <v>246</v>
      </c>
      <c r="E181" s="84" t="s">
        <v>246</v>
      </c>
      <c r="F181" s="84" t="s">
        <v>246</v>
      </c>
      <c r="G181" s="61" t="s">
        <v>112</v>
      </c>
      <c r="H181" s="36">
        <v>114.41</v>
      </c>
      <c r="I181" s="85"/>
      <c r="J181" s="86"/>
      <c r="K181" s="87"/>
      <c r="L181" s="16">
        <f t="shared" si="6"/>
        <v>0</v>
      </c>
    </row>
    <row r="182" spans="1:12" s="8" customFormat="1" ht="52.5" customHeight="1" x14ac:dyDescent="0.25">
      <c r="A182" s="18">
        <v>10</v>
      </c>
      <c r="B182" s="84" t="s">
        <v>247</v>
      </c>
      <c r="C182" s="84" t="s">
        <v>247</v>
      </c>
      <c r="D182" s="84" t="s">
        <v>247</v>
      </c>
      <c r="E182" s="84" t="s">
        <v>247</v>
      </c>
      <c r="F182" s="84" t="s">
        <v>247</v>
      </c>
      <c r="G182" s="61" t="s">
        <v>112</v>
      </c>
      <c r="H182" s="36">
        <v>49.75</v>
      </c>
      <c r="I182" s="85"/>
      <c r="J182" s="86"/>
      <c r="K182" s="87"/>
      <c r="L182" s="16">
        <f t="shared" si="6"/>
        <v>0</v>
      </c>
    </row>
    <row r="183" spans="1:12" s="8" customFormat="1" ht="52.5" customHeight="1" x14ac:dyDescent="0.25">
      <c r="A183" s="77" t="s">
        <v>248</v>
      </c>
      <c r="B183" s="78"/>
      <c r="C183" s="78"/>
      <c r="D183" s="78"/>
      <c r="E183" s="78"/>
      <c r="F183" s="78"/>
      <c r="G183" s="78"/>
      <c r="H183" s="78"/>
      <c r="I183" s="78"/>
      <c r="J183" s="78"/>
      <c r="K183" s="78"/>
      <c r="L183" s="79"/>
    </row>
    <row r="184" spans="1:12" s="8" customFormat="1" ht="52.5" customHeight="1" x14ac:dyDescent="0.25">
      <c r="A184" s="18">
        <v>1</v>
      </c>
      <c r="B184" s="84" t="s">
        <v>249</v>
      </c>
      <c r="C184" s="84" t="s">
        <v>249</v>
      </c>
      <c r="D184" s="84" t="s">
        <v>249</v>
      </c>
      <c r="E184" s="84" t="s">
        <v>249</v>
      </c>
      <c r="F184" s="84" t="s">
        <v>249</v>
      </c>
      <c r="G184" s="61" t="s">
        <v>87</v>
      </c>
      <c r="H184" s="36">
        <v>166.13</v>
      </c>
      <c r="I184" s="85"/>
      <c r="J184" s="86"/>
      <c r="K184" s="87"/>
      <c r="L184" s="16">
        <f t="shared" si="6"/>
        <v>0</v>
      </c>
    </row>
    <row r="185" spans="1:12" s="8" customFormat="1" ht="52.5" customHeight="1" x14ac:dyDescent="0.25">
      <c r="A185" s="18">
        <v>2</v>
      </c>
      <c r="B185" s="84" t="s">
        <v>249</v>
      </c>
      <c r="C185" s="84" t="s">
        <v>249</v>
      </c>
      <c r="D185" s="84" t="s">
        <v>249</v>
      </c>
      <c r="E185" s="84" t="s">
        <v>249</v>
      </c>
      <c r="F185" s="84" t="s">
        <v>249</v>
      </c>
      <c r="G185" s="61" t="s">
        <v>112</v>
      </c>
      <c r="H185" s="36">
        <v>59</v>
      </c>
      <c r="I185" s="85"/>
      <c r="J185" s="86"/>
      <c r="K185" s="87"/>
      <c r="L185" s="16">
        <f t="shared" si="6"/>
        <v>0</v>
      </c>
    </row>
    <row r="186" spans="1:12" s="8" customFormat="1" ht="52.5" customHeight="1" x14ac:dyDescent="0.25">
      <c r="A186" s="18">
        <v>3</v>
      </c>
      <c r="B186" s="84" t="s">
        <v>250</v>
      </c>
      <c r="C186" s="84" t="s">
        <v>250</v>
      </c>
      <c r="D186" s="84" t="s">
        <v>250</v>
      </c>
      <c r="E186" s="84" t="s">
        <v>250</v>
      </c>
      <c r="F186" s="84" t="s">
        <v>250</v>
      </c>
      <c r="G186" s="61" t="s">
        <v>112</v>
      </c>
      <c r="H186" s="36">
        <v>34.1</v>
      </c>
      <c r="I186" s="85"/>
      <c r="J186" s="86"/>
      <c r="K186" s="87"/>
      <c r="L186" s="16">
        <f t="shared" si="6"/>
        <v>0</v>
      </c>
    </row>
    <row r="187" spans="1:12" s="8" customFormat="1" ht="52.5" customHeight="1" x14ac:dyDescent="0.25">
      <c r="A187" s="18">
        <v>4</v>
      </c>
      <c r="B187" s="84" t="s">
        <v>251</v>
      </c>
      <c r="C187" s="84" t="s">
        <v>251</v>
      </c>
      <c r="D187" s="84" t="s">
        <v>251</v>
      </c>
      <c r="E187" s="84" t="s">
        <v>251</v>
      </c>
      <c r="F187" s="84" t="s">
        <v>251</v>
      </c>
      <c r="G187" s="61" t="s">
        <v>112</v>
      </c>
      <c r="H187" s="36">
        <v>435</v>
      </c>
      <c r="I187" s="85"/>
      <c r="J187" s="86"/>
      <c r="K187" s="87"/>
      <c r="L187" s="16">
        <f t="shared" si="6"/>
        <v>0</v>
      </c>
    </row>
    <row r="188" spans="1:12" s="8" customFormat="1" ht="52.5" customHeight="1" x14ac:dyDescent="0.25">
      <c r="A188" s="18">
        <v>5</v>
      </c>
      <c r="B188" s="84" t="s">
        <v>252</v>
      </c>
      <c r="C188" s="84" t="s">
        <v>252</v>
      </c>
      <c r="D188" s="84" t="s">
        <v>252</v>
      </c>
      <c r="E188" s="84" t="s">
        <v>252</v>
      </c>
      <c r="F188" s="84" t="s">
        <v>252</v>
      </c>
      <c r="G188" s="61" t="s">
        <v>88</v>
      </c>
      <c r="H188" s="36">
        <v>7</v>
      </c>
      <c r="I188" s="85"/>
      <c r="J188" s="86"/>
      <c r="K188" s="87"/>
      <c r="L188" s="16">
        <f t="shared" si="6"/>
        <v>0</v>
      </c>
    </row>
    <row r="189" spans="1:12" s="8" customFormat="1" ht="52.5" customHeight="1" x14ac:dyDescent="0.25">
      <c r="A189" s="77" t="s">
        <v>253</v>
      </c>
      <c r="B189" s="78"/>
      <c r="C189" s="78"/>
      <c r="D189" s="78"/>
      <c r="E189" s="78"/>
      <c r="F189" s="78"/>
      <c r="G189" s="78"/>
      <c r="H189" s="78"/>
      <c r="I189" s="78"/>
      <c r="J189" s="78"/>
      <c r="K189" s="78"/>
      <c r="L189" s="79"/>
    </row>
    <row r="190" spans="1:12" s="8" customFormat="1" ht="52.5" customHeight="1" x14ac:dyDescent="0.25">
      <c r="A190" s="18">
        <v>1</v>
      </c>
      <c r="B190" s="84" t="s">
        <v>254</v>
      </c>
      <c r="C190" s="84" t="s">
        <v>254</v>
      </c>
      <c r="D190" s="84" t="s">
        <v>254</v>
      </c>
      <c r="E190" s="84" t="s">
        <v>254</v>
      </c>
      <c r="F190" s="84" t="s">
        <v>254</v>
      </c>
      <c r="G190" s="61" t="s">
        <v>87</v>
      </c>
      <c r="H190" s="36">
        <v>261.88</v>
      </c>
      <c r="I190" s="85"/>
      <c r="J190" s="86"/>
      <c r="K190" s="87"/>
      <c r="L190" s="16">
        <f t="shared" si="6"/>
        <v>0</v>
      </c>
    </row>
    <row r="191" spans="1:12" s="8" customFormat="1" ht="52.5" customHeight="1" x14ac:dyDescent="0.25">
      <c r="A191" s="18">
        <v>2</v>
      </c>
      <c r="B191" s="84" t="s">
        <v>255</v>
      </c>
      <c r="C191" s="84" t="s">
        <v>255</v>
      </c>
      <c r="D191" s="84" t="s">
        <v>255</v>
      </c>
      <c r="E191" s="84" t="s">
        <v>255</v>
      </c>
      <c r="F191" s="84" t="s">
        <v>255</v>
      </c>
      <c r="G191" s="61" t="s">
        <v>87</v>
      </c>
      <c r="H191" s="36">
        <v>44.45</v>
      </c>
      <c r="I191" s="85"/>
      <c r="J191" s="86"/>
      <c r="K191" s="87"/>
      <c r="L191" s="16">
        <f t="shared" si="6"/>
        <v>0</v>
      </c>
    </row>
    <row r="192" spans="1:12" s="8" customFormat="1" ht="52.5" customHeight="1" x14ac:dyDescent="0.25">
      <c r="A192" s="18">
        <v>3</v>
      </c>
      <c r="B192" s="84" t="s">
        <v>256</v>
      </c>
      <c r="C192" s="84" t="s">
        <v>256</v>
      </c>
      <c r="D192" s="84" t="s">
        <v>256</v>
      </c>
      <c r="E192" s="84" t="s">
        <v>256</v>
      </c>
      <c r="F192" s="84" t="s">
        <v>256</v>
      </c>
      <c r="G192" s="61" t="s">
        <v>88</v>
      </c>
      <c r="H192" s="36">
        <v>30</v>
      </c>
      <c r="I192" s="85"/>
      <c r="J192" s="86"/>
      <c r="K192" s="87"/>
      <c r="L192" s="16">
        <f t="shared" si="6"/>
        <v>0</v>
      </c>
    </row>
    <row r="193" spans="1:12" s="8" customFormat="1" ht="52.5" customHeight="1" x14ac:dyDescent="0.25">
      <c r="A193" s="18">
        <v>4</v>
      </c>
      <c r="B193" s="84" t="s">
        <v>257</v>
      </c>
      <c r="C193" s="84" t="s">
        <v>257</v>
      </c>
      <c r="D193" s="84" t="s">
        <v>257</v>
      </c>
      <c r="E193" s="84" t="s">
        <v>257</v>
      </c>
      <c r="F193" s="84" t="s">
        <v>257</v>
      </c>
      <c r="G193" s="61" t="s">
        <v>87</v>
      </c>
      <c r="H193" s="36">
        <v>33.39</v>
      </c>
      <c r="I193" s="85"/>
      <c r="J193" s="86"/>
      <c r="K193" s="87"/>
      <c r="L193" s="16">
        <f t="shared" si="6"/>
        <v>0</v>
      </c>
    </row>
    <row r="194" spans="1:12" s="8" customFormat="1" ht="52.5" customHeight="1" x14ac:dyDescent="0.25">
      <c r="A194" s="18">
        <v>5</v>
      </c>
      <c r="B194" s="84" t="s">
        <v>258</v>
      </c>
      <c r="C194" s="84" t="s">
        <v>258</v>
      </c>
      <c r="D194" s="84" t="s">
        <v>258</v>
      </c>
      <c r="E194" s="84" t="s">
        <v>258</v>
      </c>
      <c r="F194" s="84" t="s">
        <v>258</v>
      </c>
      <c r="G194" s="61" t="s">
        <v>112</v>
      </c>
      <c r="H194" s="36">
        <v>9.5399999999999991</v>
      </c>
      <c r="I194" s="85"/>
      <c r="J194" s="86"/>
      <c r="K194" s="87"/>
      <c r="L194" s="16">
        <f t="shared" si="6"/>
        <v>0</v>
      </c>
    </row>
    <row r="195" spans="1:12" s="8" customFormat="1" ht="55.5" customHeight="1" x14ac:dyDescent="0.25">
      <c r="A195" s="18">
        <v>6</v>
      </c>
      <c r="B195" s="84" t="s">
        <v>259</v>
      </c>
      <c r="C195" s="84" t="s">
        <v>259</v>
      </c>
      <c r="D195" s="84" t="s">
        <v>259</v>
      </c>
      <c r="E195" s="84" t="s">
        <v>259</v>
      </c>
      <c r="F195" s="84" t="s">
        <v>259</v>
      </c>
      <c r="G195" s="61" t="s">
        <v>87</v>
      </c>
      <c r="H195" s="36">
        <v>33.39</v>
      </c>
      <c r="I195" s="85"/>
      <c r="J195" s="86"/>
      <c r="K195" s="87"/>
      <c r="L195" s="16">
        <f t="shared" si="6"/>
        <v>0</v>
      </c>
    </row>
    <row r="196" spans="1:12" s="8" customFormat="1" ht="52.5" customHeight="1" x14ac:dyDescent="0.25">
      <c r="A196" s="77" t="s">
        <v>260</v>
      </c>
      <c r="B196" s="78"/>
      <c r="C196" s="78"/>
      <c r="D196" s="78"/>
      <c r="E196" s="78"/>
      <c r="F196" s="78"/>
      <c r="G196" s="78"/>
      <c r="H196" s="78"/>
      <c r="I196" s="78"/>
      <c r="J196" s="78"/>
      <c r="K196" s="78"/>
      <c r="L196" s="79"/>
    </row>
    <row r="197" spans="1:12" s="8" customFormat="1" ht="52.5" customHeight="1" x14ac:dyDescent="0.25">
      <c r="A197" s="18">
        <v>1</v>
      </c>
      <c r="B197" s="84" t="s">
        <v>261</v>
      </c>
      <c r="C197" s="84" t="s">
        <v>261</v>
      </c>
      <c r="D197" s="84" t="s">
        <v>261</v>
      </c>
      <c r="E197" s="84" t="s">
        <v>261</v>
      </c>
      <c r="F197" s="84" t="s">
        <v>261</v>
      </c>
      <c r="G197" s="61" t="s">
        <v>87</v>
      </c>
      <c r="H197" s="36">
        <v>188.58</v>
      </c>
      <c r="I197" s="85"/>
      <c r="J197" s="86"/>
      <c r="K197" s="87"/>
      <c r="L197" s="16">
        <f t="shared" si="6"/>
        <v>0</v>
      </c>
    </row>
    <row r="198" spans="1:12" s="8" customFormat="1" ht="52.5" customHeight="1" x14ac:dyDescent="0.25">
      <c r="A198" s="18">
        <v>2</v>
      </c>
      <c r="B198" s="84" t="s">
        <v>262</v>
      </c>
      <c r="C198" s="84" t="s">
        <v>262</v>
      </c>
      <c r="D198" s="84" t="s">
        <v>262</v>
      </c>
      <c r="E198" s="84" t="s">
        <v>262</v>
      </c>
      <c r="F198" s="84" t="s">
        <v>262</v>
      </c>
      <c r="G198" s="61" t="s">
        <v>87</v>
      </c>
      <c r="H198" s="36">
        <v>188.58</v>
      </c>
      <c r="I198" s="85"/>
      <c r="J198" s="86"/>
      <c r="K198" s="87"/>
      <c r="L198" s="16">
        <f t="shared" si="6"/>
        <v>0</v>
      </c>
    </row>
    <row r="199" spans="1:12" s="8" customFormat="1" ht="52.5" customHeight="1" x14ac:dyDescent="0.25">
      <c r="A199" s="18">
        <v>3</v>
      </c>
      <c r="B199" s="84" t="s">
        <v>263</v>
      </c>
      <c r="C199" s="84" t="s">
        <v>263</v>
      </c>
      <c r="D199" s="84" t="s">
        <v>263</v>
      </c>
      <c r="E199" s="84" t="s">
        <v>263</v>
      </c>
      <c r="F199" s="84" t="s">
        <v>263</v>
      </c>
      <c r="G199" s="61" t="s">
        <v>112</v>
      </c>
      <c r="H199" s="36">
        <v>461.65</v>
      </c>
      <c r="I199" s="85"/>
      <c r="J199" s="86"/>
      <c r="K199" s="87"/>
      <c r="L199" s="16">
        <f t="shared" si="6"/>
        <v>0</v>
      </c>
    </row>
    <row r="200" spans="1:12" s="8" customFormat="1" ht="52.5" customHeight="1" x14ac:dyDescent="0.25">
      <c r="A200" s="77" t="s">
        <v>264</v>
      </c>
      <c r="B200" s="78"/>
      <c r="C200" s="78"/>
      <c r="D200" s="78"/>
      <c r="E200" s="78"/>
      <c r="F200" s="78"/>
      <c r="G200" s="78"/>
      <c r="H200" s="78"/>
      <c r="I200" s="78"/>
      <c r="J200" s="78"/>
      <c r="K200" s="78"/>
      <c r="L200" s="79"/>
    </row>
    <row r="201" spans="1:12" s="8" customFormat="1" ht="52.5" customHeight="1" x14ac:dyDescent="0.25">
      <c r="A201" s="18">
        <v>1</v>
      </c>
      <c r="B201" s="84" t="s">
        <v>265</v>
      </c>
      <c r="C201" s="84" t="s">
        <v>265</v>
      </c>
      <c r="D201" s="84" t="s">
        <v>265</v>
      </c>
      <c r="E201" s="84" t="s">
        <v>265</v>
      </c>
      <c r="F201" s="84" t="s">
        <v>265</v>
      </c>
      <c r="G201" s="61" t="s">
        <v>88</v>
      </c>
      <c r="H201" s="36">
        <v>2</v>
      </c>
      <c r="I201" s="85"/>
      <c r="J201" s="86"/>
      <c r="K201" s="87"/>
      <c r="L201" s="16">
        <f t="shared" si="6"/>
        <v>0</v>
      </c>
    </row>
    <row r="202" spans="1:12" s="8" customFormat="1" ht="52.5" customHeight="1" x14ac:dyDescent="0.25">
      <c r="A202" s="18">
        <v>2</v>
      </c>
      <c r="B202" s="84" t="s">
        <v>266</v>
      </c>
      <c r="C202" s="84" t="s">
        <v>266</v>
      </c>
      <c r="D202" s="84" t="s">
        <v>266</v>
      </c>
      <c r="E202" s="84" t="s">
        <v>266</v>
      </c>
      <c r="F202" s="84" t="s">
        <v>266</v>
      </c>
      <c r="G202" s="61" t="s">
        <v>88</v>
      </c>
      <c r="H202" s="36">
        <v>4</v>
      </c>
      <c r="I202" s="85"/>
      <c r="J202" s="86"/>
      <c r="K202" s="87"/>
      <c r="L202" s="16">
        <f t="shared" si="6"/>
        <v>0</v>
      </c>
    </row>
    <row r="203" spans="1:12" s="8" customFormat="1" ht="52.5" customHeight="1" x14ac:dyDescent="0.25">
      <c r="A203" s="18">
        <v>3</v>
      </c>
      <c r="B203" s="84" t="s">
        <v>267</v>
      </c>
      <c r="C203" s="84" t="s">
        <v>267</v>
      </c>
      <c r="D203" s="84" t="s">
        <v>267</v>
      </c>
      <c r="E203" s="84" t="s">
        <v>267</v>
      </c>
      <c r="F203" s="84" t="s">
        <v>267</v>
      </c>
      <c r="G203" s="61" t="s">
        <v>88</v>
      </c>
      <c r="H203" s="36">
        <v>2</v>
      </c>
      <c r="I203" s="85"/>
      <c r="J203" s="86"/>
      <c r="K203" s="87"/>
      <c r="L203" s="16">
        <f t="shared" si="6"/>
        <v>0</v>
      </c>
    </row>
    <row r="204" spans="1:12" s="8" customFormat="1" ht="52.5" customHeight="1" x14ac:dyDescent="0.25">
      <c r="A204" s="18">
        <v>4</v>
      </c>
      <c r="B204" s="84" t="s">
        <v>268</v>
      </c>
      <c r="C204" s="84" t="s">
        <v>268</v>
      </c>
      <c r="D204" s="84" t="s">
        <v>268</v>
      </c>
      <c r="E204" s="84" t="s">
        <v>268</v>
      </c>
      <c r="F204" s="84" t="s">
        <v>268</v>
      </c>
      <c r="G204" s="61" t="s">
        <v>88</v>
      </c>
      <c r="H204" s="36">
        <v>1</v>
      </c>
      <c r="I204" s="85"/>
      <c r="J204" s="86"/>
      <c r="K204" s="87"/>
      <c r="L204" s="16">
        <f t="shared" si="6"/>
        <v>0</v>
      </c>
    </row>
    <row r="205" spans="1:12" s="8" customFormat="1" ht="52.5" customHeight="1" x14ac:dyDescent="0.25">
      <c r="A205" s="18">
        <v>5</v>
      </c>
      <c r="B205" s="84" t="s">
        <v>269</v>
      </c>
      <c r="C205" s="84" t="s">
        <v>269</v>
      </c>
      <c r="D205" s="84" t="s">
        <v>269</v>
      </c>
      <c r="E205" s="84" t="s">
        <v>269</v>
      </c>
      <c r="F205" s="84" t="s">
        <v>269</v>
      </c>
      <c r="G205" s="61" t="s">
        <v>88</v>
      </c>
      <c r="H205" s="36">
        <v>2</v>
      </c>
      <c r="I205" s="85"/>
      <c r="J205" s="86"/>
      <c r="K205" s="87"/>
      <c r="L205" s="16">
        <f t="shared" si="6"/>
        <v>0</v>
      </c>
    </row>
    <row r="206" spans="1:12" s="8" customFormat="1" ht="52.5" customHeight="1" x14ac:dyDescent="0.25">
      <c r="A206" s="18">
        <v>6</v>
      </c>
      <c r="B206" s="84" t="s">
        <v>270</v>
      </c>
      <c r="C206" s="84" t="s">
        <v>270</v>
      </c>
      <c r="D206" s="84" t="s">
        <v>270</v>
      </c>
      <c r="E206" s="84" t="s">
        <v>270</v>
      </c>
      <c r="F206" s="84" t="s">
        <v>270</v>
      </c>
      <c r="G206" s="61" t="s">
        <v>88</v>
      </c>
      <c r="H206" s="36">
        <v>3</v>
      </c>
      <c r="I206" s="85"/>
      <c r="J206" s="86"/>
      <c r="K206" s="87"/>
      <c r="L206" s="16">
        <f t="shared" si="6"/>
        <v>0</v>
      </c>
    </row>
    <row r="207" spans="1:12" s="8" customFormat="1" ht="52.5" customHeight="1" x14ac:dyDescent="0.25">
      <c r="A207" s="18">
        <v>7</v>
      </c>
      <c r="B207" s="84" t="s">
        <v>271</v>
      </c>
      <c r="C207" s="84" t="s">
        <v>271</v>
      </c>
      <c r="D207" s="84" t="s">
        <v>271</v>
      </c>
      <c r="E207" s="84" t="s">
        <v>271</v>
      </c>
      <c r="F207" s="84" t="s">
        <v>271</v>
      </c>
      <c r="G207" s="61" t="s">
        <v>112</v>
      </c>
      <c r="H207" s="36">
        <v>87.45</v>
      </c>
      <c r="I207" s="85"/>
      <c r="J207" s="86"/>
      <c r="K207" s="87"/>
      <c r="L207" s="16">
        <f t="shared" si="6"/>
        <v>0</v>
      </c>
    </row>
    <row r="208" spans="1:12" s="8" customFormat="1" ht="52.5" customHeight="1" x14ac:dyDescent="0.25">
      <c r="A208" s="18">
        <v>8</v>
      </c>
      <c r="B208" s="84" t="s">
        <v>272</v>
      </c>
      <c r="C208" s="84" t="s">
        <v>272</v>
      </c>
      <c r="D208" s="84" t="s">
        <v>272</v>
      </c>
      <c r="E208" s="84" t="s">
        <v>272</v>
      </c>
      <c r="F208" s="84" t="s">
        <v>272</v>
      </c>
      <c r="G208" s="61" t="s">
        <v>112</v>
      </c>
      <c r="H208" s="36">
        <v>8.8000000000000007</v>
      </c>
      <c r="I208" s="85"/>
      <c r="J208" s="86"/>
      <c r="K208" s="87"/>
      <c r="L208" s="16">
        <f t="shared" si="6"/>
        <v>0</v>
      </c>
    </row>
    <row r="209" spans="1:12" s="8" customFormat="1" ht="52.5" customHeight="1" x14ac:dyDescent="0.25">
      <c r="A209" s="77" t="s">
        <v>273</v>
      </c>
      <c r="B209" s="78"/>
      <c r="C209" s="78"/>
      <c r="D209" s="78"/>
      <c r="E209" s="78"/>
      <c r="F209" s="78"/>
      <c r="G209" s="78"/>
      <c r="H209" s="78"/>
      <c r="I209" s="78"/>
      <c r="J209" s="78"/>
      <c r="K209" s="78"/>
      <c r="L209" s="79"/>
    </row>
    <row r="210" spans="1:12" s="8" customFormat="1" ht="52.5" customHeight="1" x14ac:dyDescent="0.25">
      <c r="A210" s="18">
        <v>1</v>
      </c>
      <c r="B210" s="84" t="s">
        <v>274</v>
      </c>
      <c r="C210" s="84" t="s">
        <v>274</v>
      </c>
      <c r="D210" s="84" t="s">
        <v>274</v>
      </c>
      <c r="E210" s="84" t="s">
        <v>274</v>
      </c>
      <c r="F210" s="84" t="s">
        <v>274</v>
      </c>
      <c r="G210" s="61" t="s">
        <v>88</v>
      </c>
      <c r="H210" s="36">
        <v>1</v>
      </c>
      <c r="I210" s="85"/>
      <c r="J210" s="86"/>
      <c r="K210" s="87"/>
      <c r="L210" s="16">
        <f t="shared" ref="L210:L246" si="7">ROUND(H210*I210,0)</f>
        <v>0</v>
      </c>
    </row>
    <row r="211" spans="1:12" s="8" customFormat="1" ht="52.5" customHeight="1" x14ac:dyDescent="0.25">
      <c r="A211" s="18">
        <v>2</v>
      </c>
      <c r="B211" s="84" t="s">
        <v>275</v>
      </c>
      <c r="C211" s="84" t="s">
        <v>275</v>
      </c>
      <c r="D211" s="84" t="s">
        <v>275</v>
      </c>
      <c r="E211" s="84" t="s">
        <v>275</v>
      </c>
      <c r="F211" s="84" t="s">
        <v>275</v>
      </c>
      <c r="G211" s="61" t="s">
        <v>88</v>
      </c>
      <c r="H211" s="36">
        <v>3</v>
      </c>
      <c r="I211" s="85"/>
      <c r="J211" s="86"/>
      <c r="K211" s="87"/>
      <c r="L211" s="16">
        <f t="shared" si="7"/>
        <v>0</v>
      </c>
    </row>
    <row r="212" spans="1:12" s="8" customFormat="1" ht="52.5" customHeight="1" x14ac:dyDescent="0.25">
      <c r="A212" s="18">
        <v>3</v>
      </c>
      <c r="B212" s="84" t="s">
        <v>276</v>
      </c>
      <c r="C212" s="84" t="s">
        <v>276</v>
      </c>
      <c r="D212" s="84" t="s">
        <v>276</v>
      </c>
      <c r="E212" s="84" t="s">
        <v>276</v>
      </c>
      <c r="F212" s="84" t="s">
        <v>276</v>
      </c>
      <c r="G212" s="61" t="s">
        <v>88</v>
      </c>
      <c r="H212" s="36">
        <v>3</v>
      </c>
      <c r="I212" s="85"/>
      <c r="J212" s="86"/>
      <c r="K212" s="87"/>
      <c r="L212" s="16">
        <f t="shared" si="7"/>
        <v>0</v>
      </c>
    </row>
    <row r="213" spans="1:12" s="8" customFormat="1" ht="52.5" customHeight="1" x14ac:dyDescent="0.25">
      <c r="A213" s="18">
        <v>4</v>
      </c>
      <c r="B213" s="84" t="s">
        <v>277</v>
      </c>
      <c r="C213" s="84" t="s">
        <v>277</v>
      </c>
      <c r="D213" s="84" t="s">
        <v>277</v>
      </c>
      <c r="E213" s="84" t="s">
        <v>277</v>
      </c>
      <c r="F213" s="84" t="s">
        <v>277</v>
      </c>
      <c r="G213" s="61" t="s">
        <v>88</v>
      </c>
      <c r="H213" s="36">
        <v>4</v>
      </c>
      <c r="I213" s="85"/>
      <c r="J213" s="86"/>
      <c r="K213" s="87"/>
      <c r="L213" s="16">
        <f t="shared" si="7"/>
        <v>0</v>
      </c>
    </row>
    <row r="214" spans="1:12" s="8" customFormat="1" ht="52.5" customHeight="1" x14ac:dyDescent="0.25">
      <c r="A214" s="18">
        <v>5</v>
      </c>
      <c r="B214" s="84" t="s">
        <v>278</v>
      </c>
      <c r="C214" s="84" t="s">
        <v>278</v>
      </c>
      <c r="D214" s="84" t="s">
        <v>278</v>
      </c>
      <c r="E214" s="84" t="s">
        <v>278</v>
      </c>
      <c r="F214" s="84" t="s">
        <v>278</v>
      </c>
      <c r="G214" s="61" t="s">
        <v>88</v>
      </c>
      <c r="H214" s="36">
        <v>2</v>
      </c>
      <c r="I214" s="85"/>
      <c r="J214" s="86"/>
      <c r="K214" s="87"/>
      <c r="L214" s="16">
        <f t="shared" si="7"/>
        <v>0</v>
      </c>
    </row>
    <row r="215" spans="1:12" s="8" customFormat="1" ht="52.5" customHeight="1" x14ac:dyDescent="0.25">
      <c r="A215" s="18">
        <v>6</v>
      </c>
      <c r="B215" s="84" t="s">
        <v>279</v>
      </c>
      <c r="C215" s="84" t="s">
        <v>279</v>
      </c>
      <c r="D215" s="84" t="s">
        <v>279</v>
      </c>
      <c r="E215" s="84" t="s">
        <v>279</v>
      </c>
      <c r="F215" s="84" t="s">
        <v>279</v>
      </c>
      <c r="G215" s="61" t="s">
        <v>88</v>
      </c>
      <c r="H215" s="36">
        <v>3</v>
      </c>
      <c r="I215" s="85"/>
      <c r="J215" s="86"/>
      <c r="K215" s="87"/>
      <c r="L215" s="16">
        <f t="shared" si="7"/>
        <v>0</v>
      </c>
    </row>
    <row r="216" spans="1:12" s="8" customFormat="1" ht="52.5" customHeight="1" x14ac:dyDescent="0.25">
      <c r="A216" s="18">
        <v>7</v>
      </c>
      <c r="B216" s="84" t="s">
        <v>280</v>
      </c>
      <c r="C216" s="84" t="s">
        <v>280</v>
      </c>
      <c r="D216" s="84" t="s">
        <v>280</v>
      </c>
      <c r="E216" s="84" t="s">
        <v>280</v>
      </c>
      <c r="F216" s="84" t="s">
        <v>280</v>
      </c>
      <c r="G216" s="61" t="s">
        <v>88</v>
      </c>
      <c r="H216" s="36">
        <v>7</v>
      </c>
      <c r="I216" s="85"/>
      <c r="J216" s="86"/>
      <c r="K216" s="87"/>
      <c r="L216" s="16">
        <f t="shared" si="7"/>
        <v>0</v>
      </c>
    </row>
    <row r="217" spans="1:12" s="8" customFormat="1" ht="52.5" customHeight="1" x14ac:dyDescent="0.25">
      <c r="A217" s="18">
        <v>8</v>
      </c>
      <c r="B217" s="84" t="s">
        <v>281</v>
      </c>
      <c r="C217" s="84" t="s">
        <v>281</v>
      </c>
      <c r="D217" s="84" t="s">
        <v>281</v>
      </c>
      <c r="E217" s="84" t="s">
        <v>281</v>
      </c>
      <c r="F217" s="84" t="s">
        <v>281</v>
      </c>
      <c r="G217" s="61" t="s">
        <v>88</v>
      </c>
      <c r="H217" s="36">
        <v>1</v>
      </c>
      <c r="I217" s="85"/>
      <c r="J217" s="86"/>
      <c r="K217" s="87"/>
      <c r="L217" s="16">
        <f t="shared" si="7"/>
        <v>0</v>
      </c>
    </row>
    <row r="218" spans="1:12" s="8" customFormat="1" ht="52.5" customHeight="1" x14ac:dyDescent="0.25">
      <c r="A218" s="18">
        <v>9</v>
      </c>
      <c r="B218" s="84" t="s">
        <v>282</v>
      </c>
      <c r="C218" s="84" t="s">
        <v>282</v>
      </c>
      <c r="D218" s="84" t="s">
        <v>282</v>
      </c>
      <c r="E218" s="84" t="s">
        <v>282</v>
      </c>
      <c r="F218" s="84" t="s">
        <v>282</v>
      </c>
      <c r="G218" s="61" t="s">
        <v>88</v>
      </c>
      <c r="H218" s="36">
        <v>3</v>
      </c>
      <c r="I218" s="85"/>
      <c r="J218" s="86"/>
      <c r="K218" s="87"/>
      <c r="L218" s="16">
        <f t="shared" si="7"/>
        <v>0</v>
      </c>
    </row>
    <row r="219" spans="1:12" s="8" customFormat="1" ht="107.25" customHeight="1" x14ac:dyDescent="0.25">
      <c r="A219" s="18">
        <v>10</v>
      </c>
      <c r="B219" s="84" t="s">
        <v>283</v>
      </c>
      <c r="C219" s="84" t="s">
        <v>283</v>
      </c>
      <c r="D219" s="84" t="s">
        <v>283</v>
      </c>
      <c r="E219" s="84" t="s">
        <v>283</v>
      </c>
      <c r="F219" s="84" t="s">
        <v>283</v>
      </c>
      <c r="G219" s="61" t="s">
        <v>87</v>
      </c>
      <c r="H219" s="36">
        <v>102.02</v>
      </c>
      <c r="I219" s="85"/>
      <c r="J219" s="86"/>
      <c r="K219" s="87"/>
      <c r="L219" s="16">
        <f t="shared" si="7"/>
        <v>0</v>
      </c>
    </row>
    <row r="220" spans="1:12" s="8" customFormat="1" ht="52.5" customHeight="1" x14ac:dyDescent="0.25">
      <c r="A220" s="77" t="s">
        <v>284</v>
      </c>
      <c r="B220" s="78"/>
      <c r="C220" s="78"/>
      <c r="D220" s="78"/>
      <c r="E220" s="78"/>
      <c r="F220" s="78"/>
      <c r="G220" s="78"/>
      <c r="H220" s="78"/>
      <c r="I220" s="78"/>
      <c r="J220" s="78"/>
      <c r="K220" s="78"/>
      <c r="L220" s="79"/>
    </row>
    <row r="221" spans="1:12" s="8" customFormat="1" ht="52.5" customHeight="1" x14ac:dyDescent="0.25">
      <c r="A221" s="18">
        <v>1</v>
      </c>
      <c r="B221" s="84" t="s">
        <v>285</v>
      </c>
      <c r="C221" s="84"/>
      <c r="D221" s="84"/>
      <c r="E221" s="84"/>
      <c r="F221" s="84"/>
      <c r="G221" s="61" t="s">
        <v>112</v>
      </c>
      <c r="H221" s="36">
        <v>40.1</v>
      </c>
      <c r="I221" s="85"/>
      <c r="J221" s="86"/>
      <c r="K221" s="87"/>
      <c r="L221" s="16">
        <f t="shared" si="7"/>
        <v>0</v>
      </c>
    </row>
    <row r="222" spans="1:12" s="8" customFormat="1" ht="52.5" customHeight="1" x14ac:dyDescent="0.25">
      <c r="A222" s="77" t="s">
        <v>286</v>
      </c>
      <c r="B222" s="78"/>
      <c r="C222" s="78"/>
      <c r="D222" s="78"/>
      <c r="E222" s="78"/>
      <c r="F222" s="78"/>
      <c r="G222" s="78"/>
      <c r="H222" s="78"/>
      <c r="I222" s="78"/>
      <c r="J222" s="78"/>
      <c r="K222" s="78"/>
      <c r="L222" s="79"/>
    </row>
    <row r="223" spans="1:12" s="8" customFormat="1" ht="87" customHeight="1" x14ac:dyDescent="0.25">
      <c r="A223" s="18">
        <v>1</v>
      </c>
      <c r="B223" s="84" t="s">
        <v>287</v>
      </c>
      <c r="C223" s="84" t="s">
        <v>287</v>
      </c>
      <c r="D223" s="84" t="s">
        <v>287</v>
      </c>
      <c r="E223" s="84" t="s">
        <v>287</v>
      </c>
      <c r="F223" s="84" t="s">
        <v>287</v>
      </c>
      <c r="G223" s="61" t="s">
        <v>88</v>
      </c>
      <c r="H223" s="63">
        <v>1</v>
      </c>
      <c r="I223" s="85"/>
      <c r="J223" s="86"/>
      <c r="K223" s="87"/>
      <c r="L223" s="16">
        <f t="shared" si="7"/>
        <v>0</v>
      </c>
    </row>
    <row r="224" spans="1:12" s="8" customFormat="1" ht="52.5" customHeight="1" x14ac:dyDescent="0.25">
      <c r="A224" s="77" t="s">
        <v>288</v>
      </c>
      <c r="B224" s="78"/>
      <c r="C224" s="78"/>
      <c r="D224" s="78"/>
      <c r="E224" s="78"/>
      <c r="F224" s="78"/>
      <c r="G224" s="78"/>
      <c r="H224" s="78"/>
      <c r="I224" s="78"/>
      <c r="J224" s="78"/>
      <c r="K224" s="78"/>
      <c r="L224" s="79"/>
    </row>
    <row r="225" spans="1:12" s="8" customFormat="1" ht="52.5" customHeight="1" x14ac:dyDescent="0.25">
      <c r="A225" s="18">
        <v>1</v>
      </c>
      <c r="B225" s="84" t="s">
        <v>289</v>
      </c>
      <c r="C225" s="84" t="s">
        <v>289</v>
      </c>
      <c r="D225" s="84" t="s">
        <v>289</v>
      </c>
      <c r="E225" s="84" t="s">
        <v>289</v>
      </c>
      <c r="F225" s="84" t="s">
        <v>289</v>
      </c>
      <c r="G225" s="61" t="s">
        <v>87</v>
      </c>
      <c r="H225" s="36">
        <v>167.21</v>
      </c>
      <c r="I225" s="85"/>
      <c r="J225" s="86"/>
      <c r="K225" s="87"/>
      <c r="L225" s="16">
        <f t="shared" si="7"/>
        <v>0</v>
      </c>
    </row>
    <row r="226" spans="1:12" s="8" customFormat="1" ht="52.5" customHeight="1" x14ac:dyDescent="0.25">
      <c r="A226" s="18">
        <v>2</v>
      </c>
      <c r="B226" s="84" t="s">
        <v>290</v>
      </c>
      <c r="C226" s="84" t="s">
        <v>290</v>
      </c>
      <c r="D226" s="84" t="s">
        <v>290</v>
      </c>
      <c r="E226" s="84" t="s">
        <v>290</v>
      </c>
      <c r="F226" s="84" t="s">
        <v>290</v>
      </c>
      <c r="G226" s="61" t="s">
        <v>105</v>
      </c>
      <c r="H226" s="36">
        <v>5027.32</v>
      </c>
      <c r="I226" s="85"/>
      <c r="J226" s="86"/>
      <c r="K226" s="87"/>
      <c r="L226" s="16">
        <f t="shared" si="7"/>
        <v>0</v>
      </c>
    </row>
    <row r="227" spans="1:12" s="8" customFormat="1" ht="52.5" customHeight="1" x14ac:dyDescent="0.25">
      <c r="A227" s="77" t="s">
        <v>291</v>
      </c>
      <c r="B227" s="78"/>
      <c r="C227" s="78"/>
      <c r="D227" s="78"/>
      <c r="E227" s="78"/>
      <c r="F227" s="78"/>
      <c r="G227" s="78"/>
      <c r="H227" s="78"/>
      <c r="I227" s="78"/>
      <c r="J227" s="78"/>
      <c r="K227" s="78"/>
      <c r="L227" s="79"/>
    </row>
    <row r="228" spans="1:12" s="8" customFormat="1" ht="52.5" customHeight="1" x14ac:dyDescent="0.25">
      <c r="A228" s="18">
        <v>1</v>
      </c>
      <c r="B228" s="84" t="s">
        <v>292</v>
      </c>
      <c r="C228" s="84" t="s">
        <v>292</v>
      </c>
      <c r="D228" s="84" t="s">
        <v>292</v>
      </c>
      <c r="E228" s="84" t="s">
        <v>292</v>
      </c>
      <c r="F228" s="84" t="s">
        <v>292</v>
      </c>
      <c r="G228" s="61" t="s">
        <v>112</v>
      </c>
      <c r="H228" s="36">
        <v>61</v>
      </c>
      <c r="I228" s="85"/>
      <c r="J228" s="86"/>
      <c r="K228" s="87"/>
      <c r="L228" s="16">
        <f t="shared" si="7"/>
        <v>0</v>
      </c>
    </row>
    <row r="229" spans="1:12" s="8" customFormat="1" ht="52.5" customHeight="1" x14ac:dyDescent="0.25">
      <c r="A229" s="18">
        <v>2</v>
      </c>
      <c r="B229" s="84" t="s">
        <v>293</v>
      </c>
      <c r="C229" s="84" t="s">
        <v>293</v>
      </c>
      <c r="D229" s="84" t="s">
        <v>293</v>
      </c>
      <c r="E229" s="84" t="s">
        <v>293</v>
      </c>
      <c r="F229" s="84" t="s">
        <v>293</v>
      </c>
      <c r="G229" s="61" t="s">
        <v>112</v>
      </c>
      <c r="H229" s="36">
        <v>61</v>
      </c>
      <c r="I229" s="85"/>
      <c r="J229" s="86"/>
      <c r="K229" s="87"/>
      <c r="L229" s="16">
        <f t="shared" si="7"/>
        <v>0</v>
      </c>
    </row>
    <row r="230" spans="1:12" s="8" customFormat="1" ht="52.5" customHeight="1" x14ac:dyDescent="0.25">
      <c r="A230" s="18">
        <v>3</v>
      </c>
      <c r="B230" s="84" t="s">
        <v>294</v>
      </c>
      <c r="C230" s="84" t="s">
        <v>294</v>
      </c>
      <c r="D230" s="84" t="s">
        <v>294</v>
      </c>
      <c r="E230" s="84" t="s">
        <v>294</v>
      </c>
      <c r="F230" s="84" t="s">
        <v>294</v>
      </c>
      <c r="G230" s="61" t="s">
        <v>112</v>
      </c>
      <c r="H230" s="36">
        <v>65.06</v>
      </c>
      <c r="I230" s="85"/>
      <c r="J230" s="86"/>
      <c r="K230" s="87"/>
      <c r="L230" s="16">
        <f t="shared" si="7"/>
        <v>0</v>
      </c>
    </row>
    <row r="231" spans="1:12" s="8" customFormat="1" ht="52.5" customHeight="1" x14ac:dyDescent="0.25">
      <c r="A231" s="18">
        <v>4</v>
      </c>
      <c r="B231" s="84" t="s">
        <v>295</v>
      </c>
      <c r="C231" s="84" t="s">
        <v>295</v>
      </c>
      <c r="D231" s="84" t="s">
        <v>295</v>
      </c>
      <c r="E231" s="84" t="s">
        <v>295</v>
      </c>
      <c r="F231" s="84" t="s">
        <v>295</v>
      </c>
      <c r="G231" s="61" t="s">
        <v>89</v>
      </c>
      <c r="H231" s="36">
        <v>40.4</v>
      </c>
      <c r="I231" s="85"/>
      <c r="J231" s="86"/>
      <c r="K231" s="87"/>
      <c r="L231" s="16">
        <f t="shared" si="7"/>
        <v>0</v>
      </c>
    </row>
    <row r="232" spans="1:12" s="8" customFormat="1" ht="52.5" customHeight="1" x14ac:dyDescent="0.25">
      <c r="A232" s="18">
        <v>5</v>
      </c>
      <c r="B232" s="84" t="s">
        <v>296</v>
      </c>
      <c r="C232" s="84" t="s">
        <v>296</v>
      </c>
      <c r="D232" s="84" t="s">
        <v>296</v>
      </c>
      <c r="E232" s="84" t="s">
        <v>296</v>
      </c>
      <c r="F232" s="84" t="s">
        <v>296</v>
      </c>
      <c r="G232" s="61" t="s">
        <v>87</v>
      </c>
      <c r="H232" s="36">
        <v>190</v>
      </c>
      <c r="I232" s="85"/>
      <c r="J232" s="86"/>
      <c r="K232" s="87"/>
      <c r="L232" s="16">
        <f t="shared" si="7"/>
        <v>0</v>
      </c>
    </row>
    <row r="233" spans="1:12" s="8" customFormat="1" ht="52.5" customHeight="1" x14ac:dyDescent="0.25">
      <c r="A233" s="18">
        <v>6</v>
      </c>
      <c r="B233" s="84" t="s">
        <v>297</v>
      </c>
      <c r="C233" s="84" t="s">
        <v>297</v>
      </c>
      <c r="D233" s="84" t="s">
        <v>297</v>
      </c>
      <c r="E233" s="84" t="s">
        <v>297</v>
      </c>
      <c r="F233" s="84" t="s">
        <v>297</v>
      </c>
      <c r="G233" s="61" t="s">
        <v>87</v>
      </c>
      <c r="H233" s="36">
        <v>92.32</v>
      </c>
      <c r="I233" s="85"/>
      <c r="J233" s="86"/>
      <c r="K233" s="87"/>
      <c r="L233" s="16">
        <f t="shared" si="7"/>
        <v>0</v>
      </c>
    </row>
    <row r="234" spans="1:12" s="8" customFormat="1" ht="52.5" customHeight="1" x14ac:dyDescent="0.25">
      <c r="A234" s="18">
        <v>7</v>
      </c>
      <c r="B234" s="84" t="s">
        <v>298</v>
      </c>
      <c r="C234" s="84" t="s">
        <v>298</v>
      </c>
      <c r="D234" s="84" t="s">
        <v>298</v>
      </c>
      <c r="E234" s="84" t="s">
        <v>298</v>
      </c>
      <c r="F234" s="84" t="s">
        <v>298</v>
      </c>
      <c r="G234" s="61" t="s">
        <v>87</v>
      </c>
      <c r="H234" s="36">
        <v>29.15</v>
      </c>
      <c r="I234" s="85"/>
      <c r="J234" s="86"/>
      <c r="K234" s="87"/>
      <c r="L234" s="16">
        <f t="shared" si="7"/>
        <v>0</v>
      </c>
    </row>
    <row r="235" spans="1:12" s="8" customFormat="1" ht="52.5" customHeight="1" x14ac:dyDescent="0.25">
      <c r="A235" s="18">
        <v>8</v>
      </c>
      <c r="B235" s="84" t="s">
        <v>299</v>
      </c>
      <c r="C235" s="84" t="s">
        <v>299</v>
      </c>
      <c r="D235" s="84" t="s">
        <v>299</v>
      </c>
      <c r="E235" s="84" t="s">
        <v>299</v>
      </c>
      <c r="F235" s="84" t="s">
        <v>299</v>
      </c>
      <c r="G235" s="61" t="s">
        <v>88</v>
      </c>
      <c r="H235" s="63">
        <v>2</v>
      </c>
      <c r="I235" s="85"/>
      <c r="J235" s="86"/>
      <c r="K235" s="87"/>
      <c r="L235" s="16">
        <f t="shared" si="7"/>
        <v>0</v>
      </c>
    </row>
    <row r="236" spans="1:12" s="8" customFormat="1" ht="52.5" customHeight="1" x14ac:dyDescent="0.25">
      <c r="A236" s="77" t="s">
        <v>300</v>
      </c>
      <c r="B236" s="78"/>
      <c r="C236" s="78"/>
      <c r="D236" s="78"/>
      <c r="E236" s="78"/>
      <c r="F236" s="78"/>
      <c r="G236" s="78"/>
      <c r="H236" s="78"/>
      <c r="I236" s="78"/>
      <c r="J236" s="78"/>
      <c r="K236" s="78"/>
      <c r="L236" s="79"/>
    </row>
    <row r="237" spans="1:12" s="8" customFormat="1" ht="52.5" customHeight="1" x14ac:dyDescent="0.25">
      <c r="A237" s="18">
        <v>1</v>
      </c>
      <c r="B237" s="84" t="s">
        <v>301</v>
      </c>
      <c r="C237" s="84" t="s">
        <v>301</v>
      </c>
      <c r="D237" s="84" t="s">
        <v>301</v>
      </c>
      <c r="E237" s="84" t="s">
        <v>301</v>
      </c>
      <c r="F237" s="84" t="s">
        <v>301</v>
      </c>
      <c r="G237" s="61" t="s">
        <v>87</v>
      </c>
      <c r="H237" s="36">
        <v>75</v>
      </c>
      <c r="I237" s="85"/>
      <c r="J237" s="86"/>
      <c r="K237" s="87"/>
      <c r="L237" s="16">
        <f t="shared" si="7"/>
        <v>0</v>
      </c>
    </row>
    <row r="238" spans="1:12" s="8" customFormat="1" ht="52.5" customHeight="1" x14ac:dyDescent="0.25">
      <c r="A238" s="18">
        <v>2</v>
      </c>
      <c r="B238" s="84" t="s">
        <v>302</v>
      </c>
      <c r="C238" s="84" t="s">
        <v>302</v>
      </c>
      <c r="D238" s="84" t="s">
        <v>302</v>
      </c>
      <c r="E238" s="84" t="s">
        <v>302</v>
      </c>
      <c r="F238" s="84" t="s">
        <v>302</v>
      </c>
      <c r="G238" s="61" t="s">
        <v>87</v>
      </c>
      <c r="H238" s="36">
        <v>73</v>
      </c>
      <c r="I238" s="85"/>
      <c r="J238" s="86"/>
      <c r="K238" s="87"/>
      <c r="L238" s="16">
        <f t="shared" si="7"/>
        <v>0</v>
      </c>
    </row>
    <row r="239" spans="1:12" s="8" customFormat="1" ht="52.5" customHeight="1" x14ac:dyDescent="0.25">
      <c r="A239" s="18">
        <v>3</v>
      </c>
      <c r="B239" s="84" t="s">
        <v>303</v>
      </c>
      <c r="C239" s="84" t="s">
        <v>303</v>
      </c>
      <c r="D239" s="84" t="s">
        <v>303</v>
      </c>
      <c r="E239" s="84" t="s">
        <v>303</v>
      </c>
      <c r="F239" s="84" t="s">
        <v>303</v>
      </c>
      <c r="G239" s="61" t="s">
        <v>87</v>
      </c>
      <c r="H239" s="36">
        <v>64.42</v>
      </c>
      <c r="I239" s="85"/>
      <c r="J239" s="86"/>
      <c r="K239" s="87"/>
      <c r="L239" s="16">
        <f t="shared" si="7"/>
        <v>0</v>
      </c>
    </row>
    <row r="240" spans="1:12" s="8" customFormat="1" ht="52.5" customHeight="1" x14ac:dyDescent="0.25">
      <c r="A240" s="18">
        <v>4</v>
      </c>
      <c r="B240" s="84" t="s">
        <v>304</v>
      </c>
      <c r="C240" s="84" t="s">
        <v>304</v>
      </c>
      <c r="D240" s="84" t="s">
        <v>304</v>
      </c>
      <c r="E240" s="84" t="s">
        <v>304</v>
      </c>
      <c r="F240" s="84" t="s">
        <v>304</v>
      </c>
      <c r="G240" s="61" t="s">
        <v>87</v>
      </c>
      <c r="H240" s="36">
        <v>65.7</v>
      </c>
      <c r="I240" s="85"/>
      <c r="J240" s="86"/>
      <c r="K240" s="87"/>
      <c r="L240" s="16">
        <f t="shared" si="7"/>
        <v>0</v>
      </c>
    </row>
    <row r="241" spans="1:12" s="8" customFormat="1" ht="52.5" customHeight="1" x14ac:dyDescent="0.25">
      <c r="A241" s="77" t="s">
        <v>305</v>
      </c>
      <c r="B241" s="78"/>
      <c r="C241" s="78"/>
      <c r="D241" s="78"/>
      <c r="E241" s="78"/>
      <c r="F241" s="78"/>
      <c r="G241" s="78"/>
      <c r="H241" s="78"/>
      <c r="I241" s="78"/>
      <c r="J241" s="78"/>
      <c r="K241" s="78"/>
      <c r="L241" s="79"/>
    </row>
    <row r="242" spans="1:12" s="8" customFormat="1" ht="52.5" customHeight="1" x14ac:dyDescent="0.25">
      <c r="A242" s="18">
        <v>1</v>
      </c>
      <c r="B242" s="84" t="s">
        <v>306</v>
      </c>
      <c r="C242" s="84" t="s">
        <v>306</v>
      </c>
      <c r="D242" s="84" t="s">
        <v>306</v>
      </c>
      <c r="E242" s="84" t="s">
        <v>306</v>
      </c>
      <c r="F242" s="84" t="s">
        <v>306</v>
      </c>
      <c r="G242" s="61" t="s">
        <v>89</v>
      </c>
      <c r="H242" s="36">
        <v>53.76</v>
      </c>
      <c r="I242" s="85"/>
      <c r="J242" s="86"/>
      <c r="K242" s="87"/>
      <c r="L242" s="16">
        <f t="shared" si="7"/>
        <v>0</v>
      </c>
    </row>
    <row r="243" spans="1:12" s="8" customFormat="1" ht="52.5" customHeight="1" x14ac:dyDescent="0.25">
      <c r="A243" s="18">
        <v>2</v>
      </c>
      <c r="B243" s="84" t="s">
        <v>307</v>
      </c>
      <c r="C243" s="84" t="s">
        <v>307</v>
      </c>
      <c r="D243" s="84" t="s">
        <v>307</v>
      </c>
      <c r="E243" s="84" t="s">
        <v>307</v>
      </c>
      <c r="F243" s="84" t="s">
        <v>307</v>
      </c>
      <c r="G243" s="61" t="s">
        <v>89</v>
      </c>
      <c r="H243" s="36">
        <v>57.5</v>
      </c>
      <c r="I243" s="85"/>
      <c r="J243" s="86"/>
      <c r="K243" s="87"/>
      <c r="L243" s="16">
        <f t="shared" si="7"/>
        <v>0</v>
      </c>
    </row>
    <row r="244" spans="1:12" s="8" customFormat="1" ht="52.5" customHeight="1" x14ac:dyDescent="0.25">
      <c r="A244" s="77" t="s">
        <v>308</v>
      </c>
      <c r="B244" s="78"/>
      <c r="C244" s="78"/>
      <c r="D244" s="78"/>
      <c r="E244" s="78"/>
      <c r="F244" s="78"/>
      <c r="G244" s="78"/>
      <c r="H244" s="78"/>
      <c r="I244" s="78"/>
      <c r="J244" s="78"/>
      <c r="K244" s="78"/>
      <c r="L244" s="79"/>
    </row>
    <row r="245" spans="1:12" s="8" customFormat="1" ht="52.5" customHeight="1" x14ac:dyDescent="0.25">
      <c r="A245" s="18">
        <v>1</v>
      </c>
      <c r="B245" s="84" t="s">
        <v>309</v>
      </c>
      <c r="C245" s="84" t="s">
        <v>309</v>
      </c>
      <c r="D245" s="84" t="s">
        <v>309</v>
      </c>
      <c r="E245" s="84" t="s">
        <v>309</v>
      </c>
      <c r="F245" s="84" t="s">
        <v>309</v>
      </c>
      <c r="G245" s="61" t="s">
        <v>87</v>
      </c>
      <c r="H245" s="36">
        <v>46.81</v>
      </c>
      <c r="I245" s="85"/>
      <c r="J245" s="86"/>
      <c r="K245" s="87"/>
      <c r="L245" s="16">
        <f t="shared" si="7"/>
        <v>0</v>
      </c>
    </row>
    <row r="246" spans="1:12" s="8" customFormat="1" ht="52.5" customHeight="1" x14ac:dyDescent="0.25">
      <c r="A246" s="18">
        <v>2</v>
      </c>
      <c r="B246" s="84" t="s">
        <v>310</v>
      </c>
      <c r="C246" s="84" t="s">
        <v>310</v>
      </c>
      <c r="D246" s="84" t="s">
        <v>310</v>
      </c>
      <c r="E246" s="84" t="s">
        <v>310</v>
      </c>
      <c r="F246" s="84" t="s">
        <v>310</v>
      </c>
      <c r="G246" s="61" t="s">
        <v>87</v>
      </c>
      <c r="H246" s="36">
        <v>18.98</v>
      </c>
      <c r="I246" s="85"/>
      <c r="J246" s="86"/>
      <c r="K246" s="87"/>
      <c r="L246" s="16">
        <f t="shared" si="7"/>
        <v>0</v>
      </c>
    </row>
    <row r="247" spans="1:12" s="8" customFormat="1" ht="52.5" customHeight="1" x14ac:dyDescent="0.25">
      <c r="A247" s="77" t="s">
        <v>311</v>
      </c>
      <c r="B247" s="78"/>
      <c r="C247" s="78"/>
      <c r="D247" s="78"/>
      <c r="E247" s="78"/>
      <c r="F247" s="78"/>
      <c r="G247" s="78"/>
      <c r="H247" s="78"/>
      <c r="I247" s="78"/>
      <c r="J247" s="78"/>
      <c r="K247" s="78"/>
      <c r="L247" s="79"/>
    </row>
    <row r="248" spans="1:12" s="8" customFormat="1" ht="52.5" customHeight="1" x14ac:dyDescent="0.25">
      <c r="A248" s="18">
        <v>1</v>
      </c>
      <c r="B248" s="84" t="s">
        <v>312</v>
      </c>
      <c r="C248" s="84" t="s">
        <v>312</v>
      </c>
      <c r="D248" s="84" t="s">
        <v>312</v>
      </c>
      <c r="E248" s="84" t="s">
        <v>312</v>
      </c>
      <c r="F248" s="84" t="s">
        <v>312</v>
      </c>
      <c r="G248" s="61" t="s">
        <v>87</v>
      </c>
      <c r="H248" s="36">
        <v>310</v>
      </c>
      <c r="I248" s="85"/>
      <c r="J248" s="86"/>
      <c r="K248" s="87"/>
      <c r="L248" s="16">
        <f>ROUND(H248*I248,0)</f>
        <v>0</v>
      </c>
    </row>
    <row r="249" spans="1:12" s="8" customFormat="1" ht="52.5" customHeight="1" x14ac:dyDescent="0.25">
      <c r="A249" s="77" t="s">
        <v>313</v>
      </c>
      <c r="B249" s="78"/>
      <c r="C249" s="78"/>
      <c r="D249" s="78"/>
      <c r="E249" s="78"/>
      <c r="F249" s="78"/>
      <c r="G249" s="78"/>
      <c r="H249" s="78"/>
      <c r="I249" s="78"/>
      <c r="J249" s="78"/>
      <c r="K249" s="78"/>
      <c r="L249" s="79"/>
    </row>
    <row r="250" spans="1:12" s="8" customFormat="1" ht="52.5" customHeight="1" x14ac:dyDescent="0.25">
      <c r="A250" s="18">
        <v>1</v>
      </c>
      <c r="B250" s="84" t="s">
        <v>314</v>
      </c>
      <c r="C250" s="84" t="s">
        <v>314</v>
      </c>
      <c r="D250" s="84" t="s">
        <v>314</v>
      </c>
      <c r="E250" s="84" t="s">
        <v>314</v>
      </c>
      <c r="F250" s="84" t="s">
        <v>314</v>
      </c>
      <c r="G250" s="61" t="s">
        <v>88</v>
      </c>
      <c r="H250" s="63">
        <v>1</v>
      </c>
      <c r="I250" s="85"/>
      <c r="J250" s="86"/>
      <c r="K250" s="87"/>
      <c r="L250" s="16">
        <f t="shared" ref="L250:L285" si="8">ROUND(H250*I250,0)</f>
        <v>0</v>
      </c>
    </row>
    <row r="251" spans="1:12" s="8" customFormat="1" ht="52.5" customHeight="1" x14ac:dyDescent="0.25">
      <c r="A251" s="18">
        <v>2</v>
      </c>
      <c r="B251" s="84" t="s">
        <v>315</v>
      </c>
      <c r="C251" s="84" t="s">
        <v>315</v>
      </c>
      <c r="D251" s="84" t="s">
        <v>315</v>
      </c>
      <c r="E251" s="84" t="s">
        <v>315</v>
      </c>
      <c r="F251" s="84" t="s">
        <v>315</v>
      </c>
      <c r="G251" s="61" t="s">
        <v>88</v>
      </c>
      <c r="H251" s="63">
        <v>1</v>
      </c>
      <c r="I251" s="85"/>
      <c r="J251" s="86"/>
      <c r="K251" s="87"/>
      <c r="L251" s="16">
        <f t="shared" si="8"/>
        <v>0</v>
      </c>
    </row>
    <row r="252" spans="1:12" s="8" customFormat="1" ht="52.5" customHeight="1" x14ac:dyDescent="0.25">
      <c r="A252" s="18">
        <v>3</v>
      </c>
      <c r="B252" s="84" t="s">
        <v>316</v>
      </c>
      <c r="C252" s="84" t="s">
        <v>316</v>
      </c>
      <c r="D252" s="84" t="s">
        <v>316</v>
      </c>
      <c r="E252" s="84" t="s">
        <v>316</v>
      </c>
      <c r="F252" s="84" t="s">
        <v>316</v>
      </c>
      <c r="G252" s="61" t="s">
        <v>88</v>
      </c>
      <c r="H252" s="63">
        <v>31</v>
      </c>
      <c r="I252" s="85"/>
      <c r="J252" s="86"/>
      <c r="K252" s="87"/>
      <c r="L252" s="16">
        <f t="shared" si="8"/>
        <v>0</v>
      </c>
    </row>
    <row r="253" spans="1:12" s="8" customFormat="1" ht="52.5" customHeight="1" x14ac:dyDescent="0.25">
      <c r="A253" s="74" t="s">
        <v>317</v>
      </c>
      <c r="B253" s="75"/>
      <c r="C253" s="75"/>
      <c r="D253" s="75"/>
      <c r="E253" s="75"/>
      <c r="F253" s="75"/>
      <c r="G253" s="75"/>
      <c r="H253" s="75"/>
      <c r="I253" s="75"/>
      <c r="J253" s="75"/>
      <c r="K253" s="75"/>
      <c r="L253" s="76"/>
    </row>
    <row r="254" spans="1:12" s="8" customFormat="1" ht="52.5" customHeight="1" x14ac:dyDescent="0.25">
      <c r="A254" s="77" t="s">
        <v>318</v>
      </c>
      <c r="B254" s="78"/>
      <c r="C254" s="78"/>
      <c r="D254" s="78"/>
      <c r="E254" s="78"/>
      <c r="F254" s="78"/>
      <c r="G254" s="78"/>
      <c r="H254" s="78"/>
      <c r="I254" s="78"/>
      <c r="J254" s="78"/>
      <c r="K254" s="78"/>
      <c r="L254" s="79"/>
    </row>
    <row r="255" spans="1:12" s="8" customFormat="1" ht="52.5" customHeight="1" x14ac:dyDescent="0.25">
      <c r="A255" s="18">
        <v>1</v>
      </c>
      <c r="B255" s="84" t="s">
        <v>319</v>
      </c>
      <c r="C255" s="84" t="s">
        <v>319</v>
      </c>
      <c r="D255" s="84" t="s">
        <v>319</v>
      </c>
      <c r="E255" s="84" t="s">
        <v>319</v>
      </c>
      <c r="F255" s="84" t="s">
        <v>319</v>
      </c>
      <c r="G255" s="61" t="s">
        <v>87</v>
      </c>
      <c r="H255" s="36">
        <v>211.02</v>
      </c>
      <c r="I255" s="85"/>
      <c r="J255" s="86"/>
      <c r="K255" s="87"/>
      <c r="L255" s="16">
        <f t="shared" si="8"/>
        <v>0</v>
      </c>
    </row>
    <row r="256" spans="1:12" s="8" customFormat="1" ht="52.5" customHeight="1" x14ac:dyDescent="0.25">
      <c r="A256" s="18">
        <v>2</v>
      </c>
      <c r="B256" s="84" t="s">
        <v>320</v>
      </c>
      <c r="C256" s="84" t="s">
        <v>320</v>
      </c>
      <c r="D256" s="84" t="s">
        <v>320</v>
      </c>
      <c r="E256" s="84" t="s">
        <v>320</v>
      </c>
      <c r="F256" s="84" t="s">
        <v>320</v>
      </c>
      <c r="G256" s="61" t="s">
        <v>89</v>
      </c>
      <c r="H256" s="36">
        <v>41.58</v>
      </c>
      <c r="I256" s="85"/>
      <c r="J256" s="86"/>
      <c r="K256" s="87"/>
      <c r="L256" s="16">
        <f t="shared" si="8"/>
        <v>0</v>
      </c>
    </row>
    <row r="257" spans="1:12" s="8" customFormat="1" ht="52.5" customHeight="1" x14ac:dyDescent="0.25">
      <c r="A257" s="18">
        <v>3</v>
      </c>
      <c r="B257" s="84" t="s">
        <v>321</v>
      </c>
      <c r="C257" s="84" t="s">
        <v>321</v>
      </c>
      <c r="D257" s="84" t="s">
        <v>321</v>
      </c>
      <c r="E257" s="84" t="s">
        <v>321</v>
      </c>
      <c r="F257" s="84" t="s">
        <v>321</v>
      </c>
      <c r="G257" s="61" t="s">
        <v>87</v>
      </c>
      <c r="H257" s="36">
        <v>70.900000000000006</v>
      </c>
      <c r="I257" s="85"/>
      <c r="J257" s="86"/>
      <c r="K257" s="87"/>
      <c r="L257" s="16">
        <f t="shared" si="8"/>
        <v>0</v>
      </c>
    </row>
    <row r="258" spans="1:12" s="8" customFormat="1" ht="52.5" customHeight="1" x14ac:dyDescent="0.25">
      <c r="A258" s="18">
        <v>4</v>
      </c>
      <c r="B258" s="84" t="s">
        <v>322</v>
      </c>
      <c r="C258" s="84" t="s">
        <v>322</v>
      </c>
      <c r="D258" s="84" t="s">
        <v>322</v>
      </c>
      <c r="E258" s="84" t="s">
        <v>322</v>
      </c>
      <c r="F258" s="84" t="s">
        <v>322</v>
      </c>
      <c r="G258" s="61" t="s">
        <v>89</v>
      </c>
      <c r="H258" s="36">
        <v>9.09</v>
      </c>
      <c r="I258" s="85"/>
      <c r="J258" s="86"/>
      <c r="K258" s="87"/>
      <c r="L258" s="16">
        <f t="shared" si="8"/>
        <v>0</v>
      </c>
    </row>
    <row r="259" spans="1:12" s="8" customFormat="1" ht="52.5" customHeight="1" x14ac:dyDescent="0.25">
      <c r="A259" s="18">
        <v>5</v>
      </c>
      <c r="B259" s="84" t="s">
        <v>323</v>
      </c>
      <c r="C259" s="84" t="s">
        <v>323</v>
      </c>
      <c r="D259" s="84" t="s">
        <v>323</v>
      </c>
      <c r="E259" s="84" t="s">
        <v>323</v>
      </c>
      <c r="F259" s="84" t="s">
        <v>323</v>
      </c>
      <c r="G259" s="61" t="s">
        <v>89</v>
      </c>
      <c r="H259" s="36">
        <v>18.82</v>
      </c>
      <c r="I259" s="85"/>
      <c r="J259" s="86"/>
      <c r="K259" s="87"/>
      <c r="L259" s="16">
        <f t="shared" si="8"/>
        <v>0</v>
      </c>
    </row>
    <row r="260" spans="1:12" s="8" customFormat="1" ht="52.5" customHeight="1" x14ac:dyDescent="0.25">
      <c r="A260" s="18">
        <v>6</v>
      </c>
      <c r="B260" s="84" t="s">
        <v>324</v>
      </c>
      <c r="C260" s="84" t="s">
        <v>324</v>
      </c>
      <c r="D260" s="84" t="s">
        <v>324</v>
      </c>
      <c r="E260" s="84" t="s">
        <v>324</v>
      </c>
      <c r="F260" s="84" t="s">
        <v>324</v>
      </c>
      <c r="G260" s="61" t="s">
        <v>87</v>
      </c>
      <c r="H260" s="36">
        <v>354.24</v>
      </c>
      <c r="I260" s="85"/>
      <c r="J260" s="86"/>
      <c r="K260" s="87"/>
      <c r="L260" s="16">
        <f t="shared" si="8"/>
        <v>0</v>
      </c>
    </row>
    <row r="261" spans="1:12" s="8" customFormat="1" ht="52.5" customHeight="1" x14ac:dyDescent="0.25">
      <c r="A261" s="18">
        <v>7</v>
      </c>
      <c r="B261" s="84" t="s">
        <v>325</v>
      </c>
      <c r="C261" s="84" t="s">
        <v>325</v>
      </c>
      <c r="D261" s="84" t="s">
        <v>325</v>
      </c>
      <c r="E261" s="84" t="s">
        <v>325</v>
      </c>
      <c r="F261" s="84" t="s">
        <v>325</v>
      </c>
      <c r="G261" s="61" t="s">
        <v>87</v>
      </c>
      <c r="H261" s="36">
        <v>102.14</v>
      </c>
      <c r="I261" s="85"/>
      <c r="J261" s="86"/>
      <c r="K261" s="87"/>
      <c r="L261" s="16">
        <f t="shared" si="8"/>
        <v>0</v>
      </c>
    </row>
    <row r="262" spans="1:12" s="8" customFormat="1" ht="52.5" customHeight="1" x14ac:dyDescent="0.25">
      <c r="A262" s="77" t="s">
        <v>90</v>
      </c>
      <c r="B262" s="78"/>
      <c r="C262" s="78"/>
      <c r="D262" s="78"/>
      <c r="E262" s="78"/>
      <c r="F262" s="78"/>
      <c r="G262" s="78"/>
      <c r="H262" s="78"/>
      <c r="I262" s="78"/>
      <c r="J262" s="78"/>
      <c r="K262" s="78"/>
      <c r="L262" s="79"/>
    </row>
    <row r="263" spans="1:12" s="8" customFormat="1" ht="52.5" customHeight="1" x14ac:dyDescent="0.25">
      <c r="A263" s="18">
        <v>1</v>
      </c>
      <c r="B263" s="84" t="s">
        <v>326</v>
      </c>
      <c r="C263" s="84" t="s">
        <v>326</v>
      </c>
      <c r="D263" s="84" t="s">
        <v>326</v>
      </c>
      <c r="E263" s="84" t="s">
        <v>326</v>
      </c>
      <c r="F263" s="84" t="s">
        <v>326</v>
      </c>
      <c r="G263" s="61" t="s">
        <v>89</v>
      </c>
      <c r="H263" s="36">
        <v>5.77</v>
      </c>
      <c r="I263" s="85"/>
      <c r="J263" s="86"/>
      <c r="K263" s="87"/>
      <c r="L263" s="16">
        <f t="shared" si="8"/>
        <v>0</v>
      </c>
    </row>
    <row r="264" spans="1:12" s="8" customFormat="1" ht="52.5" customHeight="1" x14ac:dyDescent="0.25">
      <c r="A264" s="18">
        <v>2</v>
      </c>
      <c r="B264" s="84" t="s">
        <v>327</v>
      </c>
      <c r="C264" s="84" t="s">
        <v>327</v>
      </c>
      <c r="D264" s="84" t="s">
        <v>327</v>
      </c>
      <c r="E264" s="84" t="s">
        <v>327</v>
      </c>
      <c r="F264" s="84" t="s">
        <v>327</v>
      </c>
      <c r="G264" s="61" t="s">
        <v>89</v>
      </c>
      <c r="H264" s="36">
        <v>10.050000000000001</v>
      </c>
      <c r="I264" s="85"/>
      <c r="J264" s="86"/>
      <c r="K264" s="87"/>
      <c r="L264" s="16">
        <f t="shared" si="8"/>
        <v>0</v>
      </c>
    </row>
    <row r="265" spans="1:12" s="8" customFormat="1" ht="52.5" customHeight="1" x14ac:dyDescent="0.25">
      <c r="A265" s="18">
        <v>3</v>
      </c>
      <c r="B265" s="84" t="s">
        <v>328</v>
      </c>
      <c r="C265" s="84" t="s">
        <v>328</v>
      </c>
      <c r="D265" s="84" t="s">
        <v>328</v>
      </c>
      <c r="E265" s="84" t="s">
        <v>328</v>
      </c>
      <c r="F265" s="84" t="s">
        <v>328</v>
      </c>
      <c r="G265" s="61" t="s">
        <v>105</v>
      </c>
      <c r="H265" s="36">
        <v>458.77</v>
      </c>
      <c r="I265" s="85"/>
      <c r="J265" s="86"/>
      <c r="K265" s="87"/>
      <c r="L265" s="16">
        <f t="shared" si="8"/>
        <v>0</v>
      </c>
    </row>
    <row r="266" spans="1:12" s="8" customFormat="1" ht="52.5" customHeight="1" x14ac:dyDescent="0.25">
      <c r="A266" s="18">
        <v>4</v>
      </c>
      <c r="B266" s="84" t="s">
        <v>329</v>
      </c>
      <c r="C266" s="84" t="s">
        <v>329</v>
      </c>
      <c r="D266" s="84" t="s">
        <v>329</v>
      </c>
      <c r="E266" s="84" t="s">
        <v>329</v>
      </c>
      <c r="F266" s="84" t="s">
        <v>329</v>
      </c>
      <c r="G266" s="61" t="s">
        <v>89</v>
      </c>
      <c r="H266" s="36">
        <v>5.15</v>
      </c>
      <c r="I266" s="85"/>
      <c r="J266" s="86"/>
      <c r="K266" s="87"/>
      <c r="L266" s="16">
        <f t="shared" si="8"/>
        <v>0</v>
      </c>
    </row>
    <row r="267" spans="1:12" s="8" customFormat="1" ht="52.5" customHeight="1" x14ac:dyDescent="0.25">
      <c r="A267" s="18">
        <v>5</v>
      </c>
      <c r="B267" s="84" t="s">
        <v>330</v>
      </c>
      <c r="C267" s="84" t="s">
        <v>330</v>
      </c>
      <c r="D267" s="84" t="s">
        <v>330</v>
      </c>
      <c r="E267" s="84" t="s">
        <v>330</v>
      </c>
      <c r="F267" s="84" t="s">
        <v>330</v>
      </c>
      <c r="G267" s="61" t="s">
        <v>89</v>
      </c>
      <c r="H267" s="36">
        <v>0.96</v>
      </c>
      <c r="I267" s="85"/>
      <c r="J267" s="86"/>
      <c r="K267" s="87"/>
      <c r="L267" s="16">
        <f t="shared" si="8"/>
        <v>0</v>
      </c>
    </row>
    <row r="268" spans="1:12" s="8" customFormat="1" ht="52.5" customHeight="1" x14ac:dyDescent="0.25">
      <c r="A268" s="18">
        <v>6</v>
      </c>
      <c r="B268" s="84" t="s">
        <v>331</v>
      </c>
      <c r="C268" s="84" t="s">
        <v>331</v>
      </c>
      <c r="D268" s="84" t="s">
        <v>331</v>
      </c>
      <c r="E268" s="84" t="s">
        <v>331</v>
      </c>
      <c r="F268" s="84" t="s">
        <v>331</v>
      </c>
      <c r="G268" s="67" t="s">
        <v>105</v>
      </c>
      <c r="H268" s="66">
        <v>854.6</v>
      </c>
      <c r="I268" s="85"/>
      <c r="J268" s="86"/>
      <c r="K268" s="87"/>
      <c r="L268" s="16">
        <f t="shared" si="8"/>
        <v>0</v>
      </c>
    </row>
    <row r="269" spans="1:12" s="8" customFormat="1" ht="52.5" customHeight="1" x14ac:dyDescent="0.25">
      <c r="A269" s="18">
        <v>7</v>
      </c>
      <c r="B269" s="84" t="s">
        <v>95</v>
      </c>
      <c r="C269" s="84"/>
      <c r="D269" s="84"/>
      <c r="E269" s="84"/>
      <c r="F269" s="145"/>
      <c r="G269" s="68" t="s">
        <v>89</v>
      </c>
      <c r="H269" s="65">
        <v>3.79</v>
      </c>
      <c r="I269" s="86"/>
      <c r="J269" s="86"/>
      <c r="K269" s="87"/>
      <c r="L269" s="16">
        <f t="shared" si="8"/>
        <v>0</v>
      </c>
    </row>
    <row r="270" spans="1:12" s="8" customFormat="1" ht="52.5" customHeight="1" x14ac:dyDescent="0.25">
      <c r="A270" s="18">
        <v>8</v>
      </c>
      <c r="B270" s="84" t="s">
        <v>332</v>
      </c>
      <c r="C270" s="84" t="s">
        <v>332</v>
      </c>
      <c r="D270" s="84" t="s">
        <v>332</v>
      </c>
      <c r="E270" s="84" t="s">
        <v>332</v>
      </c>
      <c r="F270" s="145" t="s">
        <v>332</v>
      </c>
      <c r="G270" s="68" t="s">
        <v>105</v>
      </c>
      <c r="H270" s="65">
        <v>195.59</v>
      </c>
      <c r="I270" s="86"/>
      <c r="J270" s="86"/>
      <c r="K270" s="87"/>
      <c r="L270" s="16">
        <f t="shared" si="8"/>
        <v>0</v>
      </c>
    </row>
    <row r="271" spans="1:12" s="8" customFormat="1" ht="52.5" customHeight="1" x14ac:dyDescent="0.25">
      <c r="A271" s="77" t="s">
        <v>333</v>
      </c>
      <c r="B271" s="78"/>
      <c r="C271" s="78"/>
      <c r="D271" s="78"/>
      <c r="E271" s="78"/>
      <c r="F271" s="78"/>
      <c r="G271" s="146"/>
      <c r="H271" s="146"/>
      <c r="I271" s="78"/>
      <c r="J271" s="78"/>
      <c r="K271" s="78"/>
      <c r="L271" s="79"/>
    </row>
    <row r="272" spans="1:12" s="8" customFormat="1" ht="52.5" customHeight="1" x14ac:dyDescent="0.25">
      <c r="A272" s="18">
        <v>1</v>
      </c>
      <c r="B272" s="84" t="s">
        <v>334</v>
      </c>
      <c r="C272" s="84" t="s">
        <v>334</v>
      </c>
      <c r="D272" s="84" t="s">
        <v>334</v>
      </c>
      <c r="E272" s="84" t="s">
        <v>334</v>
      </c>
      <c r="F272" s="84" t="s">
        <v>334</v>
      </c>
      <c r="G272" s="61" t="s">
        <v>89</v>
      </c>
      <c r="H272" s="36">
        <v>8.7100000000000009</v>
      </c>
      <c r="I272" s="85"/>
      <c r="J272" s="86"/>
      <c r="K272" s="87"/>
      <c r="L272" s="16">
        <f t="shared" si="8"/>
        <v>0</v>
      </c>
    </row>
    <row r="273" spans="1:12" s="8" customFormat="1" ht="52.5" customHeight="1" x14ac:dyDescent="0.25">
      <c r="A273" s="18">
        <v>2</v>
      </c>
      <c r="B273" s="84" t="s">
        <v>335</v>
      </c>
      <c r="C273" s="84" t="s">
        <v>335</v>
      </c>
      <c r="D273" s="84" t="s">
        <v>335</v>
      </c>
      <c r="E273" s="84" t="s">
        <v>335</v>
      </c>
      <c r="F273" s="84" t="s">
        <v>335</v>
      </c>
      <c r="G273" s="61" t="s">
        <v>105</v>
      </c>
      <c r="H273" s="36">
        <v>590.52</v>
      </c>
      <c r="I273" s="85"/>
      <c r="J273" s="86"/>
      <c r="K273" s="87"/>
      <c r="L273" s="16">
        <f t="shared" si="8"/>
        <v>0</v>
      </c>
    </row>
    <row r="274" spans="1:12" s="8" customFormat="1" ht="52.5" customHeight="1" x14ac:dyDescent="0.25">
      <c r="A274" s="18">
        <v>3</v>
      </c>
      <c r="B274" s="84" t="s">
        <v>336</v>
      </c>
      <c r="C274" s="84" t="s">
        <v>336</v>
      </c>
      <c r="D274" s="84" t="s">
        <v>336</v>
      </c>
      <c r="E274" s="84" t="s">
        <v>336</v>
      </c>
      <c r="F274" s="84" t="s">
        <v>336</v>
      </c>
      <c r="G274" s="61" t="s">
        <v>89</v>
      </c>
      <c r="H274" s="36">
        <v>11.3</v>
      </c>
      <c r="I274" s="85"/>
      <c r="J274" s="86"/>
      <c r="K274" s="87"/>
      <c r="L274" s="16">
        <f t="shared" si="8"/>
        <v>0</v>
      </c>
    </row>
    <row r="275" spans="1:12" s="8" customFormat="1" ht="52.5" customHeight="1" x14ac:dyDescent="0.25">
      <c r="A275" s="18">
        <v>4</v>
      </c>
      <c r="B275" s="84" t="s">
        <v>337</v>
      </c>
      <c r="C275" s="84" t="s">
        <v>337</v>
      </c>
      <c r="D275" s="84" t="s">
        <v>337</v>
      </c>
      <c r="E275" s="84" t="s">
        <v>337</v>
      </c>
      <c r="F275" s="84" t="s">
        <v>337</v>
      </c>
      <c r="G275" s="61" t="s">
        <v>105</v>
      </c>
      <c r="H275" s="36">
        <v>1267.3800000000001</v>
      </c>
      <c r="I275" s="85"/>
      <c r="J275" s="86"/>
      <c r="K275" s="87"/>
      <c r="L275" s="16">
        <f t="shared" si="8"/>
        <v>0</v>
      </c>
    </row>
    <row r="276" spans="1:12" s="8" customFormat="1" ht="52.5" customHeight="1" x14ac:dyDescent="0.25">
      <c r="A276" s="18">
        <v>5</v>
      </c>
      <c r="B276" s="84" t="s">
        <v>338</v>
      </c>
      <c r="C276" s="84" t="s">
        <v>338</v>
      </c>
      <c r="D276" s="84" t="s">
        <v>338</v>
      </c>
      <c r="E276" s="84" t="s">
        <v>338</v>
      </c>
      <c r="F276" s="84" t="s">
        <v>338</v>
      </c>
      <c r="G276" s="61" t="s">
        <v>89</v>
      </c>
      <c r="H276" s="36">
        <v>10.31</v>
      </c>
      <c r="I276" s="85"/>
      <c r="J276" s="86"/>
      <c r="K276" s="87"/>
      <c r="L276" s="16">
        <f t="shared" si="8"/>
        <v>0</v>
      </c>
    </row>
    <row r="277" spans="1:12" s="8" customFormat="1" ht="52.5" customHeight="1" x14ac:dyDescent="0.25">
      <c r="A277" s="18">
        <v>6</v>
      </c>
      <c r="B277" s="84" t="s">
        <v>339</v>
      </c>
      <c r="C277" s="84" t="s">
        <v>339</v>
      </c>
      <c r="D277" s="84" t="s">
        <v>339</v>
      </c>
      <c r="E277" s="84" t="s">
        <v>339</v>
      </c>
      <c r="F277" s="84" t="s">
        <v>339</v>
      </c>
      <c r="G277" s="61" t="s">
        <v>105</v>
      </c>
      <c r="H277" s="36">
        <v>3411.64</v>
      </c>
      <c r="I277" s="85"/>
      <c r="J277" s="86"/>
      <c r="K277" s="87"/>
      <c r="L277" s="16">
        <f t="shared" si="8"/>
        <v>0</v>
      </c>
    </row>
    <row r="278" spans="1:12" s="8" customFormat="1" ht="52.5" customHeight="1" x14ac:dyDescent="0.25">
      <c r="A278" s="18">
        <v>7</v>
      </c>
      <c r="B278" s="84" t="s">
        <v>340</v>
      </c>
      <c r="C278" s="84" t="s">
        <v>340</v>
      </c>
      <c r="D278" s="84" t="s">
        <v>340</v>
      </c>
      <c r="E278" s="84" t="s">
        <v>340</v>
      </c>
      <c r="F278" s="84" t="s">
        <v>340</v>
      </c>
      <c r="G278" s="61" t="s">
        <v>89</v>
      </c>
      <c r="H278" s="36">
        <v>16.690000000000001</v>
      </c>
      <c r="I278" s="85"/>
      <c r="J278" s="86"/>
      <c r="K278" s="87"/>
      <c r="L278" s="16">
        <f t="shared" si="8"/>
        <v>0</v>
      </c>
    </row>
    <row r="279" spans="1:12" s="8" customFormat="1" ht="52.5" customHeight="1" x14ac:dyDescent="0.25">
      <c r="A279" s="18">
        <v>8</v>
      </c>
      <c r="B279" s="84" t="s">
        <v>341</v>
      </c>
      <c r="C279" s="84" t="s">
        <v>341</v>
      </c>
      <c r="D279" s="84" t="s">
        <v>341</v>
      </c>
      <c r="E279" s="84" t="s">
        <v>341</v>
      </c>
      <c r="F279" s="84" t="s">
        <v>341</v>
      </c>
      <c r="G279" s="61" t="s">
        <v>105</v>
      </c>
      <c r="H279" s="36">
        <v>2021.5</v>
      </c>
      <c r="I279" s="85"/>
      <c r="J279" s="86"/>
      <c r="K279" s="87"/>
      <c r="L279" s="16">
        <f t="shared" si="8"/>
        <v>0</v>
      </c>
    </row>
    <row r="280" spans="1:12" s="8" customFormat="1" ht="52.5" customHeight="1" x14ac:dyDescent="0.25">
      <c r="A280" s="77" t="s">
        <v>342</v>
      </c>
      <c r="B280" s="78"/>
      <c r="C280" s="78"/>
      <c r="D280" s="78"/>
      <c r="E280" s="78"/>
      <c r="F280" s="78"/>
      <c r="G280" s="78"/>
      <c r="H280" s="78"/>
      <c r="I280" s="78"/>
      <c r="J280" s="78"/>
      <c r="K280" s="78"/>
      <c r="L280" s="79"/>
    </row>
    <row r="281" spans="1:12" s="8" customFormat="1" ht="52.5" customHeight="1" x14ac:dyDescent="0.25">
      <c r="A281" s="18">
        <v>1</v>
      </c>
      <c r="B281" s="84" t="s">
        <v>426</v>
      </c>
      <c r="C281" s="84"/>
      <c r="D281" s="84"/>
      <c r="E281" s="84"/>
      <c r="F281" s="84"/>
      <c r="G281" s="61" t="s">
        <v>89</v>
      </c>
      <c r="H281" s="36">
        <v>6.12</v>
      </c>
      <c r="I281" s="85"/>
      <c r="J281" s="86"/>
      <c r="K281" s="87"/>
      <c r="L281" s="16">
        <f t="shared" si="8"/>
        <v>0</v>
      </c>
    </row>
    <row r="282" spans="1:12" s="8" customFormat="1" ht="52.5" customHeight="1" x14ac:dyDescent="0.25">
      <c r="A282" s="18">
        <v>2</v>
      </c>
      <c r="B282" s="84" t="s">
        <v>343</v>
      </c>
      <c r="C282" s="84" t="s">
        <v>343</v>
      </c>
      <c r="D282" s="84" t="s">
        <v>343</v>
      </c>
      <c r="E282" s="84" t="s">
        <v>343</v>
      </c>
      <c r="F282" s="84" t="s">
        <v>343</v>
      </c>
      <c r="G282" s="61" t="s">
        <v>105</v>
      </c>
      <c r="H282" s="36">
        <v>261.95</v>
      </c>
      <c r="I282" s="85"/>
      <c r="J282" s="86"/>
      <c r="K282" s="87"/>
      <c r="L282" s="16">
        <f t="shared" si="8"/>
        <v>0</v>
      </c>
    </row>
    <row r="283" spans="1:12" s="8" customFormat="1" ht="52.5" customHeight="1" x14ac:dyDescent="0.25">
      <c r="A283" s="18">
        <v>3</v>
      </c>
      <c r="B283" s="84" t="s">
        <v>103</v>
      </c>
      <c r="C283" s="84" t="s">
        <v>103</v>
      </c>
      <c r="D283" s="84" t="s">
        <v>103</v>
      </c>
      <c r="E283" s="84" t="s">
        <v>103</v>
      </c>
      <c r="F283" s="84" t="s">
        <v>103</v>
      </c>
      <c r="G283" s="61" t="s">
        <v>105</v>
      </c>
      <c r="H283" s="36">
        <v>1109.54</v>
      </c>
      <c r="I283" s="85"/>
      <c r="J283" s="86"/>
      <c r="K283" s="87"/>
      <c r="L283" s="16">
        <f t="shared" si="8"/>
        <v>0</v>
      </c>
    </row>
    <row r="284" spans="1:12" s="8" customFormat="1" ht="52.5" customHeight="1" x14ac:dyDescent="0.25">
      <c r="A284" s="18">
        <v>4</v>
      </c>
      <c r="B284" s="84" t="s">
        <v>344</v>
      </c>
      <c r="C284" s="84" t="s">
        <v>344</v>
      </c>
      <c r="D284" s="84" t="s">
        <v>344</v>
      </c>
      <c r="E284" s="84" t="s">
        <v>344</v>
      </c>
      <c r="F284" s="84" t="s">
        <v>344</v>
      </c>
      <c r="G284" s="61" t="s">
        <v>89</v>
      </c>
      <c r="H284" s="36">
        <v>1.57</v>
      </c>
      <c r="I284" s="85"/>
      <c r="J284" s="86"/>
      <c r="K284" s="87"/>
      <c r="L284" s="16">
        <f t="shared" si="8"/>
        <v>0</v>
      </c>
    </row>
    <row r="285" spans="1:12" s="8" customFormat="1" ht="52.5" customHeight="1" x14ac:dyDescent="0.25">
      <c r="A285" s="18">
        <v>5</v>
      </c>
      <c r="B285" s="84" t="s">
        <v>345</v>
      </c>
      <c r="C285" s="84" t="s">
        <v>345</v>
      </c>
      <c r="D285" s="84" t="s">
        <v>345</v>
      </c>
      <c r="E285" s="84" t="s">
        <v>345</v>
      </c>
      <c r="F285" s="84" t="s">
        <v>345</v>
      </c>
      <c r="G285" s="61" t="s">
        <v>105</v>
      </c>
      <c r="H285" s="36">
        <v>365.2</v>
      </c>
      <c r="I285" s="85"/>
      <c r="J285" s="86"/>
      <c r="K285" s="87"/>
      <c r="L285" s="16">
        <f t="shared" si="8"/>
        <v>0</v>
      </c>
    </row>
    <row r="286" spans="1:12" s="8" customFormat="1" ht="52.5" customHeight="1" x14ac:dyDescent="0.25">
      <c r="A286" s="77" t="s">
        <v>346</v>
      </c>
      <c r="B286" s="78"/>
      <c r="C286" s="78"/>
      <c r="D286" s="78"/>
      <c r="E286" s="78"/>
      <c r="F286" s="78"/>
      <c r="G286" s="78"/>
      <c r="H286" s="78"/>
      <c r="I286" s="78"/>
      <c r="J286" s="78"/>
      <c r="K286" s="78"/>
      <c r="L286" s="79"/>
    </row>
    <row r="287" spans="1:12" s="8" customFormat="1" ht="52.5" customHeight="1" x14ac:dyDescent="0.25">
      <c r="A287" s="18">
        <v>1</v>
      </c>
      <c r="B287" s="84" t="s">
        <v>310</v>
      </c>
      <c r="C287" s="84" t="s">
        <v>310</v>
      </c>
      <c r="D287" s="84" t="s">
        <v>310</v>
      </c>
      <c r="E287" s="84" t="s">
        <v>310</v>
      </c>
      <c r="F287" s="84" t="s">
        <v>310</v>
      </c>
      <c r="G287" s="61" t="s">
        <v>87</v>
      </c>
      <c r="H287" s="36">
        <v>13.78</v>
      </c>
      <c r="I287" s="85"/>
      <c r="J287" s="86"/>
      <c r="K287" s="87"/>
      <c r="L287" s="16">
        <f>ROUND(H287*I287,0)</f>
        <v>0</v>
      </c>
    </row>
    <row r="288" spans="1:12" s="8" customFormat="1" ht="52.5" customHeight="1" x14ac:dyDescent="0.25">
      <c r="A288" s="77" t="s">
        <v>106</v>
      </c>
      <c r="B288" s="78"/>
      <c r="C288" s="78"/>
      <c r="D288" s="78"/>
      <c r="E288" s="78"/>
      <c r="F288" s="78"/>
      <c r="G288" s="78"/>
      <c r="H288" s="78"/>
      <c r="I288" s="78"/>
      <c r="J288" s="78"/>
      <c r="K288" s="78"/>
      <c r="L288" s="79"/>
    </row>
    <row r="289" spans="1:12" s="8" customFormat="1" ht="52.5" customHeight="1" x14ac:dyDescent="0.25">
      <c r="A289" s="18">
        <v>1</v>
      </c>
      <c r="B289" s="84" t="s">
        <v>347</v>
      </c>
      <c r="C289" s="84" t="s">
        <v>347</v>
      </c>
      <c r="D289" s="84" t="s">
        <v>347</v>
      </c>
      <c r="E289" s="84" t="s">
        <v>347</v>
      </c>
      <c r="F289" s="84" t="s">
        <v>347</v>
      </c>
      <c r="G289" s="61" t="s">
        <v>87</v>
      </c>
      <c r="H289" s="36">
        <v>129.66999999999999</v>
      </c>
      <c r="I289" s="85"/>
      <c r="J289" s="86"/>
      <c r="K289" s="87"/>
      <c r="L289" s="16">
        <f t="shared" ref="L289:L325" si="9">ROUND(H289*I289,0)</f>
        <v>0</v>
      </c>
    </row>
    <row r="290" spans="1:12" s="8" customFormat="1" ht="52.5" customHeight="1" x14ac:dyDescent="0.25">
      <c r="A290" s="18">
        <v>2</v>
      </c>
      <c r="B290" s="84" t="s">
        <v>348</v>
      </c>
      <c r="C290" s="84" t="s">
        <v>348</v>
      </c>
      <c r="D290" s="84" t="s">
        <v>348</v>
      </c>
      <c r="E290" s="84" t="s">
        <v>348</v>
      </c>
      <c r="F290" s="84" t="s">
        <v>348</v>
      </c>
      <c r="G290" s="61" t="s">
        <v>112</v>
      </c>
      <c r="H290" s="36">
        <v>23</v>
      </c>
      <c r="I290" s="85"/>
      <c r="J290" s="86"/>
      <c r="K290" s="87"/>
      <c r="L290" s="16">
        <f t="shared" si="9"/>
        <v>0</v>
      </c>
    </row>
    <row r="291" spans="1:12" s="8" customFormat="1" ht="52.5" customHeight="1" x14ac:dyDescent="0.25">
      <c r="A291" s="18">
        <v>3</v>
      </c>
      <c r="B291" s="84" t="s">
        <v>349</v>
      </c>
      <c r="C291" s="84" t="s">
        <v>349</v>
      </c>
      <c r="D291" s="84" t="s">
        <v>349</v>
      </c>
      <c r="E291" s="84" t="s">
        <v>349</v>
      </c>
      <c r="F291" s="84" t="s">
        <v>349</v>
      </c>
      <c r="G291" s="61" t="s">
        <v>87</v>
      </c>
      <c r="H291" s="36">
        <v>12.73</v>
      </c>
      <c r="I291" s="85"/>
      <c r="J291" s="86"/>
      <c r="K291" s="87"/>
      <c r="L291" s="16">
        <f t="shared" si="9"/>
        <v>0</v>
      </c>
    </row>
    <row r="292" spans="1:12" s="8" customFormat="1" ht="52.5" customHeight="1" x14ac:dyDescent="0.25">
      <c r="A292" s="18">
        <v>4</v>
      </c>
      <c r="B292" s="84" t="s">
        <v>350</v>
      </c>
      <c r="C292" s="84" t="s">
        <v>350</v>
      </c>
      <c r="D292" s="84" t="s">
        <v>350</v>
      </c>
      <c r="E292" s="84" t="s">
        <v>350</v>
      </c>
      <c r="F292" s="84" t="s">
        <v>350</v>
      </c>
      <c r="G292" s="61" t="s">
        <v>112</v>
      </c>
      <c r="H292" s="36">
        <v>7.8</v>
      </c>
      <c r="I292" s="85"/>
      <c r="J292" s="86"/>
      <c r="K292" s="87"/>
      <c r="L292" s="16">
        <f t="shared" si="9"/>
        <v>0</v>
      </c>
    </row>
    <row r="293" spans="1:12" s="8" customFormat="1" ht="52.5" customHeight="1" x14ac:dyDescent="0.25">
      <c r="A293" s="18">
        <v>5</v>
      </c>
      <c r="B293" s="84" t="s">
        <v>351</v>
      </c>
      <c r="C293" s="84" t="s">
        <v>351</v>
      </c>
      <c r="D293" s="84" t="s">
        <v>351</v>
      </c>
      <c r="E293" s="84" t="s">
        <v>351</v>
      </c>
      <c r="F293" s="84" t="s">
        <v>351</v>
      </c>
      <c r="G293" s="61" t="s">
        <v>87</v>
      </c>
      <c r="H293" s="36">
        <v>8.58</v>
      </c>
      <c r="I293" s="85"/>
      <c r="J293" s="86"/>
      <c r="K293" s="87"/>
      <c r="L293" s="16">
        <f t="shared" si="9"/>
        <v>0</v>
      </c>
    </row>
    <row r="294" spans="1:12" s="8" customFormat="1" ht="52.5" customHeight="1" x14ac:dyDescent="0.25">
      <c r="A294" s="18">
        <v>6</v>
      </c>
      <c r="B294" s="84" t="s">
        <v>352</v>
      </c>
      <c r="C294" s="84" t="s">
        <v>352</v>
      </c>
      <c r="D294" s="84" t="s">
        <v>352</v>
      </c>
      <c r="E294" s="84" t="s">
        <v>352</v>
      </c>
      <c r="F294" s="84" t="s">
        <v>352</v>
      </c>
      <c r="G294" s="61" t="s">
        <v>112</v>
      </c>
      <c r="H294" s="36">
        <v>2.6</v>
      </c>
      <c r="I294" s="85"/>
      <c r="J294" s="86"/>
      <c r="K294" s="87"/>
      <c r="L294" s="16">
        <f t="shared" si="9"/>
        <v>0</v>
      </c>
    </row>
    <row r="295" spans="1:12" s="8" customFormat="1" ht="52.5" customHeight="1" x14ac:dyDescent="0.25">
      <c r="A295" s="77" t="s">
        <v>113</v>
      </c>
      <c r="B295" s="78"/>
      <c r="C295" s="78"/>
      <c r="D295" s="78"/>
      <c r="E295" s="78"/>
      <c r="F295" s="78"/>
      <c r="G295" s="78"/>
      <c r="H295" s="78"/>
      <c r="I295" s="78"/>
      <c r="J295" s="78"/>
      <c r="K295" s="78"/>
      <c r="L295" s="79"/>
    </row>
    <row r="296" spans="1:12" s="8" customFormat="1" ht="52.5" customHeight="1" x14ac:dyDescent="0.25">
      <c r="A296" s="18">
        <v>1</v>
      </c>
      <c r="B296" s="84" t="s">
        <v>353</v>
      </c>
      <c r="C296" s="84" t="s">
        <v>353</v>
      </c>
      <c r="D296" s="84" t="s">
        <v>353</v>
      </c>
      <c r="E296" s="84" t="s">
        <v>353</v>
      </c>
      <c r="F296" s="84" t="s">
        <v>353</v>
      </c>
      <c r="G296" s="61" t="s">
        <v>88</v>
      </c>
      <c r="H296" s="36">
        <v>6</v>
      </c>
      <c r="I296" s="85"/>
      <c r="J296" s="86"/>
      <c r="K296" s="87"/>
      <c r="L296" s="16">
        <f t="shared" si="9"/>
        <v>0</v>
      </c>
    </row>
    <row r="297" spans="1:12" s="8" customFormat="1" ht="52.5" customHeight="1" x14ac:dyDescent="0.25">
      <c r="A297" s="18">
        <v>2</v>
      </c>
      <c r="B297" s="84" t="s">
        <v>354</v>
      </c>
      <c r="C297" s="84" t="s">
        <v>354</v>
      </c>
      <c r="D297" s="84" t="s">
        <v>354</v>
      </c>
      <c r="E297" s="84" t="s">
        <v>354</v>
      </c>
      <c r="F297" s="84" t="s">
        <v>354</v>
      </c>
      <c r="G297" s="61" t="s">
        <v>89</v>
      </c>
      <c r="H297" s="36">
        <v>3.09</v>
      </c>
      <c r="I297" s="85"/>
      <c r="J297" s="86"/>
      <c r="K297" s="87"/>
      <c r="L297" s="16">
        <f t="shared" si="9"/>
        <v>0</v>
      </c>
    </row>
    <row r="298" spans="1:12" s="8" customFormat="1" ht="52.5" customHeight="1" x14ac:dyDescent="0.25">
      <c r="A298" s="18">
        <v>3</v>
      </c>
      <c r="B298" s="84" t="s">
        <v>355</v>
      </c>
      <c r="C298" s="84" t="s">
        <v>355</v>
      </c>
      <c r="D298" s="84" t="s">
        <v>355</v>
      </c>
      <c r="E298" s="84" t="s">
        <v>355</v>
      </c>
      <c r="F298" s="84" t="s">
        <v>355</v>
      </c>
      <c r="G298" s="61" t="s">
        <v>105</v>
      </c>
      <c r="H298" s="36">
        <v>578.26</v>
      </c>
      <c r="I298" s="85"/>
      <c r="J298" s="86"/>
      <c r="K298" s="87"/>
      <c r="L298" s="16">
        <f t="shared" si="9"/>
        <v>0</v>
      </c>
    </row>
    <row r="299" spans="1:12" s="8" customFormat="1" ht="52.5" customHeight="1" x14ac:dyDescent="0.25">
      <c r="A299" s="18">
        <v>4</v>
      </c>
      <c r="B299" s="84" t="s">
        <v>114</v>
      </c>
      <c r="C299" s="84" t="s">
        <v>114</v>
      </c>
      <c r="D299" s="84" t="s">
        <v>114</v>
      </c>
      <c r="E299" s="84" t="s">
        <v>114</v>
      </c>
      <c r="F299" s="84" t="s">
        <v>114</v>
      </c>
      <c r="G299" s="61" t="s">
        <v>112</v>
      </c>
      <c r="H299" s="36">
        <v>125.55</v>
      </c>
      <c r="I299" s="85"/>
      <c r="J299" s="86"/>
      <c r="K299" s="87"/>
      <c r="L299" s="16">
        <f t="shared" si="9"/>
        <v>0</v>
      </c>
    </row>
    <row r="300" spans="1:12" s="8" customFormat="1" ht="52.5" customHeight="1" x14ac:dyDescent="0.25">
      <c r="A300" s="18">
        <v>5</v>
      </c>
      <c r="B300" s="84" t="s">
        <v>115</v>
      </c>
      <c r="C300" s="84" t="s">
        <v>115</v>
      </c>
      <c r="D300" s="84" t="s">
        <v>115</v>
      </c>
      <c r="E300" s="84" t="s">
        <v>115</v>
      </c>
      <c r="F300" s="84" t="s">
        <v>115</v>
      </c>
      <c r="G300" s="61" t="s">
        <v>112</v>
      </c>
      <c r="H300" s="36">
        <v>52</v>
      </c>
      <c r="I300" s="85"/>
      <c r="J300" s="86"/>
      <c r="K300" s="87"/>
      <c r="L300" s="16">
        <f t="shared" si="9"/>
        <v>0</v>
      </c>
    </row>
    <row r="301" spans="1:12" s="8" customFormat="1" ht="52.5" customHeight="1" x14ac:dyDescent="0.25">
      <c r="A301" s="18">
        <v>6</v>
      </c>
      <c r="B301" s="84" t="s">
        <v>356</v>
      </c>
      <c r="C301" s="84" t="s">
        <v>356</v>
      </c>
      <c r="D301" s="84" t="s">
        <v>356</v>
      </c>
      <c r="E301" s="84" t="s">
        <v>356</v>
      </c>
      <c r="F301" s="84" t="s">
        <v>356</v>
      </c>
      <c r="G301" s="61" t="s">
        <v>112</v>
      </c>
      <c r="H301" s="36">
        <v>15</v>
      </c>
      <c r="I301" s="85"/>
      <c r="J301" s="86"/>
      <c r="K301" s="87"/>
      <c r="L301" s="16">
        <f t="shared" si="9"/>
        <v>0</v>
      </c>
    </row>
    <row r="302" spans="1:12" s="8" customFormat="1" ht="52.5" customHeight="1" x14ac:dyDescent="0.25">
      <c r="A302" s="18">
        <v>7</v>
      </c>
      <c r="B302" s="84" t="s">
        <v>117</v>
      </c>
      <c r="C302" s="84" t="s">
        <v>117</v>
      </c>
      <c r="D302" s="84" t="s">
        <v>117</v>
      </c>
      <c r="E302" s="84" t="s">
        <v>117</v>
      </c>
      <c r="F302" s="84" t="s">
        <v>117</v>
      </c>
      <c r="G302" s="61" t="s">
        <v>89</v>
      </c>
      <c r="H302" s="36">
        <v>0.9</v>
      </c>
      <c r="I302" s="85"/>
      <c r="J302" s="86"/>
      <c r="K302" s="87"/>
      <c r="L302" s="16">
        <f t="shared" si="9"/>
        <v>0</v>
      </c>
    </row>
    <row r="303" spans="1:12" s="8" customFormat="1" ht="52.5" customHeight="1" x14ac:dyDescent="0.25">
      <c r="A303" s="18">
        <v>8</v>
      </c>
      <c r="B303" s="84" t="s">
        <v>357</v>
      </c>
      <c r="C303" s="84" t="s">
        <v>357</v>
      </c>
      <c r="D303" s="84" t="s">
        <v>357</v>
      </c>
      <c r="E303" s="84" t="s">
        <v>357</v>
      </c>
      <c r="F303" s="84" t="s">
        <v>357</v>
      </c>
      <c r="G303" s="61" t="s">
        <v>105</v>
      </c>
      <c r="H303" s="36">
        <v>13.98</v>
      </c>
      <c r="I303" s="85"/>
      <c r="J303" s="86"/>
      <c r="K303" s="87"/>
      <c r="L303" s="16">
        <f t="shared" si="9"/>
        <v>0</v>
      </c>
    </row>
    <row r="304" spans="1:12" s="8" customFormat="1" ht="52.5" customHeight="1" x14ac:dyDescent="0.25">
      <c r="A304" s="77" t="s">
        <v>358</v>
      </c>
      <c r="B304" s="78"/>
      <c r="C304" s="78"/>
      <c r="D304" s="78"/>
      <c r="E304" s="78"/>
      <c r="F304" s="78"/>
      <c r="G304" s="78"/>
      <c r="H304" s="78"/>
      <c r="I304" s="78"/>
      <c r="J304" s="78"/>
      <c r="K304" s="78"/>
      <c r="L304" s="79"/>
    </row>
    <row r="305" spans="1:12" s="8" customFormat="1" ht="52.5" customHeight="1" x14ac:dyDescent="0.25">
      <c r="A305" s="18">
        <v>1</v>
      </c>
      <c r="B305" s="84" t="s">
        <v>119</v>
      </c>
      <c r="C305" s="84" t="s">
        <v>119</v>
      </c>
      <c r="D305" s="84" t="s">
        <v>119</v>
      </c>
      <c r="E305" s="84" t="s">
        <v>119</v>
      </c>
      <c r="F305" s="84" t="s">
        <v>119</v>
      </c>
      <c r="G305" s="61" t="s">
        <v>88</v>
      </c>
      <c r="H305" s="36">
        <v>11</v>
      </c>
      <c r="I305" s="85"/>
      <c r="J305" s="86"/>
      <c r="K305" s="87"/>
      <c r="L305" s="16">
        <f t="shared" si="9"/>
        <v>0</v>
      </c>
    </row>
    <row r="306" spans="1:12" s="8" customFormat="1" ht="52.5" customHeight="1" x14ac:dyDescent="0.25">
      <c r="A306" s="18">
        <v>2</v>
      </c>
      <c r="B306" s="84" t="s">
        <v>120</v>
      </c>
      <c r="C306" s="84" t="s">
        <v>120</v>
      </c>
      <c r="D306" s="84" t="s">
        <v>120</v>
      </c>
      <c r="E306" s="84" t="s">
        <v>120</v>
      </c>
      <c r="F306" s="84" t="s">
        <v>120</v>
      </c>
      <c r="G306" s="61" t="s">
        <v>88</v>
      </c>
      <c r="H306" s="36">
        <v>3</v>
      </c>
      <c r="I306" s="85"/>
      <c r="J306" s="86"/>
      <c r="K306" s="87"/>
      <c r="L306" s="16">
        <f t="shared" si="9"/>
        <v>0</v>
      </c>
    </row>
    <row r="307" spans="1:12" s="8" customFormat="1" ht="52.5" customHeight="1" x14ac:dyDescent="0.25">
      <c r="A307" s="18">
        <v>3</v>
      </c>
      <c r="B307" s="84" t="s">
        <v>121</v>
      </c>
      <c r="C307" s="84" t="s">
        <v>121</v>
      </c>
      <c r="D307" s="84" t="s">
        <v>121</v>
      </c>
      <c r="E307" s="84" t="s">
        <v>121</v>
      </c>
      <c r="F307" s="84" t="s">
        <v>121</v>
      </c>
      <c r="G307" s="61" t="s">
        <v>88</v>
      </c>
      <c r="H307" s="36">
        <v>6</v>
      </c>
      <c r="I307" s="85"/>
      <c r="J307" s="86"/>
      <c r="K307" s="87"/>
      <c r="L307" s="16">
        <f t="shared" si="9"/>
        <v>0</v>
      </c>
    </row>
    <row r="308" spans="1:12" s="8" customFormat="1" ht="52.5" customHeight="1" x14ac:dyDescent="0.25">
      <c r="A308" s="18">
        <v>4</v>
      </c>
      <c r="B308" s="84" t="s">
        <v>122</v>
      </c>
      <c r="C308" s="84" t="s">
        <v>122</v>
      </c>
      <c r="D308" s="84" t="s">
        <v>122</v>
      </c>
      <c r="E308" s="84" t="s">
        <v>122</v>
      </c>
      <c r="F308" s="84" t="s">
        <v>122</v>
      </c>
      <c r="G308" s="61" t="s">
        <v>88</v>
      </c>
      <c r="H308" s="36">
        <v>4</v>
      </c>
      <c r="I308" s="85"/>
      <c r="J308" s="86"/>
      <c r="K308" s="87"/>
      <c r="L308" s="16">
        <f t="shared" si="9"/>
        <v>0</v>
      </c>
    </row>
    <row r="309" spans="1:12" s="8" customFormat="1" ht="52.5" customHeight="1" x14ac:dyDescent="0.25">
      <c r="A309" s="18">
        <v>5</v>
      </c>
      <c r="B309" s="84" t="s">
        <v>123</v>
      </c>
      <c r="C309" s="84" t="s">
        <v>123</v>
      </c>
      <c r="D309" s="84" t="s">
        <v>123</v>
      </c>
      <c r="E309" s="84" t="s">
        <v>123</v>
      </c>
      <c r="F309" s="84" t="s">
        <v>123</v>
      </c>
      <c r="G309" s="61" t="s">
        <v>88</v>
      </c>
      <c r="H309" s="36">
        <v>1</v>
      </c>
      <c r="I309" s="85"/>
      <c r="J309" s="86"/>
      <c r="K309" s="87"/>
      <c r="L309" s="16">
        <f t="shared" si="9"/>
        <v>0</v>
      </c>
    </row>
    <row r="310" spans="1:12" s="8" customFormat="1" ht="52.5" customHeight="1" x14ac:dyDescent="0.25">
      <c r="A310" s="18">
        <v>6</v>
      </c>
      <c r="B310" s="84" t="s">
        <v>359</v>
      </c>
      <c r="C310" s="84" t="s">
        <v>359</v>
      </c>
      <c r="D310" s="84" t="s">
        <v>359</v>
      </c>
      <c r="E310" s="84" t="s">
        <v>359</v>
      </c>
      <c r="F310" s="84" t="s">
        <v>359</v>
      </c>
      <c r="G310" s="61" t="s">
        <v>88</v>
      </c>
      <c r="H310" s="36">
        <v>2</v>
      </c>
      <c r="I310" s="85"/>
      <c r="J310" s="86"/>
      <c r="K310" s="87"/>
      <c r="L310" s="16">
        <f t="shared" si="9"/>
        <v>0</v>
      </c>
    </row>
    <row r="311" spans="1:12" s="8" customFormat="1" ht="52.5" customHeight="1" x14ac:dyDescent="0.25">
      <c r="A311" s="18">
        <v>7</v>
      </c>
      <c r="B311" s="84" t="s">
        <v>125</v>
      </c>
      <c r="C311" s="84" t="s">
        <v>125</v>
      </c>
      <c r="D311" s="84" t="s">
        <v>125</v>
      </c>
      <c r="E311" s="84" t="s">
        <v>125</v>
      </c>
      <c r="F311" s="84" t="s">
        <v>125</v>
      </c>
      <c r="G311" s="61" t="s">
        <v>88</v>
      </c>
      <c r="H311" s="36">
        <v>3</v>
      </c>
      <c r="I311" s="85"/>
      <c r="J311" s="86"/>
      <c r="K311" s="87"/>
      <c r="L311" s="16">
        <f t="shared" si="9"/>
        <v>0</v>
      </c>
    </row>
    <row r="312" spans="1:12" s="8" customFormat="1" ht="52.5" customHeight="1" x14ac:dyDescent="0.25">
      <c r="A312" s="18">
        <v>8</v>
      </c>
      <c r="B312" s="84" t="s">
        <v>360</v>
      </c>
      <c r="C312" s="84" t="s">
        <v>360</v>
      </c>
      <c r="D312" s="84" t="s">
        <v>360</v>
      </c>
      <c r="E312" s="84" t="s">
        <v>360</v>
      </c>
      <c r="F312" s="84" t="s">
        <v>360</v>
      </c>
      <c r="G312" s="61" t="s">
        <v>88</v>
      </c>
      <c r="H312" s="36">
        <v>1</v>
      </c>
      <c r="I312" s="85"/>
      <c r="J312" s="86"/>
      <c r="K312" s="87"/>
      <c r="L312" s="16">
        <f t="shared" si="9"/>
        <v>0</v>
      </c>
    </row>
    <row r="313" spans="1:12" s="8" customFormat="1" ht="52.5" customHeight="1" x14ac:dyDescent="0.25">
      <c r="A313" s="18">
        <v>9</v>
      </c>
      <c r="B313" s="84" t="s">
        <v>361</v>
      </c>
      <c r="C313" s="84" t="s">
        <v>361</v>
      </c>
      <c r="D313" s="84" t="s">
        <v>361</v>
      </c>
      <c r="E313" s="84" t="s">
        <v>361</v>
      </c>
      <c r="F313" s="84" t="s">
        <v>361</v>
      </c>
      <c r="G313" s="61" t="s">
        <v>88</v>
      </c>
      <c r="H313" s="36">
        <v>4</v>
      </c>
      <c r="I313" s="85"/>
      <c r="J313" s="86"/>
      <c r="K313" s="87"/>
      <c r="L313" s="16">
        <f t="shared" si="9"/>
        <v>0</v>
      </c>
    </row>
    <row r="314" spans="1:12" s="8" customFormat="1" ht="52.5" customHeight="1" x14ac:dyDescent="0.25">
      <c r="A314" s="18">
        <v>10</v>
      </c>
      <c r="B314" s="84" t="s">
        <v>362</v>
      </c>
      <c r="C314" s="84" t="s">
        <v>362</v>
      </c>
      <c r="D314" s="84" t="s">
        <v>362</v>
      </c>
      <c r="E314" s="84" t="s">
        <v>362</v>
      </c>
      <c r="F314" s="84" t="s">
        <v>362</v>
      </c>
      <c r="G314" s="61" t="s">
        <v>88</v>
      </c>
      <c r="H314" s="36">
        <v>2</v>
      </c>
      <c r="I314" s="85"/>
      <c r="J314" s="86"/>
      <c r="K314" s="87"/>
      <c r="L314" s="16">
        <f t="shared" si="9"/>
        <v>0</v>
      </c>
    </row>
    <row r="315" spans="1:12" s="8" customFormat="1" ht="78.75" customHeight="1" x14ac:dyDescent="0.25">
      <c r="A315" s="18">
        <v>11</v>
      </c>
      <c r="B315" s="84" t="s">
        <v>427</v>
      </c>
      <c r="C315" s="84"/>
      <c r="D315" s="84"/>
      <c r="E315" s="84"/>
      <c r="F315" s="84"/>
      <c r="G315" s="61" t="s">
        <v>88</v>
      </c>
      <c r="H315" s="36">
        <v>1</v>
      </c>
      <c r="I315" s="85"/>
      <c r="J315" s="86"/>
      <c r="K315" s="87"/>
      <c r="L315" s="16">
        <f t="shared" si="9"/>
        <v>0</v>
      </c>
    </row>
    <row r="316" spans="1:12" s="8" customFormat="1" ht="52.5" customHeight="1" x14ac:dyDescent="0.25">
      <c r="A316" s="18">
        <v>12</v>
      </c>
      <c r="B316" s="84" t="s">
        <v>137</v>
      </c>
      <c r="C316" s="84" t="s">
        <v>137</v>
      </c>
      <c r="D316" s="84" t="s">
        <v>137</v>
      </c>
      <c r="E316" s="84" t="s">
        <v>137</v>
      </c>
      <c r="F316" s="84" t="s">
        <v>137</v>
      </c>
      <c r="G316" s="61" t="s">
        <v>112</v>
      </c>
      <c r="H316" s="36">
        <v>21.36</v>
      </c>
      <c r="I316" s="85"/>
      <c r="J316" s="86"/>
      <c r="K316" s="87"/>
      <c r="L316" s="16">
        <f t="shared" si="9"/>
        <v>0</v>
      </c>
    </row>
    <row r="317" spans="1:12" s="8" customFormat="1" ht="52.5" customHeight="1" x14ac:dyDescent="0.25">
      <c r="A317" s="18">
        <v>13</v>
      </c>
      <c r="B317" s="84" t="s">
        <v>363</v>
      </c>
      <c r="C317" s="84" t="s">
        <v>363</v>
      </c>
      <c r="D317" s="84" t="s">
        <v>363</v>
      </c>
      <c r="E317" s="84" t="s">
        <v>363</v>
      </c>
      <c r="F317" s="84" t="s">
        <v>363</v>
      </c>
      <c r="G317" s="61" t="s">
        <v>112</v>
      </c>
      <c r="H317" s="36">
        <v>30.15</v>
      </c>
      <c r="I317" s="85"/>
      <c r="J317" s="86"/>
      <c r="K317" s="87"/>
      <c r="L317" s="16">
        <f t="shared" si="9"/>
        <v>0</v>
      </c>
    </row>
    <row r="318" spans="1:12" s="8" customFormat="1" ht="52.5" customHeight="1" x14ac:dyDescent="0.25">
      <c r="A318" s="18">
        <v>14</v>
      </c>
      <c r="B318" s="84" t="s">
        <v>364</v>
      </c>
      <c r="C318" s="84" t="s">
        <v>364</v>
      </c>
      <c r="D318" s="84" t="s">
        <v>364</v>
      </c>
      <c r="E318" s="84" t="s">
        <v>364</v>
      </c>
      <c r="F318" s="84" t="s">
        <v>364</v>
      </c>
      <c r="G318" s="61" t="s">
        <v>112</v>
      </c>
      <c r="H318" s="36">
        <v>6.5</v>
      </c>
      <c r="I318" s="85"/>
      <c r="J318" s="86"/>
      <c r="K318" s="87"/>
      <c r="L318" s="16">
        <f t="shared" si="9"/>
        <v>0</v>
      </c>
    </row>
    <row r="319" spans="1:12" s="8" customFormat="1" ht="52.5" customHeight="1" x14ac:dyDescent="0.25">
      <c r="A319" s="18">
        <v>15</v>
      </c>
      <c r="B319" s="84" t="s">
        <v>365</v>
      </c>
      <c r="C319" s="84" t="s">
        <v>365</v>
      </c>
      <c r="D319" s="84" t="s">
        <v>365</v>
      </c>
      <c r="E319" s="84" t="s">
        <v>365</v>
      </c>
      <c r="F319" s="84" t="s">
        <v>365</v>
      </c>
      <c r="G319" s="61" t="s">
        <v>112</v>
      </c>
      <c r="H319" s="36">
        <v>15.25</v>
      </c>
      <c r="I319" s="85"/>
      <c r="J319" s="86"/>
      <c r="K319" s="87"/>
      <c r="L319" s="16">
        <f t="shared" si="9"/>
        <v>0</v>
      </c>
    </row>
    <row r="320" spans="1:12" s="8" customFormat="1" ht="52.5" customHeight="1" x14ac:dyDescent="0.25">
      <c r="A320" s="18">
        <v>16</v>
      </c>
      <c r="B320" s="84" t="s">
        <v>366</v>
      </c>
      <c r="C320" s="84" t="s">
        <v>366</v>
      </c>
      <c r="D320" s="84" t="s">
        <v>366</v>
      </c>
      <c r="E320" s="84" t="s">
        <v>366</v>
      </c>
      <c r="F320" s="84" t="s">
        <v>366</v>
      </c>
      <c r="G320" s="61" t="s">
        <v>112</v>
      </c>
      <c r="H320" s="36">
        <v>3.46</v>
      </c>
      <c r="I320" s="85"/>
      <c r="J320" s="86"/>
      <c r="K320" s="87"/>
      <c r="L320" s="16">
        <f t="shared" si="9"/>
        <v>0</v>
      </c>
    </row>
    <row r="321" spans="1:12" s="8" customFormat="1" ht="52.5" customHeight="1" x14ac:dyDescent="0.25">
      <c r="A321" s="18">
        <v>17</v>
      </c>
      <c r="B321" s="84" t="s">
        <v>367</v>
      </c>
      <c r="C321" s="84" t="s">
        <v>367</v>
      </c>
      <c r="D321" s="84" t="s">
        <v>367</v>
      </c>
      <c r="E321" s="84" t="s">
        <v>367</v>
      </c>
      <c r="F321" s="84" t="s">
        <v>367</v>
      </c>
      <c r="G321" s="61" t="s">
        <v>112</v>
      </c>
      <c r="H321" s="36">
        <v>99.45</v>
      </c>
      <c r="I321" s="85"/>
      <c r="J321" s="86"/>
      <c r="K321" s="87"/>
      <c r="L321" s="16">
        <f t="shared" si="9"/>
        <v>0</v>
      </c>
    </row>
    <row r="322" spans="1:12" s="8" customFormat="1" ht="52.5" customHeight="1" x14ac:dyDescent="0.25">
      <c r="A322" s="18">
        <v>18</v>
      </c>
      <c r="B322" s="84" t="s">
        <v>368</v>
      </c>
      <c r="C322" s="84" t="s">
        <v>368</v>
      </c>
      <c r="D322" s="84" t="s">
        <v>368</v>
      </c>
      <c r="E322" s="84" t="s">
        <v>368</v>
      </c>
      <c r="F322" s="84" t="s">
        <v>368</v>
      </c>
      <c r="G322" s="61" t="s">
        <v>112</v>
      </c>
      <c r="H322" s="36">
        <v>3.37</v>
      </c>
      <c r="I322" s="85"/>
      <c r="J322" s="86"/>
      <c r="K322" s="87"/>
      <c r="L322" s="16">
        <f t="shared" si="9"/>
        <v>0</v>
      </c>
    </row>
    <row r="323" spans="1:12" s="8" customFormat="1" ht="52.5" customHeight="1" x14ac:dyDescent="0.25">
      <c r="A323" s="77" t="s">
        <v>142</v>
      </c>
      <c r="B323" s="78"/>
      <c r="C323" s="78"/>
      <c r="D323" s="78"/>
      <c r="E323" s="78"/>
      <c r="F323" s="78"/>
      <c r="G323" s="78"/>
      <c r="H323" s="78"/>
      <c r="I323" s="78"/>
      <c r="J323" s="78"/>
      <c r="K323" s="78"/>
      <c r="L323" s="79"/>
    </row>
    <row r="324" spans="1:12" s="8" customFormat="1" ht="52.5" customHeight="1" x14ac:dyDescent="0.25">
      <c r="A324" s="18">
        <v>1</v>
      </c>
      <c r="B324" s="84" t="s">
        <v>428</v>
      </c>
      <c r="C324" s="84" t="s">
        <v>369</v>
      </c>
      <c r="D324" s="84" t="s">
        <v>369</v>
      </c>
      <c r="E324" s="84" t="s">
        <v>369</v>
      </c>
      <c r="F324" s="84" t="s">
        <v>369</v>
      </c>
      <c r="G324" s="61" t="s">
        <v>88</v>
      </c>
      <c r="H324" s="63">
        <v>24</v>
      </c>
      <c r="I324" s="85"/>
      <c r="J324" s="86"/>
      <c r="K324" s="87"/>
      <c r="L324" s="16">
        <f t="shared" si="9"/>
        <v>0</v>
      </c>
    </row>
    <row r="325" spans="1:12" s="8" customFormat="1" ht="52.5" customHeight="1" x14ac:dyDescent="0.25">
      <c r="A325" s="18">
        <v>2</v>
      </c>
      <c r="B325" s="84" t="s">
        <v>429</v>
      </c>
      <c r="C325" s="84" t="s">
        <v>370</v>
      </c>
      <c r="D325" s="84" t="s">
        <v>370</v>
      </c>
      <c r="E325" s="84" t="s">
        <v>370</v>
      </c>
      <c r="F325" s="84" t="s">
        <v>370</v>
      </c>
      <c r="G325" s="61" t="s">
        <v>88</v>
      </c>
      <c r="H325" s="63">
        <v>8</v>
      </c>
      <c r="I325" s="85"/>
      <c r="J325" s="86"/>
      <c r="K325" s="87"/>
      <c r="L325" s="16">
        <f t="shared" si="9"/>
        <v>0</v>
      </c>
    </row>
    <row r="326" spans="1:12" s="8" customFormat="1" ht="52.5" customHeight="1" x14ac:dyDescent="0.25">
      <c r="A326" s="18">
        <v>3</v>
      </c>
      <c r="B326" s="84" t="s">
        <v>430</v>
      </c>
      <c r="C326" s="84" t="s">
        <v>371</v>
      </c>
      <c r="D326" s="84" t="s">
        <v>371</v>
      </c>
      <c r="E326" s="84" t="s">
        <v>371</v>
      </c>
      <c r="F326" s="84" t="s">
        <v>371</v>
      </c>
      <c r="G326" s="61" t="s">
        <v>88</v>
      </c>
      <c r="H326" s="63">
        <v>16</v>
      </c>
      <c r="I326" s="85"/>
      <c r="J326" s="86"/>
      <c r="K326" s="87"/>
      <c r="L326" s="16">
        <f>ROUND(H326*I326,0)</f>
        <v>0</v>
      </c>
    </row>
    <row r="327" spans="1:12" s="8" customFormat="1" ht="52.5" customHeight="1" x14ac:dyDescent="0.25">
      <c r="A327" s="18">
        <v>4</v>
      </c>
      <c r="B327" s="84" t="s">
        <v>431</v>
      </c>
      <c r="C327" s="84" t="s">
        <v>372</v>
      </c>
      <c r="D327" s="84" t="s">
        <v>372</v>
      </c>
      <c r="E327" s="84" t="s">
        <v>372</v>
      </c>
      <c r="F327" s="84" t="s">
        <v>372</v>
      </c>
      <c r="G327" s="61" t="s">
        <v>88</v>
      </c>
      <c r="H327" s="63">
        <v>70</v>
      </c>
      <c r="I327" s="85"/>
      <c r="J327" s="86"/>
      <c r="K327" s="87"/>
      <c r="L327" s="16">
        <f t="shared" ref="L327:L390" si="10">ROUND(H327*I327,0)</f>
        <v>0</v>
      </c>
    </row>
    <row r="328" spans="1:12" s="8" customFormat="1" ht="52.5" customHeight="1" x14ac:dyDescent="0.25">
      <c r="A328" s="18">
        <v>5</v>
      </c>
      <c r="B328" s="84" t="s">
        <v>432</v>
      </c>
      <c r="C328" s="84"/>
      <c r="D328" s="84"/>
      <c r="E328" s="84"/>
      <c r="F328" s="84"/>
      <c r="G328" s="61" t="s">
        <v>88</v>
      </c>
      <c r="H328" s="63">
        <v>6</v>
      </c>
      <c r="I328" s="85"/>
      <c r="J328" s="86"/>
      <c r="K328" s="87"/>
      <c r="L328" s="16">
        <f t="shared" si="10"/>
        <v>0</v>
      </c>
    </row>
    <row r="329" spans="1:12" s="8" customFormat="1" ht="52.5" customHeight="1" x14ac:dyDescent="0.25">
      <c r="A329" s="18">
        <v>6</v>
      </c>
      <c r="B329" s="84" t="s">
        <v>433</v>
      </c>
      <c r="C329" s="84" t="s">
        <v>373</v>
      </c>
      <c r="D329" s="84" t="s">
        <v>373</v>
      </c>
      <c r="E329" s="84" t="s">
        <v>373</v>
      </c>
      <c r="F329" s="84" t="s">
        <v>373</v>
      </c>
      <c r="G329" s="61" t="s">
        <v>88</v>
      </c>
      <c r="H329" s="63">
        <v>2</v>
      </c>
      <c r="I329" s="85"/>
      <c r="J329" s="86"/>
      <c r="K329" s="87"/>
      <c r="L329" s="16">
        <f t="shared" si="10"/>
        <v>0</v>
      </c>
    </row>
    <row r="330" spans="1:12" s="8" customFormat="1" ht="52.5" customHeight="1" x14ac:dyDescent="0.25">
      <c r="A330" s="18">
        <v>7</v>
      </c>
      <c r="B330" s="84" t="s">
        <v>434</v>
      </c>
      <c r="C330" s="84"/>
      <c r="D330" s="84"/>
      <c r="E330" s="84"/>
      <c r="F330" s="84"/>
      <c r="G330" s="61" t="s">
        <v>88</v>
      </c>
      <c r="H330" s="63">
        <v>15</v>
      </c>
      <c r="I330" s="85"/>
      <c r="J330" s="86"/>
      <c r="K330" s="87"/>
      <c r="L330" s="16">
        <f t="shared" si="10"/>
        <v>0</v>
      </c>
    </row>
    <row r="331" spans="1:12" s="8" customFormat="1" ht="52.5" customHeight="1" x14ac:dyDescent="0.25">
      <c r="A331" s="18">
        <v>8</v>
      </c>
      <c r="B331" s="84" t="s">
        <v>435</v>
      </c>
      <c r="C331" s="84"/>
      <c r="D331" s="84"/>
      <c r="E331" s="84"/>
      <c r="F331" s="84"/>
      <c r="G331" s="61" t="s">
        <v>88</v>
      </c>
      <c r="H331" s="63">
        <v>4</v>
      </c>
      <c r="I331" s="85"/>
      <c r="J331" s="86"/>
      <c r="K331" s="87"/>
      <c r="L331" s="16">
        <f t="shared" si="10"/>
        <v>0</v>
      </c>
    </row>
    <row r="332" spans="1:12" s="8" customFormat="1" ht="52.5" customHeight="1" x14ac:dyDescent="0.25">
      <c r="A332" s="18">
        <v>9</v>
      </c>
      <c r="B332" s="84" t="s">
        <v>436</v>
      </c>
      <c r="C332" s="84"/>
      <c r="D332" s="84"/>
      <c r="E332" s="84"/>
      <c r="F332" s="84"/>
      <c r="G332" s="61" t="s">
        <v>88</v>
      </c>
      <c r="H332" s="63">
        <v>2</v>
      </c>
      <c r="I332" s="85"/>
      <c r="J332" s="86"/>
      <c r="K332" s="87"/>
      <c r="L332" s="16">
        <f t="shared" si="10"/>
        <v>0</v>
      </c>
    </row>
    <row r="333" spans="1:12" s="8" customFormat="1" ht="52.5" customHeight="1" x14ac:dyDescent="0.25">
      <c r="A333" s="18">
        <v>10</v>
      </c>
      <c r="B333" s="84" t="s">
        <v>374</v>
      </c>
      <c r="C333" s="84" t="s">
        <v>374</v>
      </c>
      <c r="D333" s="84" t="s">
        <v>374</v>
      </c>
      <c r="E333" s="84" t="s">
        <v>374</v>
      </c>
      <c r="F333" s="84" t="s">
        <v>374</v>
      </c>
      <c r="G333" s="61" t="s">
        <v>88</v>
      </c>
      <c r="H333" s="63">
        <v>4</v>
      </c>
      <c r="I333" s="85"/>
      <c r="J333" s="86"/>
      <c r="K333" s="87"/>
      <c r="L333" s="16">
        <f t="shared" si="10"/>
        <v>0</v>
      </c>
    </row>
    <row r="334" spans="1:12" s="8" customFormat="1" ht="52.5" customHeight="1" x14ac:dyDescent="0.25">
      <c r="A334" s="18">
        <v>11</v>
      </c>
      <c r="B334" s="84" t="s">
        <v>375</v>
      </c>
      <c r="C334" s="84" t="s">
        <v>375</v>
      </c>
      <c r="D334" s="84" t="s">
        <v>375</v>
      </c>
      <c r="E334" s="84" t="s">
        <v>375</v>
      </c>
      <c r="F334" s="84" t="s">
        <v>375</v>
      </c>
      <c r="G334" s="61" t="s">
        <v>88</v>
      </c>
      <c r="H334" s="63">
        <v>18</v>
      </c>
      <c r="I334" s="85"/>
      <c r="J334" s="86"/>
      <c r="K334" s="87"/>
      <c r="L334" s="16">
        <f t="shared" si="10"/>
        <v>0</v>
      </c>
    </row>
    <row r="335" spans="1:12" s="8" customFormat="1" ht="52.5" customHeight="1" x14ac:dyDescent="0.25">
      <c r="A335" s="18">
        <v>12</v>
      </c>
      <c r="B335" s="84" t="s">
        <v>376</v>
      </c>
      <c r="C335" s="84" t="s">
        <v>376</v>
      </c>
      <c r="D335" s="84" t="s">
        <v>376</v>
      </c>
      <c r="E335" s="84" t="s">
        <v>376</v>
      </c>
      <c r="F335" s="84" t="s">
        <v>376</v>
      </c>
      <c r="G335" s="61" t="s">
        <v>88</v>
      </c>
      <c r="H335" s="63">
        <v>18</v>
      </c>
      <c r="I335" s="85"/>
      <c r="J335" s="86"/>
      <c r="K335" s="87"/>
      <c r="L335" s="16">
        <f t="shared" si="10"/>
        <v>0</v>
      </c>
    </row>
    <row r="336" spans="1:12" s="8" customFormat="1" ht="52.5" customHeight="1" x14ac:dyDescent="0.25">
      <c r="A336" s="18">
        <v>13</v>
      </c>
      <c r="B336" s="84" t="s">
        <v>377</v>
      </c>
      <c r="C336" s="84" t="s">
        <v>377</v>
      </c>
      <c r="D336" s="84" t="s">
        <v>377</v>
      </c>
      <c r="E336" s="84" t="s">
        <v>377</v>
      </c>
      <c r="F336" s="84" t="s">
        <v>377</v>
      </c>
      <c r="G336" s="61" t="s">
        <v>88</v>
      </c>
      <c r="H336" s="63">
        <v>2</v>
      </c>
      <c r="I336" s="85"/>
      <c r="J336" s="86"/>
      <c r="K336" s="87"/>
      <c r="L336" s="16">
        <f t="shared" si="10"/>
        <v>0</v>
      </c>
    </row>
    <row r="337" spans="1:12" s="8" customFormat="1" ht="52.5" customHeight="1" x14ac:dyDescent="0.25">
      <c r="A337" s="18">
        <v>14</v>
      </c>
      <c r="B337" s="84" t="s">
        <v>378</v>
      </c>
      <c r="C337" s="84" t="s">
        <v>378</v>
      </c>
      <c r="D337" s="84" t="s">
        <v>378</v>
      </c>
      <c r="E337" s="84" t="s">
        <v>378</v>
      </c>
      <c r="F337" s="84" t="s">
        <v>378</v>
      </c>
      <c r="G337" s="61" t="s">
        <v>88</v>
      </c>
      <c r="H337" s="63">
        <v>7</v>
      </c>
      <c r="I337" s="85"/>
      <c r="J337" s="86"/>
      <c r="K337" s="87"/>
      <c r="L337" s="16">
        <f t="shared" si="10"/>
        <v>0</v>
      </c>
    </row>
    <row r="338" spans="1:12" s="8" customFormat="1" ht="52.5" customHeight="1" x14ac:dyDescent="0.25">
      <c r="A338" s="18">
        <v>15</v>
      </c>
      <c r="B338" s="84" t="s">
        <v>439</v>
      </c>
      <c r="C338" s="84" t="s">
        <v>379</v>
      </c>
      <c r="D338" s="84" t="s">
        <v>379</v>
      </c>
      <c r="E338" s="84" t="s">
        <v>379</v>
      </c>
      <c r="F338" s="84" t="s">
        <v>379</v>
      </c>
      <c r="G338" s="61" t="s">
        <v>88</v>
      </c>
      <c r="H338" s="63">
        <v>2</v>
      </c>
      <c r="I338" s="85"/>
      <c r="J338" s="86"/>
      <c r="K338" s="87"/>
      <c r="L338" s="16">
        <f t="shared" si="10"/>
        <v>0</v>
      </c>
    </row>
    <row r="339" spans="1:12" s="8" customFormat="1" ht="52.5" customHeight="1" x14ac:dyDescent="0.25">
      <c r="A339" s="18">
        <v>16</v>
      </c>
      <c r="B339" s="84" t="s">
        <v>437</v>
      </c>
      <c r="C339" s="84" t="s">
        <v>380</v>
      </c>
      <c r="D339" s="84" t="s">
        <v>380</v>
      </c>
      <c r="E339" s="84" t="s">
        <v>380</v>
      </c>
      <c r="F339" s="84" t="s">
        <v>380</v>
      </c>
      <c r="G339" s="61" t="s">
        <v>438</v>
      </c>
      <c r="H339" s="36">
        <v>1</v>
      </c>
      <c r="I339" s="85"/>
      <c r="J339" s="86"/>
      <c r="K339" s="87"/>
      <c r="L339" s="16">
        <f t="shared" si="10"/>
        <v>0</v>
      </c>
    </row>
    <row r="340" spans="1:12" s="8" customFormat="1" ht="52.5" customHeight="1" x14ac:dyDescent="0.25">
      <c r="A340" s="18">
        <v>17</v>
      </c>
      <c r="B340" s="84" t="s">
        <v>440</v>
      </c>
      <c r="C340" s="84" t="s">
        <v>381</v>
      </c>
      <c r="D340" s="84" t="s">
        <v>381</v>
      </c>
      <c r="E340" s="84" t="s">
        <v>381</v>
      </c>
      <c r="F340" s="84" t="s">
        <v>381</v>
      </c>
      <c r="G340" s="61" t="s">
        <v>438</v>
      </c>
      <c r="H340" s="36">
        <v>1</v>
      </c>
      <c r="I340" s="85"/>
      <c r="J340" s="86"/>
      <c r="K340" s="87"/>
      <c r="L340" s="16">
        <f t="shared" si="10"/>
        <v>0</v>
      </c>
    </row>
    <row r="341" spans="1:12" s="8" customFormat="1" ht="52.5" customHeight="1" x14ac:dyDescent="0.25">
      <c r="A341" s="18">
        <v>18</v>
      </c>
      <c r="B341" s="84" t="s">
        <v>441</v>
      </c>
      <c r="C341" s="84" t="s">
        <v>382</v>
      </c>
      <c r="D341" s="84" t="s">
        <v>382</v>
      </c>
      <c r="E341" s="84" t="s">
        <v>382</v>
      </c>
      <c r="F341" s="84" t="s">
        <v>382</v>
      </c>
      <c r="G341" s="61" t="s">
        <v>438</v>
      </c>
      <c r="H341" s="36">
        <v>1</v>
      </c>
      <c r="I341" s="85"/>
      <c r="J341" s="86"/>
      <c r="K341" s="87"/>
      <c r="L341" s="16">
        <f t="shared" si="10"/>
        <v>0</v>
      </c>
    </row>
    <row r="342" spans="1:12" s="8" customFormat="1" ht="52.5" customHeight="1" x14ac:dyDescent="0.25">
      <c r="A342" s="18">
        <v>19</v>
      </c>
      <c r="B342" s="84" t="s">
        <v>383</v>
      </c>
      <c r="C342" s="84" t="s">
        <v>383</v>
      </c>
      <c r="D342" s="84" t="s">
        <v>383</v>
      </c>
      <c r="E342" s="84" t="s">
        <v>383</v>
      </c>
      <c r="F342" s="84" t="s">
        <v>383</v>
      </c>
      <c r="G342" s="61" t="s">
        <v>112</v>
      </c>
      <c r="H342" s="63">
        <v>100</v>
      </c>
      <c r="I342" s="85"/>
      <c r="J342" s="86"/>
      <c r="K342" s="87"/>
      <c r="L342" s="16">
        <f t="shared" si="10"/>
        <v>0</v>
      </c>
    </row>
    <row r="343" spans="1:12" s="8" customFormat="1" ht="52.5" customHeight="1" x14ac:dyDescent="0.25">
      <c r="A343" s="18">
        <v>20</v>
      </c>
      <c r="B343" s="84" t="s">
        <v>384</v>
      </c>
      <c r="C343" s="84" t="s">
        <v>384</v>
      </c>
      <c r="D343" s="84" t="s">
        <v>384</v>
      </c>
      <c r="E343" s="84" t="s">
        <v>384</v>
      </c>
      <c r="F343" s="84" t="s">
        <v>384</v>
      </c>
      <c r="G343" s="61" t="s">
        <v>112</v>
      </c>
      <c r="H343" s="63">
        <v>6</v>
      </c>
      <c r="I343" s="85"/>
      <c r="J343" s="86"/>
      <c r="K343" s="87"/>
      <c r="L343" s="16">
        <f t="shared" si="10"/>
        <v>0</v>
      </c>
    </row>
    <row r="344" spans="1:12" s="8" customFormat="1" ht="52.5" customHeight="1" x14ac:dyDescent="0.25">
      <c r="A344" s="18">
        <v>21</v>
      </c>
      <c r="B344" s="84" t="s">
        <v>385</v>
      </c>
      <c r="C344" s="84" t="s">
        <v>385</v>
      </c>
      <c r="D344" s="84" t="s">
        <v>385</v>
      </c>
      <c r="E344" s="84" t="s">
        <v>385</v>
      </c>
      <c r="F344" s="84" t="s">
        <v>385</v>
      </c>
      <c r="G344" s="61" t="s">
        <v>112</v>
      </c>
      <c r="H344" s="63">
        <v>6</v>
      </c>
      <c r="I344" s="85"/>
      <c r="J344" s="86"/>
      <c r="K344" s="87"/>
      <c r="L344" s="16">
        <f t="shared" si="10"/>
        <v>0</v>
      </c>
    </row>
    <row r="345" spans="1:12" s="8" customFormat="1" ht="52.5" customHeight="1" x14ac:dyDescent="0.25">
      <c r="A345" s="18">
        <v>22</v>
      </c>
      <c r="B345" s="84" t="s">
        <v>386</v>
      </c>
      <c r="C345" s="84" t="s">
        <v>386</v>
      </c>
      <c r="D345" s="84" t="s">
        <v>386</v>
      </c>
      <c r="E345" s="84" t="s">
        <v>386</v>
      </c>
      <c r="F345" s="84" t="s">
        <v>386</v>
      </c>
      <c r="G345" s="61" t="s">
        <v>88</v>
      </c>
      <c r="H345" s="63">
        <v>1</v>
      </c>
      <c r="I345" s="85"/>
      <c r="J345" s="86"/>
      <c r="K345" s="87"/>
      <c r="L345" s="16">
        <f t="shared" si="10"/>
        <v>0</v>
      </c>
    </row>
    <row r="346" spans="1:12" s="8" customFormat="1" ht="52.5" customHeight="1" x14ac:dyDescent="0.25">
      <c r="A346" s="18">
        <v>23</v>
      </c>
      <c r="B346" s="84" t="s">
        <v>387</v>
      </c>
      <c r="C346" s="84" t="s">
        <v>387</v>
      </c>
      <c r="D346" s="84" t="s">
        <v>387</v>
      </c>
      <c r="E346" s="84" t="s">
        <v>387</v>
      </c>
      <c r="F346" s="84" t="s">
        <v>387</v>
      </c>
      <c r="G346" s="61" t="s">
        <v>88</v>
      </c>
      <c r="H346" s="63">
        <v>1</v>
      </c>
      <c r="I346" s="85"/>
      <c r="J346" s="86"/>
      <c r="K346" s="87"/>
      <c r="L346" s="16">
        <f t="shared" si="10"/>
        <v>0</v>
      </c>
    </row>
    <row r="347" spans="1:12" s="8" customFormat="1" ht="52.5" customHeight="1" x14ac:dyDescent="0.25">
      <c r="A347" s="18">
        <v>24</v>
      </c>
      <c r="B347" s="84" t="s">
        <v>388</v>
      </c>
      <c r="C347" s="84" t="s">
        <v>388</v>
      </c>
      <c r="D347" s="84" t="s">
        <v>388</v>
      </c>
      <c r="E347" s="84" t="s">
        <v>388</v>
      </c>
      <c r="F347" s="84" t="s">
        <v>388</v>
      </c>
      <c r="G347" s="61" t="s">
        <v>442</v>
      </c>
      <c r="H347" s="63">
        <v>1</v>
      </c>
      <c r="I347" s="85"/>
      <c r="J347" s="86"/>
      <c r="K347" s="87"/>
      <c r="L347" s="16">
        <f t="shared" si="10"/>
        <v>0</v>
      </c>
    </row>
    <row r="348" spans="1:12" s="8" customFormat="1" ht="52.5" customHeight="1" x14ac:dyDescent="0.25">
      <c r="A348" s="18">
        <v>25</v>
      </c>
      <c r="B348" s="84" t="s">
        <v>389</v>
      </c>
      <c r="C348" s="84" t="s">
        <v>389</v>
      </c>
      <c r="D348" s="84" t="s">
        <v>389</v>
      </c>
      <c r="E348" s="84" t="s">
        <v>389</v>
      </c>
      <c r="F348" s="84" t="s">
        <v>389</v>
      </c>
      <c r="G348" s="61" t="s">
        <v>442</v>
      </c>
      <c r="H348" s="63">
        <v>2</v>
      </c>
      <c r="I348" s="85"/>
      <c r="J348" s="86"/>
      <c r="K348" s="87"/>
      <c r="L348" s="16">
        <f t="shared" si="10"/>
        <v>0</v>
      </c>
    </row>
    <row r="349" spans="1:12" s="8" customFormat="1" ht="52.5" customHeight="1" x14ac:dyDescent="0.25">
      <c r="A349" s="18">
        <v>26</v>
      </c>
      <c r="B349" s="84" t="s">
        <v>390</v>
      </c>
      <c r="C349" s="84" t="s">
        <v>390</v>
      </c>
      <c r="D349" s="84" t="s">
        <v>390</v>
      </c>
      <c r="E349" s="84" t="s">
        <v>390</v>
      </c>
      <c r="F349" s="84" t="s">
        <v>390</v>
      </c>
      <c r="G349" s="61" t="s">
        <v>112</v>
      </c>
      <c r="H349" s="63">
        <v>21</v>
      </c>
      <c r="I349" s="85"/>
      <c r="J349" s="86"/>
      <c r="K349" s="87"/>
      <c r="L349" s="16">
        <f t="shared" si="10"/>
        <v>0</v>
      </c>
    </row>
    <row r="350" spans="1:12" s="8" customFormat="1" ht="52.5" customHeight="1" x14ac:dyDescent="0.25">
      <c r="A350" s="18">
        <v>27</v>
      </c>
      <c r="B350" s="84" t="s">
        <v>391</v>
      </c>
      <c r="C350" s="84" t="s">
        <v>391</v>
      </c>
      <c r="D350" s="84" t="s">
        <v>391</v>
      </c>
      <c r="E350" s="84" t="s">
        <v>391</v>
      </c>
      <c r="F350" s="84" t="s">
        <v>391</v>
      </c>
      <c r="G350" s="61" t="s">
        <v>112</v>
      </c>
      <c r="H350" s="63">
        <v>40</v>
      </c>
      <c r="I350" s="85"/>
      <c r="J350" s="86"/>
      <c r="K350" s="87"/>
      <c r="L350" s="16">
        <f t="shared" si="10"/>
        <v>0</v>
      </c>
    </row>
    <row r="351" spans="1:12" s="8" customFormat="1" ht="52.5" customHeight="1" x14ac:dyDescent="0.25">
      <c r="A351" s="18">
        <v>28</v>
      </c>
      <c r="B351" s="84" t="s">
        <v>443</v>
      </c>
      <c r="C351" s="84" t="s">
        <v>392</v>
      </c>
      <c r="D351" s="84" t="s">
        <v>392</v>
      </c>
      <c r="E351" s="84" t="s">
        <v>392</v>
      </c>
      <c r="F351" s="84" t="s">
        <v>392</v>
      </c>
      <c r="G351" s="61" t="s">
        <v>438</v>
      </c>
      <c r="H351" s="63">
        <v>1</v>
      </c>
      <c r="I351" s="85"/>
      <c r="J351" s="86"/>
      <c r="K351" s="87"/>
      <c r="L351" s="16">
        <f t="shared" si="10"/>
        <v>0</v>
      </c>
    </row>
    <row r="352" spans="1:12" s="8" customFormat="1" ht="52.5" customHeight="1" x14ac:dyDescent="0.25">
      <c r="A352" s="18">
        <v>29</v>
      </c>
      <c r="B352" s="145" t="s">
        <v>393</v>
      </c>
      <c r="C352" s="147" t="s">
        <v>393</v>
      </c>
      <c r="D352" s="147" t="s">
        <v>393</v>
      </c>
      <c r="E352" s="147" t="s">
        <v>393</v>
      </c>
      <c r="F352" s="148" t="s">
        <v>393</v>
      </c>
      <c r="G352" s="61" t="s">
        <v>88</v>
      </c>
      <c r="H352" s="63">
        <v>10</v>
      </c>
      <c r="I352" s="85"/>
      <c r="J352" s="86"/>
      <c r="K352" s="87"/>
      <c r="L352" s="16">
        <f t="shared" si="10"/>
        <v>0</v>
      </c>
    </row>
    <row r="353" spans="1:12" s="8" customFormat="1" ht="52.5" customHeight="1" x14ac:dyDescent="0.25">
      <c r="A353" s="18">
        <v>30</v>
      </c>
      <c r="B353" s="84" t="s">
        <v>180</v>
      </c>
      <c r="C353" s="84" t="s">
        <v>180</v>
      </c>
      <c r="D353" s="84" t="s">
        <v>180</v>
      </c>
      <c r="E353" s="84" t="s">
        <v>180</v>
      </c>
      <c r="F353" s="84" t="s">
        <v>180</v>
      </c>
      <c r="G353" s="61" t="s">
        <v>88</v>
      </c>
      <c r="H353" s="63">
        <v>1</v>
      </c>
      <c r="I353" s="85"/>
      <c r="J353" s="86"/>
      <c r="K353" s="87"/>
      <c r="L353" s="16">
        <f t="shared" si="10"/>
        <v>0</v>
      </c>
    </row>
    <row r="354" spans="1:12" s="8" customFormat="1" ht="52.5" customHeight="1" x14ac:dyDescent="0.25">
      <c r="A354" s="18">
        <v>31</v>
      </c>
      <c r="B354" s="84" t="s">
        <v>394</v>
      </c>
      <c r="C354" s="84" t="s">
        <v>394</v>
      </c>
      <c r="D354" s="84" t="s">
        <v>394</v>
      </c>
      <c r="E354" s="84" t="s">
        <v>394</v>
      </c>
      <c r="F354" s="84" t="s">
        <v>394</v>
      </c>
      <c r="G354" s="61" t="s">
        <v>88</v>
      </c>
      <c r="H354" s="63">
        <v>4</v>
      </c>
      <c r="I354" s="85"/>
      <c r="J354" s="86"/>
      <c r="K354" s="87"/>
      <c r="L354" s="16">
        <f t="shared" si="10"/>
        <v>0</v>
      </c>
    </row>
    <row r="355" spans="1:12" s="8" customFormat="1" ht="52.5" customHeight="1" x14ac:dyDescent="0.25">
      <c r="A355" s="18">
        <v>32</v>
      </c>
      <c r="B355" s="84" t="s">
        <v>395</v>
      </c>
      <c r="C355" s="84" t="s">
        <v>395</v>
      </c>
      <c r="D355" s="84" t="s">
        <v>395</v>
      </c>
      <c r="E355" s="84" t="s">
        <v>395</v>
      </c>
      <c r="F355" s="84" t="s">
        <v>395</v>
      </c>
      <c r="G355" s="61" t="s">
        <v>88</v>
      </c>
      <c r="H355" s="63">
        <v>1</v>
      </c>
      <c r="I355" s="85"/>
      <c r="J355" s="86"/>
      <c r="K355" s="87"/>
      <c r="L355" s="16">
        <f t="shared" si="10"/>
        <v>0</v>
      </c>
    </row>
    <row r="356" spans="1:12" s="8" customFormat="1" ht="52.5" customHeight="1" x14ac:dyDescent="0.25">
      <c r="A356" s="18">
        <v>33</v>
      </c>
      <c r="B356" s="84" t="s">
        <v>396</v>
      </c>
      <c r="C356" s="84" t="s">
        <v>396</v>
      </c>
      <c r="D356" s="84" t="s">
        <v>396</v>
      </c>
      <c r="E356" s="84" t="s">
        <v>396</v>
      </c>
      <c r="F356" s="84" t="s">
        <v>396</v>
      </c>
      <c r="G356" s="61" t="s">
        <v>186</v>
      </c>
      <c r="H356" s="63">
        <v>1</v>
      </c>
      <c r="I356" s="85"/>
      <c r="J356" s="86"/>
      <c r="K356" s="87"/>
      <c r="L356" s="16">
        <f t="shared" si="10"/>
        <v>0</v>
      </c>
    </row>
    <row r="357" spans="1:12" s="8" customFormat="1" ht="52.5" customHeight="1" x14ac:dyDescent="0.25">
      <c r="A357" s="18">
        <v>34</v>
      </c>
      <c r="B357" s="84" t="s">
        <v>397</v>
      </c>
      <c r="C357" s="84" t="s">
        <v>397</v>
      </c>
      <c r="D357" s="84" t="s">
        <v>397</v>
      </c>
      <c r="E357" s="84" t="s">
        <v>397</v>
      </c>
      <c r="F357" s="84" t="s">
        <v>397</v>
      </c>
      <c r="G357" s="61" t="s">
        <v>88</v>
      </c>
      <c r="H357" s="63">
        <v>1</v>
      </c>
      <c r="I357" s="85"/>
      <c r="J357" s="86"/>
      <c r="K357" s="87"/>
      <c r="L357" s="16">
        <f t="shared" si="10"/>
        <v>0</v>
      </c>
    </row>
    <row r="358" spans="1:12" s="8" customFormat="1" ht="52.5" customHeight="1" x14ac:dyDescent="0.25">
      <c r="A358" s="18">
        <v>35</v>
      </c>
      <c r="B358" s="84" t="s">
        <v>398</v>
      </c>
      <c r="C358" s="84" t="s">
        <v>398</v>
      </c>
      <c r="D358" s="84" t="s">
        <v>398</v>
      </c>
      <c r="E358" s="84" t="s">
        <v>398</v>
      </c>
      <c r="F358" s="84" t="s">
        <v>398</v>
      </c>
      <c r="G358" s="61" t="s">
        <v>186</v>
      </c>
      <c r="H358" s="63">
        <v>1</v>
      </c>
      <c r="I358" s="85"/>
      <c r="J358" s="86"/>
      <c r="K358" s="87"/>
      <c r="L358" s="16">
        <f t="shared" si="10"/>
        <v>0</v>
      </c>
    </row>
    <row r="359" spans="1:12" s="8" customFormat="1" ht="52.5" customHeight="1" x14ac:dyDescent="0.25">
      <c r="A359" s="77" t="s">
        <v>399</v>
      </c>
      <c r="B359" s="78"/>
      <c r="C359" s="78"/>
      <c r="D359" s="78"/>
      <c r="E359" s="78"/>
      <c r="F359" s="78"/>
      <c r="G359" s="78"/>
      <c r="H359" s="78"/>
      <c r="I359" s="78"/>
      <c r="J359" s="78"/>
      <c r="K359" s="78"/>
      <c r="L359" s="79"/>
    </row>
    <row r="360" spans="1:12" s="8" customFormat="1" ht="52.5" customHeight="1" x14ac:dyDescent="0.25">
      <c r="A360" s="18">
        <v>1</v>
      </c>
      <c r="B360" s="84" t="s">
        <v>188</v>
      </c>
      <c r="C360" s="84" t="s">
        <v>188</v>
      </c>
      <c r="D360" s="84" t="s">
        <v>188</v>
      </c>
      <c r="E360" s="84" t="s">
        <v>188</v>
      </c>
      <c r="F360" s="84" t="s">
        <v>188</v>
      </c>
      <c r="G360" s="61" t="s">
        <v>112</v>
      </c>
      <c r="H360" s="63">
        <v>819</v>
      </c>
      <c r="I360" s="85"/>
      <c r="J360" s="86"/>
      <c r="K360" s="87"/>
      <c r="L360" s="16">
        <f t="shared" si="10"/>
        <v>0</v>
      </c>
    </row>
    <row r="361" spans="1:12" s="8" customFormat="1" ht="52.5" customHeight="1" x14ac:dyDescent="0.25">
      <c r="A361" s="18">
        <v>2</v>
      </c>
      <c r="B361" s="84" t="s">
        <v>400</v>
      </c>
      <c r="C361" s="84" t="s">
        <v>400</v>
      </c>
      <c r="D361" s="84" t="s">
        <v>400</v>
      </c>
      <c r="E361" s="84" t="s">
        <v>400</v>
      </c>
      <c r="F361" s="84" t="s">
        <v>400</v>
      </c>
      <c r="G361" s="61" t="s">
        <v>88</v>
      </c>
      <c r="H361" s="63">
        <v>1</v>
      </c>
      <c r="I361" s="85"/>
      <c r="J361" s="86"/>
      <c r="K361" s="87"/>
      <c r="L361" s="16">
        <f t="shared" si="10"/>
        <v>0</v>
      </c>
    </row>
    <row r="362" spans="1:12" s="8" customFormat="1" ht="52.5" customHeight="1" x14ac:dyDescent="0.25">
      <c r="A362" s="18">
        <v>3</v>
      </c>
      <c r="B362" s="84" t="s">
        <v>401</v>
      </c>
      <c r="C362" s="84" t="s">
        <v>401</v>
      </c>
      <c r="D362" s="84" t="s">
        <v>401</v>
      </c>
      <c r="E362" s="84" t="s">
        <v>401</v>
      </c>
      <c r="F362" s="84" t="s">
        <v>401</v>
      </c>
      <c r="G362" s="61" t="s">
        <v>88</v>
      </c>
      <c r="H362" s="63">
        <v>1</v>
      </c>
      <c r="I362" s="85"/>
      <c r="J362" s="86"/>
      <c r="K362" s="87"/>
      <c r="L362" s="16">
        <f t="shared" si="10"/>
        <v>0</v>
      </c>
    </row>
    <row r="363" spans="1:12" s="8" customFormat="1" ht="52.5" customHeight="1" x14ac:dyDescent="0.25">
      <c r="A363" s="18">
        <v>4</v>
      </c>
      <c r="B363" s="84" t="s">
        <v>402</v>
      </c>
      <c r="C363" s="84" t="s">
        <v>402</v>
      </c>
      <c r="D363" s="84" t="s">
        <v>402</v>
      </c>
      <c r="E363" s="84" t="s">
        <v>402</v>
      </c>
      <c r="F363" s="84" t="s">
        <v>402</v>
      </c>
      <c r="G363" s="61" t="s">
        <v>88</v>
      </c>
      <c r="H363" s="63">
        <v>2</v>
      </c>
      <c r="I363" s="85"/>
      <c r="J363" s="86"/>
      <c r="K363" s="87"/>
      <c r="L363" s="16">
        <f t="shared" si="10"/>
        <v>0</v>
      </c>
    </row>
    <row r="364" spans="1:12" s="8" customFormat="1" ht="52.5" customHeight="1" x14ac:dyDescent="0.25">
      <c r="A364" s="18">
        <v>5</v>
      </c>
      <c r="B364" s="84" t="s">
        <v>194</v>
      </c>
      <c r="C364" s="84" t="s">
        <v>403</v>
      </c>
      <c r="D364" s="84" t="s">
        <v>403</v>
      </c>
      <c r="E364" s="84" t="s">
        <v>403</v>
      </c>
      <c r="F364" s="84" t="s">
        <v>403</v>
      </c>
      <c r="G364" s="61" t="s">
        <v>88</v>
      </c>
      <c r="H364" s="63">
        <v>15</v>
      </c>
      <c r="I364" s="85"/>
      <c r="J364" s="86"/>
      <c r="K364" s="87"/>
      <c r="L364" s="16">
        <f t="shared" si="10"/>
        <v>0</v>
      </c>
    </row>
    <row r="365" spans="1:12" s="8" customFormat="1" ht="52.5" customHeight="1" x14ac:dyDescent="0.25">
      <c r="A365" s="18">
        <v>6</v>
      </c>
      <c r="B365" s="84" t="s">
        <v>444</v>
      </c>
      <c r="C365" s="84" t="s">
        <v>404</v>
      </c>
      <c r="D365" s="84" t="s">
        <v>404</v>
      </c>
      <c r="E365" s="84" t="s">
        <v>404</v>
      </c>
      <c r="F365" s="84" t="s">
        <v>404</v>
      </c>
      <c r="G365" s="61" t="s">
        <v>88</v>
      </c>
      <c r="H365" s="63">
        <v>9</v>
      </c>
      <c r="I365" s="85"/>
      <c r="J365" s="86"/>
      <c r="K365" s="87"/>
      <c r="L365" s="16">
        <f t="shared" si="10"/>
        <v>0</v>
      </c>
    </row>
    <row r="366" spans="1:12" s="8" customFormat="1" ht="52.5" customHeight="1" x14ac:dyDescent="0.25">
      <c r="A366" s="18">
        <v>7</v>
      </c>
      <c r="B366" s="84" t="s">
        <v>196</v>
      </c>
      <c r="C366" s="84" t="s">
        <v>405</v>
      </c>
      <c r="D366" s="84" t="s">
        <v>405</v>
      </c>
      <c r="E366" s="84" t="s">
        <v>405</v>
      </c>
      <c r="F366" s="84" t="s">
        <v>405</v>
      </c>
      <c r="G366" s="61" t="s">
        <v>88</v>
      </c>
      <c r="H366" s="63">
        <v>2</v>
      </c>
      <c r="I366" s="85"/>
      <c r="J366" s="86"/>
      <c r="K366" s="87"/>
      <c r="L366" s="16">
        <f t="shared" si="10"/>
        <v>0</v>
      </c>
    </row>
    <row r="367" spans="1:12" s="8" customFormat="1" ht="52.5" customHeight="1" x14ac:dyDescent="0.25">
      <c r="A367" s="18">
        <v>8</v>
      </c>
      <c r="B367" s="84" t="s">
        <v>197</v>
      </c>
      <c r="C367" s="84" t="s">
        <v>197</v>
      </c>
      <c r="D367" s="84" t="s">
        <v>197</v>
      </c>
      <c r="E367" s="84" t="s">
        <v>197</v>
      </c>
      <c r="F367" s="84" t="s">
        <v>197</v>
      </c>
      <c r="G367" s="61" t="s">
        <v>88</v>
      </c>
      <c r="H367" s="63">
        <v>16</v>
      </c>
      <c r="I367" s="85"/>
      <c r="J367" s="86"/>
      <c r="K367" s="87"/>
      <c r="L367" s="16">
        <f t="shared" si="10"/>
        <v>0</v>
      </c>
    </row>
    <row r="368" spans="1:12" s="8" customFormat="1" ht="52.5" customHeight="1" x14ac:dyDescent="0.25">
      <c r="A368" s="18">
        <v>9</v>
      </c>
      <c r="B368" s="84" t="s">
        <v>198</v>
      </c>
      <c r="C368" s="84" t="s">
        <v>198</v>
      </c>
      <c r="D368" s="84" t="s">
        <v>198</v>
      </c>
      <c r="E368" s="84" t="s">
        <v>198</v>
      </c>
      <c r="F368" s="84" t="s">
        <v>198</v>
      </c>
      <c r="G368" s="61" t="s">
        <v>88</v>
      </c>
      <c r="H368" s="63">
        <v>12</v>
      </c>
      <c r="I368" s="85"/>
      <c r="J368" s="86"/>
      <c r="K368" s="87"/>
      <c r="L368" s="16">
        <f t="shared" si="10"/>
        <v>0</v>
      </c>
    </row>
    <row r="369" spans="1:12" s="8" customFormat="1" ht="52.5" customHeight="1" x14ac:dyDescent="0.25">
      <c r="A369" s="18">
        <v>10</v>
      </c>
      <c r="B369" s="84" t="s">
        <v>445</v>
      </c>
      <c r="C369" s="84" t="s">
        <v>406</v>
      </c>
      <c r="D369" s="84" t="s">
        <v>406</v>
      </c>
      <c r="E369" s="84" t="s">
        <v>406</v>
      </c>
      <c r="F369" s="84" t="s">
        <v>406</v>
      </c>
      <c r="G369" s="61" t="s">
        <v>88</v>
      </c>
      <c r="H369" s="63">
        <v>4</v>
      </c>
      <c r="I369" s="85"/>
      <c r="J369" s="86"/>
      <c r="K369" s="87"/>
      <c r="L369" s="16">
        <f t="shared" si="10"/>
        <v>0</v>
      </c>
    </row>
    <row r="370" spans="1:12" s="8" customFormat="1" ht="52.5" customHeight="1" x14ac:dyDescent="0.25">
      <c r="A370" s="18">
        <v>11</v>
      </c>
      <c r="B370" s="84" t="s">
        <v>446</v>
      </c>
      <c r="C370" s="84" t="s">
        <v>407</v>
      </c>
      <c r="D370" s="84" t="s">
        <v>407</v>
      </c>
      <c r="E370" s="84" t="s">
        <v>407</v>
      </c>
      <c r="F370" s="84" t="s">
        <v>407</v>
      </c>
      <c r="G370" s="61" t="s">
        <v>88</v>
      </c>
      <c r="H370" s="63">
        <v>5</v>
      </c>
      <c r="I370" s="85"/>
      <c r="J370" s="86"/>
      <c r="K370" s="87"/>
      <c r="L370" s="16">
        <f t="shared" si="10"/>
        <v>0</v>
      </c>
    </row>
    <row r="371" spans="1:12" s="8" customFormat="1" ht="52.5" customHeight="1" x14ac:dyDescent="0.25">
      <c r="A371" s="18">
        <v>12</v>
      </c>
      <c r="B371" s="84" t="s">
        <v>447</v>
      </c>
      <c r="C371" s="84" t="s">
        <v>408</v>
      </c>
      <c r="D371" s="84" t="s">
        <v>408</v>
      </c>
      <c r="E371" s="84" t="s">
        <v>408</v>
      </c>
      <c r="F371" s="84" t="s">
        <v>408</v>
      </c>
      <c r="G371" s="61" t="s">
        <v>88</v>
      </c>
      <c r="H371" s="63">
        <v>5</v>
      </c>
      <c r="I371" s="85"/>
      <c r="J371" s="86"/>
      <c r="K371" s="87"/>
      <c r="L371" s="16">
        <f t="shared" si="10"/>
        <v>0</v>
      </c>
    </row>
    <row r="372" spans="1:12" s="8" customFormat="1" ht="52.5" customHeight="1" x14ac:dyDescent="0.25">
      <c r="A372" s="18">
        <v>13</v>
      </c>
      <c r="B372" s="84" t="s">
        <v>200</v>
      </c>
      <c r="C372" s="84" t="s">
        <v>200</v>
      </c>
      <c r="D372" s="84" t="s">
        <v>200</v>
      </c>
      <c r="E372" s="84" t="s">
        <v>200</v>
      </c>
      <c r="F372" s="84" t="s">
        <v>200</v>
      </c>
      <c r="G372" s="61" t="s">
        <v>112</v>
      </c>
      <c r="H372" s="63">
        <v>111</v>
      </c>
      <c r="I372" s="85"/>
      <c r="J372" s="86"/>
      <c r="K372" s="87"/>
      <c r="L372" s="16">
        <f t="shared" si="10"/>
        <v>0</v>
      </c>
    </row>
    <row r="373" spans="1:12" s="8" customFormat="1" ht="52.5" customHeight="1" x14ac:dyDescent="0.25">
      <c r="A373" s="18">
        <v>14</v>
      </c>
      <c r="B373" s="84" t="s">
        <v>201</v>
      </c>
      <c r="C373" s="84" t="s">
        <v>201</v>
      </c>
      <c r="D373" s="84" t="s">
        <v>201</v>
      </c>
      <c r="E373" s="84" t="s">
        <v>201</v>
      </c>
      <c r="F373" s="84" t="s">
        <v>201</v>
      </c>
      <c r="G373" s="61" t="s">
        <v>112</v>
      </c>
      <c r="H373" s="36">
        <v>3.84</v>
      </c>
      <c r="I373" s="85"/>
      <c r="J373" s="86"/>
      <c r="K373" s="87"/>
      <c r="L373" s="16">
        <f t="shared" si="10"/>
        <v>0</v>
      </c>
    </row>
    <row r="374" spans="1:12" s="8" customFormat="1" ht="52.5" customHeight="1" x14ac:dyDescent="0.25">
      <c r="A374" s="18">
        <v>15</v>
      </c>
      <c r="B374" s="84" t="s">
        <v>202</v>
      </c>
      <c r="C374" s="84" t="s">
        <v>202</v>
      </c>
      <c r="D374" s="84" t="s">
        <v>202</v>
      </c>
      <c r="E374" s="84" t="s">
        <v>202</v>
      </c>
      <c r="F374" s="84" t="s">
        <v>202</v>
      </c>
      <c r="G374" s="61" t="s">
        <v>88</v>
      </c>
      <c r="H374" s="63">
        <v>2</v>
      </c>
      <c r="I374" s="85"/>
      <c r="J374" s="86"/>
      <c r="K374" s="87"/>
      <c r="L374" s="16">
        <f t="shared" si="10"/>
        <v>0</v>
      </c>
    </row>
    <row r="375" spans="1:12" s="8" customFormat="1" ht="52.5" customHeight="1" x14ac:dyDescent="0.25">
      <c r="A375" s="18">
        <v>16</v>
      </c>
      <c r="B375" s="84" t="s">
        <v>203</v>
      </c>
      <c r="C375" s="84" t="s">
        <v>203</v>
      </c>
      <c r="D375" s="84" t="s">
        <v>203</v>
      </c>
      <c r="E375" s="84" t="s">
        <v>203</v>
      </c>
      <c r="F375" s="84" t="s">
        <v>203</v>
      </c>
      <c r="G375" s="61" t="s">
        <v>88</v>
      </c>
      <c r="H375" s="63">
        <v>1</v>
      </c>
      <c r="I375" s="85"/>
      <c r="J375" s="86"/>
      <c r="K375" s="87"/>
      <c r="L375" s="16">
        <f t="shared" si="10"/>
        <v>0</v>
      </c>
    </row>
    <row r="376" spans="1:12" s="8" customFormat="1" ht="52.5" customHeight="1" x14ac:dyDescent="0.25">
      <c r="A376" s="18">
        <v>17</v>
      </c>
      <c r="B376" s="84" t="s">
        <v>409</v>
      </c>
      <c r="C376" s="84" t="s">
        <v>409</v>
      </c>
      <c r="D376" s="84" t="s">
        <v>409</v>
      </c>
      <c r="E376" s="84" t="s">
        <v>409</v>
      </c>
      <c r="F376" s="84" t="s">
        <v>409</v>
      </c>
      <c r="G376" s="61" t="s">
        <v>88</v>
      </c>
      <c r="H376" s="63">
        <v>1</v>
      </c>
      <c r="I376" s="85"/>
      <c r="J376" s="86"/>
      <c r="K376" s="87"/>
      <c r="L376" s="16">
        <f t="shared" si="10"/>
        <v>0</v>
      </c>
    </row>
    <row r="377" spans="1:12" s="8" customFormat="1" ht="52.5" customHeight="1" x14ac:dyDescent="0.25">
      <c r="A377" s="18">
        <v>18</v>
      </c>
      <c r="B377" s="84" t="s">
        <v>410</v>
      </c>
      <c r="C377" s="84" t="s">
        <v>410</v>
      </c>
      <c r="D377" s="84" t="s">
        <v>410</v>
      </c>
      <c r="E377" s="84" t="s">
        <v>410</v>
      </c>
      <c r="F377" s="84" t="s">
        <v>410</v>
      </c>
      <c r="G377" s="61" t="s">
        <v>88</v>
      </c>
      <c r="H377" s="63">
        <v>3</v>
      </c>
      <c r="I377" s="85"/>
      <c r="J377" s="86"/>
      <c r="K377" s="87"/>
      <c r="L377" s="16">
        <f t="shared" si="10"/>
        <v>0</v>
      </c>
    </row>
    <row r="378" spans="1:12" s="8" customFormat="1" ht="52.5" customHeight="1" x14ac:dyDescent="0.25">
      <c r="A378" s="18">
        <v>19</v>
      </c>
      <c r="B378" s="84" t="s">
        <v>411</v>
      </c>
      <c r="C378" s="84" t="s">
        <v>411</v>
      </c>
      <c r="D378" s="84" t="s">
        <v>411</v>
      </c>
      <c r="E378" s="84" t="s">
        <v>411</v>
      </c>
      <c r="F378" s="84" t="s">
        <v>411</v>
      </c>
      <c r="G378" s="61" t="s">
        <v>88</v>
      </c>
      <c r="H378" s="63">
        <v>1</v>
      </c>
      <c r="I378" s="85"/>
      <c r="J378" s="86"/>
      <c r="K378" s="87"/>
      <c r="L378" s="16">
        <f t="shared" si="10"/>
        <v>0</v>
      </c>
    </row>
    <row r="379" spans="1:12" s="8" customFormat="1" ht="52.5" customHeight="1" x14ac:dyDescent="0.25">
      <c r="A379" s="18">
        <v>20</v>
      </c>
      <c r="B379" s="84" t="s">
        <v>412</v>
      </c>
      <c r="C379" s="84" t="s">
        <v>412</v>
      </c>
      <c r="D379" s="84" t="s">
        <v>412</v>
      </c>
      <c r="E379" s="84" t="s">
        <v>412</v>
      </c>
      <c r="F379" s="84" t="s">
        <v>412</v>
      </c>
      <c r="G379" s="61" t="s">
        <v>88</v>
      </c>
      <c r="H379" s="63">
        <v>1</v>
      </c>
      <c r="I379" s="85"/>
      <c r="J379" s="86"/>
      <c r="K379" s="87"/>
      <c r="L379" s="16">
        <f t="shared" si="10"/>
        <v>0</v>
      </c>
    </row>
    <row r="380" spans="1:12" s="8" customFormat="1" ht="52.5" customHeight="1" x14ac:dyDescent="0.25">
      <c r="A380" s="77" t="s">
        <v>413</v>
      </c>
      <c r="B380" s="78"/>
      <c r="C380" s="78"/>
      <c r="D380" s="78"/>
      <c r="E380" s="78"/>
      <c r="F380" s="78"/>
      <c r="G380" s="78"/>
      <c r="H380" s="78"/>
      <c r="I380" s="78"/>
      <c r="J380" s="78"/>
      <c r="K380" s="78"/>
      <c r="L380" s="79"/>
    </row>
    <row r="381" spans="1:12" s="8" customFormat="1" ht="52.5" customHeight="1" x14ac:dyDescent="0.25">
      <c r="A381" s="18">
        <v>1</v>
      </c>
      <c r="B381" s="84" t="s">
        <v>227</v>
      </c>
      <c r="C381" s="84" t="s">
        <v>227</v>
      </c>
      <c r="D381" s="84" t="s">
        <v>227</v>
      </c>
      <c r="E381" s="84" t="s">
        <v>227</v>
      </c>
      <c r="F381" s="84" t="s">
        <v>227</v>
      </c>
      <c r="G381" s="61" t="s">
        <v>88</v>
      </c>
      <c r="H381" s="63">
        <v>2</v>
      </c>
      <c r="I381" s="85"/>
      <c r="J381" s="86"/>
      <c r="K381" s="87"/>
      <c r="L381" s="16">
        <f t="shared" si="10"/>
        <v>0</v>
      </c>
    </row>
    <row r="382" spans="1:12" s="8" customFormat="1" ht="52.5" customHeight="1" x14ac:dyDescent="0.25">
      <c r="A382" s="18">
        <v>2</v>
      </c>
      <c r="B382" s="84" t="s">
        <v>228</v>
      </c>
      <c r="C382" s="84" t="s">
        <v>228</v>
      </c>
      <c r="D382" s="84" t="s">
        <v>228</v>
      </c>
      <c r="E382" s="84" t="s">
        <v>228</v>
      </c>
      <c r="F382" s="84" t="s">
        <v>228</v>
      </c>
      <c r="G382" s="61" t="s">
        <v>88</v>
      </c>
      <c r="H382" s="63">
        <v>1</v>
      </c>
      <c r="I382" s="85"/>
      <c r="J382" s="86"/>
      <c r="K382" s="87"/>
      <c r="L382" s="16">
        <f t="shared" si="10"/>
        <v>0</v>
      </c>
    </row>
    <row r="383" spans="1:12" s="8" customFormat="1" ht="52.5" customHeight="1" x14ac:dyDescent="0.25">
      <c r="A383" s="18">
        <v>3</v>
      </c>
      <c r="B383" s="84" t="s">
        <v>229</v>
      </c>
      <c r="C383" s="84" t="s">
        <v>229</v>
      </c>
      <c r="D383" s="84" t="s">
        <v>229</v>
      </c>
      <c r="E383" s="84" t="s">
        <v>229</v>
      </c>
      <c r="F383" s="84" t="s">
        <v>229</v>
      </c>
      <c r="G383" s="61" t="s">
        <v>88</v>
      </c>
      <c r="H383" s="63">
        <v>4</v>
      </c>
      <c r="I383" s="85"/>
      <c r="J383" s="86"/>
      <c r="K383" s="87"/>
      <c r="L383" s="16">
        <f t="shared" si="10"/>
        <v>0</v>
      </c>
    </row>
    <row r="384" spans="1:12" s="8" customFormat="1" ht="52.5" customHeight="1" x14ac:dyDescent="0.25">
      <c r="A384" s="18">
        <v>4</v>
      </c>
      <c r="B384" s="84" t="s">
        <v>230</v>
      </c>
      <c r="C384" s="84" t="s">
        <v>230</v>
      </c>
      <c r="D384" s="84" t="s">
        <v>230</v>
      </c>
      <c r="E384" s="84" t="s">
        <v>230</v>
      </c>
      <c r="F384" s="84" t="s">
        <v>230</v>
      </c>
      <c r="G384" s="61" t="s">
        <v>88</v>
      </c>
      <c r="H384" s="63">
        <v>2</v>
      </c>
      <c r="I384" s="85"/>
      <c r="J384" s="86"/>
      <c r="K384" s="87"/>
      <c r="L384" s="16">
        <f t="shared" si="10"/>
        <v>0</v>
      </c>
    </row>
    <row r="385" spans="1:12" s="8" customFormat="1" ht="52.5" customHeight="1" x14ac:dyDescent="0.25">
      <c r="A385" s="18">
        <v>5</v>
      </c>
      <c r="B385" s="84" t="s">
        <v>231</v>
      </c>
      <c r="C385" s="84" t="s">
        <v>231</v>
      </c>
      <c r="D385" s="84" t="s">
        <v>231</v>
      </c>
      <c r="E385" s="84" t="s">
        <v>231</v>
      </c>
      <c r="F385" s="84" t="s">
        <v>231</v>
      </c>
      <c r="G385" s="61" t="s">
        <v>88</v>
      </c>
      <c r="H385" s="63">
        <v>1</v>
      </c>
      <c r="I385" s="85"/>
      <c r="J385" s="86"/>
      <c r="K385" s="87"/>
      <c r="L385" s="16">
        <f t="shared" si="10"/>
        <v>0</v>
      </c>
    </row>
    <row r="386" spans="1:12" s="8" customFormat="1" ht="52.5" customHeight="1" x14ac:dyDescent="0.25">
      <c r="A386" s="18">
        <v>6</v>
      </c>
      <c r="B386" s="84" t="s">
        <v>232</v>
      </c>
      <c r="C386" s="84" t="s">
        <v>232</v>
      </c>
      <c r="D386" s="84" t="s">
        <v>232</v>
      </c>
      <c r="E386" s="84" t="s">
        <v>232</v>
      </c>
      <c r="F386" s="84" t="s">
        <v>232</v>
      </c>
      <c r="G386" s="61" t="s">
        <v>88</v>
      </c>
      <c r="H386" s="63">
        <v>1</v>
      </c>
      <c r="I386" s="85"/>
      <c r="J386" s="86"/>
      <c r="K386" s="87"/>
      <c r="L386" s="16">
        <f t="shared" si="10"/>
        <v>0</v>
      </c>
    </row>
    <row r="387" spans="1:12" s="8" customFormat="1" ht="52.5" customHeight="1" x14ac:dyDescent="0.25">
      <c r="A387" s="18">
        <v>7</v>
      </c>
      <c r="B387" s="84" t="s">
        <v>414</v>
      </c>
      <c r="C387" s="84" t="s">
        <v>414</v>
      </c>
      <c r="D387" s="84" t="s">
        <v>414</v>
      </c>
      <c r="E387" s="84" t="s">
        <v>414</v>
      </c>
      <c r="F387" s="84" t="s">
        <v>414</v>
      </c>
      <c r="G387" s="61" t="s">
        <v>88</v>
      </c>
      <c r="H387" s="63">
        <v>3</v>
      </c>
      <c r="I387" s="85"/>
      <c r="J387" s="86"/>
      <c r="K387" s="87"/>
      <c r="L387" s="16">
        <f t="shared" si="10"/>
        <v>0</v>
      </c>
    </row>
    <row r="388" spans="1:12" s="8" customFormat="1" ht="52.5" customHeight="1" x14ac:dyDescent="0.25">
      <c r="A388" s="18">
        <v>8</v>
      </c>
      <c r="B388" s="84" t="s">
        <v>234</v>
      </c>
      <c r="C388" s="84" t="s">
        <v>234</v>
      </c>
      <c r="D388" s="84" t="s">
        <v>234</v>
      </c>
      <c r="E388" s="84" t="s">
        <v>234</v>
      </c>
      <c r="F388" s="84" t="s">
        <v>234</v>
      </c>
      <c r="G388" s="61" t="s">
        <v>88</v>
      </c>
      <c r="H388" s="63">
        <v>3</v>
      </c>
      <c r="I388" s="85"/>
      <c r="J388" s="86"/>
      <c r="K388" s="87"/>
      <c r="L388" s="16">
        <f t="shared" si="10"/>
        <v>0</v>
      </c>
    </row>
    <row r="389" spans="1:12" s="8" customFormat="1" ht="52.5" customHeight="1" x14ac:dyDescent="0.25">
      <c r="A389" s="18">
        <v>9</v>
      </c>
      <c r="B389" s="84" t="s">
        <v>235</v>
      </c>
      <c r="C389" s="84" t="s">
        <v>235</v>
      </c>
      <c r="D389" s="84" t="s">
        <v>235</v>
      </c>
      <c r="E389" s="84" t="s">
        <v>235</v>
      </c>
      <c r="F389" s="84" t="s">
        <v>235</v>
      </c>
      <c r="G389" s="61" t="s">
        <v>88</v>
      </c>
      <c r="H389" s="63">
        <v>3</v>
      </c>
      <c r="I389" s="85"/>
      <c r="J389" s="86"/>
      <c r="K389" s="87"/>
      <c r="L389" s="16">
        <f t="shared" si="10"/>
        <v>0</v>
      </c>
    </row>
    <row r="390" spans="1:12" s="8" customFormat="1" ht="52.5" customHeight="1" x14ac:dyDescent="0.25">
      <c r="A390" s="18">
        <v>10</v>
      </c>
      <c r="B390" s="84" t="s">
        <v>236</v>
      </c>
      <c r="C390" s="84" t="s">
        <v>236</v>
      </c>
      <c r="D390" s="84" t="s">
        <v>236</v>
      </c>
      <c r="E390" s="84" t="s">
        <v>236</v>
      </c>
      <c r="F390" s="84" t="s">
        <v>236</v>
      </c>
      <c r="G390" s="61" t="s">
        <v>88</v>
      </c>
      <c r="H390" s="63">
        <v>3</v>
      </c>
      <c r="I390" s="85"/>
      <c r="J390" s="86"/>
      <c r="K390" s="87"/>
      <c r="L390" s="16">
        <f t="shared" si="10"/>
        <v>0</v>
      </c>
    </row>
    <row r="391" spans="1:12" s="8" customFormat="1" ht="52.5" customHeight="1" x14ac:dyDescent="0.25">
      <c r="A391" s="18">
        <v>11</v>
      </c>
      <c r="B391" s="84" t="s">
        <v>237</v>
      </c>
      <c r="C391" s="84" t="s">
        <v>237</v>
      </c>
      <c r="D391" s="84" t="s">
        <v>237</v>
      </c>
      <c r="E391" s="84" t="s">
        <v>237</v>
      </c>
      <c r="F391" s="84" t="s">
        <v>237</v>
      </c>
      <c r="G391" s="61" t="s">
        <v>88</v>
      </c>
      <c r="H391" s="63">
        <v>3</v>
      </c>
      <c r="I391" s="85"/>
      <c r="J391" s="86"/>
      <c r="K391" s="87"/>
      <c r="L391" s="16">
        <f t="shared" ref="L391:L437" si="11">ROUND(H391*I391,0)</f>
        <v>0</v>
      </c>
    </row>
    <row r="392" spans="1:12" s="8" customFormat="1" ht="52.5" customHeight="1" x14ac:dyDescent="0.25">
      <c r="A392" s="18">
        <v>12</v>
      </c>
      <c r="B392" s="84" t="s">
        <v>415</v>
      </c>
      <c r="C392" s="84" t="s">
        <v>415</v>
      </c>
      <c r="D392" s="84" t="s">
        <v>415</v>
      </c>
      <c r="E392" s="84" t="s">
        <v>415</v>
      </c>
      <c r="F392" s="84" t="s">
        <v>415</v>
      </c>
      <c r="G392" s="61" t="s">
        <v>88</v>
      </c>
      <c r="H392" s="63">
        <v>6</v>
      </c>
      <c r="I392" s="85"/>
      <c r="J392" s="86"/>
      <c r="K392" s="87"/>
      <c r="L392" s="16">
        <f t="shared" si="11"/>
        <v>0</v>
      </c>
    </row>
    <row r="393" spans="1:12" s="8" customFormat="1" ht="52.5" customHeight="1" x14ac:dyDescent="0.25">
      <c r="A393" s="77" t="s">
        <v>416</v>
      </c>
      <c r="B393" s="78"/>
      <c r="C393" s="78"/>
      <c r="D393" s="78"/>
      <c r="E393" s="78"/>
      <c r="F393" s="78"/>
      <c r="G393" s="78"/>
      <c r="H393" s="78"/>
      <c r="I393" s="78"/>
      <c r="J393" s="78"/>
      <c r="K393" s="78"/>
      <c r="L393" s="79"/>
    </row>
    <row r="394" spans="1:12" s="8" customFormat="1" ht="52.5" customHeight="1" x14ac:dyDescent="0.25">
      <c r="A394" s="18">
        <v>1</v>
      </c>
      <c r="B394" s="84" t="s">
        <v>239</v>
      </c>
      <c r="C394" s="84" t="s">
        <v>239</v>
      </c>
      <c r="D394" s="84" t="s">
        <v>239</v>
      </c>
      <c r="E394" s="84" t="s">
        <v>239</v>
      </c>
      <c r="F394" s="84" t="s">
        <v>239</v>
      </c>
      <c r="G394" s="61" t="s">
        <v>87</v>
      </c>
      <c r="H394" s="36">
        <v>146.11000000000001</v>
      </c>
      <c r="I394" s="85"/>
      <c r="J394" s="86"/>
      <c r="K394" s="87"/>
      <c r="L394" s="16">
        <f t="shared" si="11"/>
        <v>0</v>
      </c>
    </row>
    <row r="395" spans="1:12" s="8" customFormat="1" ht="52.5" customHeight="1" x14ac:dyDescent="0.25">
      <c r="A395" s="18">
        <v>2</v>
      </c>
      <c r="B395" s="84" t="s">
        <v>241</v>
      </c>
      <c r="C395" s="84" t="s">
        <v>241</v>
      </c>
      <c r="D395" s="84" t="s">
        <v>241</v>
      </c>
      <c r="E395" s="84" t="s">
        <v>241</v>
      </c>
      <c r="F395" s="84" t="s">
        <v>241</v>
      </c>
      <c r="G395" s="61" t="s">
        <v>112</v>
      </c>
      <c r="H395" s="36">
        <v>48</v>
      </c>
      <c r="I395" s="85"/>
      <c r="J395" s="86"/>
      <c r="K395" s="87"/>
      <c r="L395" s="16">
        <f t="shared" si="11"/>
        <v>0</v>
      </c>
    </row>
    <row r="396" spans="1:12" s="8" customFormat="1" ht="52.5" customHeight="1" x14ac:dyDescent="0.25">
      <c r="A396" s="18">
        <v>3</v>
      </c>
      <c r="B396" s="84" t="s">
        <v>417</v>
      </c>
      <c r="C396" s="84" t="s">
        <v>417</v>
      </c>
      <c r="D396" s="84" t="s">
        <v>417</v>
      </c>
      <c r="E396" s="84" t="s">
        <v>417</v>
      </c>
      <c r="F396" s="84" t="s">
        <v>417</v>
      </c>
      <c r="G396" s="61" t="s">
        <v>87</v>
      </c>
      <c r="H396" s="36">
        <v>163.49</v>
      </c>
      <c r="I396" s="85"/>
      <c r="J396" s="86"/>
      <c r="K396" s="87"/>
      <c r="L396" s="16">
        <f t="shared" si="11"/>
        <v>0</v>
      </c>
    </row>
    <row r="397" spans="1:12" s="8" customFormat="1" ht="52.5" customHeight="1" x14ac:dyDescent="0.25">
      <c r="A397" s="18">
        <v>4</v>
      </c>
      <c r="B397" s="84" t="s">
        <v>418</v>
      </c>
      <c r="C397" s="84" t="s">
        <v>418</v>
      </c>
      <c r="D397" s="84" t="s">
        <v>418</v>
      </c>
      <c r="E397" s="84" t="s">
        <v>418</v>
      </c>
      <c r="F397" s="84" t="s">
        <v>418</v>
      </c>
      <c r="G397" s="61" t="s">
        <v>87</v>
      </c>
      <c r="H397" s="36">
        <v>146.11000000000001</v>
      </c>
      <c r="I397" s="85"/>
      <c r="J397" s="86"/>
      <c r="K397" s="87"/>
      <c r="L397" s="16">
        <f t="shared" si="11"/>
        <v>0</v>
      </c>
    </row>
    <row r="398" spans="1:12" s="8" customFormat="1" ht="52.5" customHeight="1" x14ac:dyDescent="0.25">
      <c r="A398" s="18">
        <v>5</v>
      </c>
      <c r="B398" s="84" t="s">
        <v>419</v>
      </c>
      <c r="C398" s="84" t="s">
        <v>419</v>
      </c>
      <c r="D398" s="84" t="s">
        <v>419</v>
      </c>
      <c r="E398" s="84" t="s">
        <v>419</v>
      </c>
      <c r="F398" s="84" t="s">
        <v>419</v>
      </c>
      <c r="G398" s="61" t="s">
        <v>87</v>
      </c>
      <c r="H398" s="63">
        <v>9</v>
      </c>
      <c r="I398" s="85"/>
      <c r="J398" s="86"/>
      <c r="K398" s="87"/>
      <c r="L398" s="16">
        <f t="shared" si="11"/>
        <v>0</v>
      </c>
    </row>
    <row r="399" spans="1:12" s="8" customFormat="1" ht="52.5" customHeight="1" x14ac:dyDescent="0.25">
      <c r="A399" s="18">
        <v>6</v>
      </c>
      <c r="B399" s="84" t="s">
        <v>419</v>
      </c>
      <c r="C399" s="84" t="s">
        <v>419</v>
      </c>
      <c r="D399" s="84" t="s">
        <v>419</v>
      </c>
      <c r="E399" s="84" t="s">
        <v>419</v>
      </c>
      <c r="F399" s="84" t="s">
        <v>419</v>
      </c>
      <c r="G399" s="61" t="s">
        <v>112</v>
      </c>
      <c r="H399" s="63">
        <v>24</v>
      </c>
      <c r="I399" s="85"/>
      <c r="J399" s="86"/>
      <c r="K399" s="87"/>
      <c r="L399" s="16">
        <f t="shared" si="11"/>
        <v>0</v>
      </c>
    </row>
    <row r="400" spans="1:12" s="8" customFormat="1" ht="52.5" customHeight="1" x14ac:dyDescent="0.25">
      <c r="A400" s="18">
        <v>7</v>
      </c>
      <c r="B400" s="84" t="s">
        <v>246</v>
      </c>
      <c r="C400" s="84" t="s">
        <v>246</v>
      </c>
      <c r="D400" s="84" t="s">
        <v>246</v>
      </c>
      <c r="E400" s="84" t="s">
        <v>246</v>
      </c>
      <c r="F400" s="84" t="s">
        <v>246</v>
      </c>
      <c r="G400" s="61" t="s">
        <v>112</v>
      </c>
      <c r="H400" s="36">
        <v>111.03</v>
      </c>
      <c r="I400" s="85"/>
      <c r="J400" s="86"/>
      <c r="K400" s="87"/>
      <c r="L400" s="16">
        <f t="shared" si="11"/>
        <v>0</v>
      </c>
    </row>
    <row r="401" spans="1:12" s="8" customFormat="1" ht="52.5" customHeight="1" x14ac:dyDescent="0.25">
      <c r="A401" s="18">
        <v>8</v>
      </c>
      <c r="B401" s="84" t="s">
        <v>420</v>
      </c>
      <c r="C401" s="84" t="s">
        <v>420</v>
      </c>
      <c r="D401" s="84" t="s">
        <v>420</v>
      </c>
      <c r="E401" s="84" t="s">
        <v>420</v>
      </c>
      <c r="F401" s="84" t="s">
        <v>420</v>
      </c>
      <c r="G401" s="61" t="s">
        <v>87</v>
      </c>
      <c r="H401" s="36">
        <v>7.22</v>
      </c>
      <c r="I401" s="85"/>
      <c r="J401" s="86"/>
      <c r="K401" s="87"/>
      <c r="L401" s="16">
        <f t="shared" si="11"/>
        <v>0</v>
      </c>
    </row>
    <row r="402" spans="1:12" s="8" customFormat="1" ht="52.5" customHeight="1" x14ac:dyDescent="0.25">
      <c r="A402" s="77" t="s">
        <v>421</v>
      </c>
      <c r="B402" s="78"/>
      <c r="C402" s="78"/>
      <c r="D402" s="78"/>
      <c r="E402" s="78"/>
      <c r="F402" s="78"/>
      <c r="G402" s="78"/>
      <c r="H402" s="78"/>
      <c r="I402" s="78"/>
      <c r="J402" s="78"/>
      <c r="K402" s="78"/>
      <c r="L402" s="79"/>
    </row>
    <row r="403" spans="1:12" s="8" customFormat="1" ht="52.5" customHeight="1" x14ac:dyDescent="0.25">
      <c r="A403" s="18">
        <v>1</v>
      </c>
      <c r="B403" s="84" t="s">
        <v>422</v>
      </c>
      <c r="C403" s="84" t="s">
        <v>422</v>
      </c>
      <c r="D403" s="84" t="s">
        <v>422</v>
      </c>
      <c r="E403" s="84" t="s">
        <v>422</v>
      </c>
      <c r="F403" s="84" t="s">
        <v>422</v>
      </c>
      <c r="G403" s="61" t="s">
        <v>87</v>
      </c>
      <c r="H403" s="36">
        <v>64.53</v>
      </c>
      <c r="I403" s="85"/>
      <c r="J403" s="86"/>
      <c r="K403" s="87"/>
      <c r="L403" s="16">
        <f t="shared" si="11"/>
        <v>0</v>
      </c>
    </row>
    <row r="404" spans="1:12" s="8" customFormat="1" ht="52.5" customHeight="1" x14ac:dyDescent="0.25">
      <c r="A404" s="18">
        <v>2</v>
      </c>
      <c r="B404" s="84" t="s">
        <v>423</v>
      </c>
      <c r="C404" s="84" t="s">
        <v>423</v>
      </c>
      <c r="D404" s="84" t="s">
        <v>423</v>
      </c>
      <c r="E404" s="84" t="s">
        <v>423</v>
      </c>
      <c r="F404" s="84" t="s">
        <v>423</v>
      </c>
      <c r="G404" s="61" t="s">
        <v>112</v>
      </c>
      <c r="H404" s="36">
        <v>10.4</v>
      </c>
      <c r="I404" s="85"/>
      <c r="J404" s="86"/>
      <c r="K404" s="87"/>
      <c r="L404" s="16">
        <f t="shared" si="11"/>
        <v>0</v>
      </c>
    </row>
    <row r="405" spans="1:12" s="8" customFormat="1" ht="52.5" customHeight="1" x14ac:dyDescent="0.25">
      <c r="A405" s="18">
        <v>3</v>
      </c>
      <c r="B405" s="84" t="s">
        <v>424</v>
      </c>
      <c r="C405" s="84" t="s">
        <v>424</v>
      </c>
      <c r="D405" s="84" t="s">
        <v>424</v>
      </c>
      <c r="E405" s="84" t="s">
        <v>424</v>
      </c>
      <c r="F405" s="84" t="s">
        <v>424</v>
      </c>
      <c r="G405" s="61" t="s">
        <v>112</v>
      </c>
      <c r="H405" s="36">
        <v>18.2</v>
      </c>
      <c r="I405" s="85"/>
      <c r="J405" s="86"/>
      <c r="K405" s="87"/>
      <c r="L405" s="16">
        <f t="shared" si="11"/>
        <v>0</v>
      </c>
    </row>
    <row r="406" spans="1:12" s="8" customFormat="1" ht="52.5" customHeight="1" x14ac:dyDescent="0.25">
      <c r="A406" s="18">
        <v>4</v>
      </c>
      <c r="B406" s="84" t="s">
        <v>425</v>
      </c>
      <c r="C406" s="84" t="s">
        <v>425</v>
      </c>
      <c r="D406" s="84" t="s">
        <v>425</v>
      </c>
      <c r="E406" s="84" t="s">
        <v>425</v>
      </c>
      <c r="F406" s="84" t="s">
        <v>425</v>
      </c>
      <c r="G406" s="61" t="s">
        <v>112</v>
      </c>
      <c r="H406" s="36">
        <v>18.940000000000001</v>
      </c>
      <c r="I406" s="85"/>
      <c r="J406" s="86"/>
      <c r="K406" s="87"/>
      <c r="L406" s="16">
        <f t="shared" si="11"/>
        <v>0</v>
      </c>
    </row>
    <row r="407" spans="1:12" s="8" customFormat="1" ht="52.5" customHeight="1" x14ac:dyDescent="0.25">
      <c r="A407" s="18">
        <v>5</v>
      </c>
      <c r="B407" s="84" t="s">
        <v>252</v>
      </c>
      <c r="C407" s="84" t="s">
        <v>252</v>
      </c>
      <c r="D407" s="84" t="s">
        <v>252</v>
      </c>
      <c r="E407" s="84" t="s">
        <v>252</v>
      </c>
      <c r="F407" s="84" t="s">
        <v>252</v>
      </c>
      <c r="G407" s="61" t="s">
        <v>88</v>
      </c>
      <c r="H407" s="36">
        <v>4</v>
      </c>
      <c r="I407" s="85"/>
      <c r="J407" s="86"/>
      <c r="K407" s="87"/>
      <c r="L407" s="16">
        <f t="shared" si="11"/>
        <v>0</v>
      </c>
    </row>
    <row r="408" spans="1:12" s="8" customFormat="1" ht="52.5" customHeight="1" x14ac:dyDescent="0.25">
      <c r="A408" s="77" t="s">
        <v>448</v>
      </c>
      <c r="B408" s="78"/>
      <c r="C408" s="78"/>
      <c r="D408" s="78"/>
      <c r="E408" s="78"/>
      <c r="F408" s="78"/>
      <c r="G408" s="78"/>
      <c r="H408" s="78"/>
      <c r="I408" s="78"/>
      <c r="J408" s="78"/>
      <c r="K408" s="78"/>
      <c r="L408" s="79"/>
    </row>
    <row r="409" spans="1:12" s="8" customFormat="1" ht="52.5" customHeight="1" x14ac:dyDescent="0.25">
      <c r="A409" s="18">
        <v>1</v>
      </c>
      <c r="B409" s="84" t="s">
        <v>449</v>
      </c>
      <c r="C409" s="84" t="s">
        <v>449</v>
      </c>
      <c r="D409" s="84" t="s">
        <v>449</v>
      </c>
      <c r="E409" s="84" t="s">
        <v>449</v>
      </c>
      <c r="F409" s="84" t="s">
        <v>449</v>
      </c>
      <c r="G409" s="61" t="s">
        <v>87</v>
      </c>
      <c r="H409" s="36">
        <v>160.16</v>
      </c>
      <c r="I409" s="85"/>
      <c r="J409" s="86"/>
      <c r="K409" s="87"/>
      <c r="L409" s="16">
        <f t="shared" si="11"/>
        <v>0</v>
      </c>
    </row>
    <row r="410" spans="1:12" s="8" customFormat="1" ht="52.5" customHeight="1" x14ac:dyDescent="0.25">
      <c r="A410" s="18">
        <v>2</v>
      </c>
      <c r="B410" s="84" t="s">
        <v>450</v>
      </c>
      <c r="C410" s="84" t="s">
        <v>450</v>
      </c>
      <c r="D410" s="84" t="s">
        <v>450</v>
      </c>
      <c r="E410" s="84" t="s">
        <v>450</v>
      </c>
      <c r="F410" s="84" t="s">
        <v>450</v>
      </c>
      <c r="G410" s="61" t="s">
        <v>112</v>
      </c>
      <c r="H410" s="36">
        <v>13</v>
      </c>
      <c r="I410" s="85"/>
      <c r="J410" s="86"/>
      <c r="K410" s="87"/>
      <c r="L410" s="16">
        <f t="shared" si="11"/>
        <v>0</v>
      </c>
    </row>
    <row r="411" spans="1:12" s="8" customFormat="1" ht="52.5" customHeight="1" x14ac:dyDescent="0.25">
      <c r="A411" s="18">
        <v>3</v>
      </c>
      <c r="B411" s="84" t="s">
        <v>451</v>
      </c>
      <c r="C411" s="84" t="s">
        <v>451</v>
      </c>
      <c r="D411" s="84" t="s">
        <v>451</v>
      </c>
      <c r="E411" s="84" t="s">
        <v>451</v>
      </c>
      <c r="F411" s="84" t="s">
        <v>451</v>
      </c>
      <c r="G411" s="61" t="s">
        <v>87</v>
      </c>
      <c r="H411" s="36">
        <v>144.79</v>
      </c>
      <c r="I411" s="85"/>
      <c r="J411" s="86"/>
      <c r="K411" s="87"/>
      <c r="L411" s="16">
        <f t="shared" si="11"/>
        <v>0</v>
      </c>
    </row>
    <row r="412" spans="1:12" s="8" customFormat="1" ht="52.5" customHeight="1" x14ac:dyDescent="0.25">
      <c r="A412" s="18">
        <v>4</v>
      </c>
      <c r="B412" s="84" t="s">
        <v>452</v>
      </c>
      <c r="C412" s="84" t="s">
        <v>452</v>
      </c>
      <c r="D412" s="84" t="s">
        <v>452</v>
      </c>
      <c r="E412" s="84" t="s">
        <v>452</v>
      </c>
      <c r="F412" s="84" t="s">
        <v>452</v>
      </c>
      <c r="G412" s="61" t="s">
        <v>112</v>
      </c>
      <c r="H412" s="36">
        <v>82</v>
      </c>
      <c r="I412" s="85"/>
      <c r="J412" s="86"/>
      <c r="K412" s="87"/>
      <c r="L412" s="16">
        <f t="shared" si="11"/>
        <v>0</v>
      </c>
    </row>
    <row r="413" spans="1:12" s="8" customFormat="1" ht="52.5" customHeight="1" x14ac:dyDescent="0.25">
      <c r="A413" s="18">
        <v>5</v>
      </c>
      <c r="B413" s="84" t="s">
        <v>453</v>
      </c>
      <c r="C413" s="84" t="s">
        <v>453</v>
      </c>
      <c r="D413" s="84" t="s">
        <v>453</v>
      </c>
      <c r="E413" s="84" t="s">
        <v>453</v>
      </c>
      <c r="F413" s="84" t="s">
        <v>453</v>
      </c>
      <c r="G413" s="61" t="s">
        <v>112</v>
      </c>
      <c r="H413" s="36">
        <v>5.65</v>
      </c>
      <c r="I413" s="85"/>
      <c r="J413" s="86"/>
      <c r="K413" s="87"/>
      <c r="L413" s="16">
        <f t="shared" si="11"/>
        <v>0</v>
      </c>
    </row>
    <row r="414" spans="1:12" s="8" customFormat="1" ht="52.5" customHeight="1" x14ac:dyDescent="0.25">
      <c r="A414" s="18">
        <v>6</v>
      </c>
      <c r="B414" s="84" t="s">
        <v>454</v>
      </c>
      <c r="C414" s="84" t="s">
        <v>454</v>
      </c>
      <c r="D414" s="84" t="s">
        <v>454</v>
      </c>
      <c r="E414" s="84" t="s">
        <v>454</v>
      </c>
      <c r="F414" s="84" t="s">
        <v>454</v>
      </c>
      <c r="G414" s="61" t="s">
        <v>112</v>
      </c>
      <c r="H414" s="36">
        <v>5.65</v>
      </c>
      <c r="I414" s="85"/>
      <c r="J414" s="86"/>
      <c r="K414" s="87"/>
      <c r="L414" s="16">
        <f t="shared" si="11"/>
        <v>0</v>
      </c>
    </row>
    <row r="415" spans="1:12" s="8" customFormat="1" ht="52.5" customHeight="1" x14ac:dyDescent="0.25">
      <c r="A415" s="77" t="s">
        <v>455</v>
      </c>
      <c r="B415" s="78"/>
      <c r="C415" s="78"/>
      <c r="D415" s="78"/>
      <c r="E415" s="78"/>
      <c r="F415" s="78"/>
      <c r="G415" s="78"/>
      <c r="H415" s="78"/>
      <c r="I415" s="78"/>
      <c r="J415" s="78"/>
      <c r="K415" s="78"/>
      <c r="L415" s="79"/>
    </row>
    <row r="416" spans="1:12" s="8" customFormat="1" ht="52.5" customHeight="1" x14ac:dyDescent="0.25">
      <c r="A416" s="18">
        <v>1</v>
      </c>
      <c r="B416" s="84" t="s">
        <v>456</v>
      </c>
      <c r="C416" s="84" t="s">
        <v>456</v>
      </c>
      <c r="D416" s="84" t="s">
        <v>456</v>
      </c>
      <c r="E416" s="84" t="s">
        <v>456</v>
      </c>
      <c r="F416" s="84" t="s">
        <v>456</v>
      </c>
      <c r="G416" s="61" t="s">
        <v>87</v>
      </c>
      <c r="H416" s="36">
        <v>146.11000000000001</v>
      </c>
      <c r="I416" s="85"/>
      <c r="J416" s="86"/>
      <c r="K416" s="87"/>
      <c r="L416" s="16">
        <f t="shared" si="11"/>
        <v>0</v>
      </c>
    </row>
    <row r="417" spans="1:12" s="8" customFormat="1" ht="52.5" customHeight="1" x14ac:dyDescent="0.25">
      <c r="A417" s="18">
        <v>2</v>
      </c>
      <c r="B417" s="84" t="s">
        <v>256</v>
      </c>
      <c r="C417" s="84" t="s">
        <v>256</v>
      </c>
      <c r="D417" s="84" t="s">
        <v>256</v>
      </c>
      <c r="E417" s="84" t="s">
        <v>256</v>
      </c>
      <c r="F417" s="84" t="s">
        <v>256</v>
      </c>
      <c r="G417" s="61" t="s">
        <v>88</v>
      </c>
      <c r="H417" s="36">
        <v>20</v>
      </c>
      <c r="I417" s="85"/>
      <c r="J417" s="86"/>
      <c r="K417" s="87"/>
      <c r="L417" s="16">
        <f t="shared" si="11"/>
        <v>0</v>
      </c>
    </row>
    <row r="418" spans="1:12" s="8" customFormat="1" ht="52.5" customHeight="1" x14ac:dyDescent="0.25">
      <c r="A418" s="18">
        <v>3</v>
      </c>
      <c r="B418" s="84" t="s">
        <v>457</v>
      </c>
      <c r="C418" s="84" t="s">
        <v>457</v>
      </c>
      <c r="D418" s="84" t="s">
        <v>457</v>
      </c>
      <c r="E418" s="84" t="s">
        <v>457</v>
      </c>
      <c r="F418" s="84" t="s">
        <v>457</v>
      </c>
      <c r="G418" s="61" t="s">
        <v>88</v>
      </c>
      <c r="H418" s="36">
        <v>50</v>
      </c>
      <c r="I418" s="85"/>
      <c r="J418" s="86"/>
      <c r="K418" s="87"/>
      <c r="L418" s="16">
        <f t="shared" si="11"/>
        <v>0</v>
      </c>
    </row>
    <row r="419" spans="1:12" s="8" customFormat="1" ht="52.5" customHeight="1" x14ac:dyDescent="0.25">
      <c r="A419" s="18">
        <v>4</v>
      </c>
      <c r="B419" s="84" t="s">
        <v>458</v>
      </c>
      <c r="C419" s="84" t="s">
        <v>458</v>
      </c>
      <c r="D419" s="84" t="s">
        <v>458</v>
      </c>
      <c r="E419" s="84" t="s">
        <v>458</v>
      </c>
      <c r="F419" s="84" t="s">
        <v>458</v>
      </c>
      <c r="G419" s="61" t="s">
        <v>87</v>
      </c>
      <c r="H419" s="36">
        <v>10.4</v>
      </c>
      <c r="I419" s="85"/>
      <c r="J419" s="86"/>
      <c r="K419" s="87"/>
      <c r="L419" s="16">
        <f t="shared" si="11"/>
        <v>0</v>
      </c>
    </row>
    <row r="420" spans="1:12" s="8" customFormat="1" ht="52.5" customHeight="1" x14ac:dyDescent="0.25">
      <c r="A420" s="18">
        <v>5</v>
      </c>
      <c r="B420" s="84" t="s">
        <v>259</v>
      </c>
      <c r="C420" s="84" t="s">
        <v>459</v>
      </c>
      <c r="D420" s="84" t="s">
        <v>459</v>
      </c>
      <c r="E420" s="84" t="s">
        <v>459</v>
      </c>
      <c r="F420" s="84" t="s">
        <v>459</v>
      </c>
      <c r="G420" s="61" t="s">
        <v>87</v>
      </c>
      <c r="H420" s="36">
        <v>10.4</v>
      </c>
      <c r="I420" s="85"/>
      <c r="J420" s="86"/>
      <c r="K420" s="87"/>
      <c r="L420" s="16">
        <f t="shared" si="11"/>
        <v>0</v>
      </c>
    </row>
    <row r="421" spans="1:12" s="8" customFormat="1" ht="52.5" customHeight="1" x14ac:dyDescent="0.25">
      <c r="A421" s="77" t="s">
        <v>460</v>
      </c>
      <c r="B421" s="78"/>
      <c r="C421" s="78"/>
      <c r="D421" s="78"/>
      <c r="E421" s="78"/>
      <c r="F421" s="78"/>
      <c r="G421" s="78"/>
      <c r="H421" s="78"/>
      <c r="I421" s="78"/>
      <c r="J421" s="78"/>
      <c r="K421" s="78"/>
      <c r="L421" s="79"/>
    </row>
    <row r="422" spans="1:12" s="8" customFormat="1" ht="52.5" customHeight="1" x14ac:dyDescent="0.25">
      <c r="A422" s="18">
        <v>1</v>
      </c>
      <c r="B422" s="84" t="s">
        <v>262</v>
      </c>
      <c r="C422" s="84" t="s">
        <v>262</v>
      </c>
      <c r="D422" s="84" t="s">
        <v>262</v>
      </c>
      <c r="E422" s="84" t="s">
        <v>262</v>
      </c>
      <c r="F422" s="84" t="s">
        <v>262</v>
      </c>
      <c r="G422" s="61" t="s">
        <v>87</v>
      </c>
      <c r="H422" s="36">
        <v>144.79</v>
      </c>
      <c r="I422" s="85"/>
      <c r="J422" s="86"/>
      <c r="K422" s="87"/>
      <c r="L422" s="16">
        <f t="shared" si="11"/>
        <v>0</v>
      </c>
    </row>
    <row r="423" spans="1:12" s="8" customFormat="1" ht="52.5" customHeight="1" x14ac:dyDescent="0.25">
      <c r="A423" s="18">
        <v>2</v>
      </c>
      <c r="B423" s="84" t="s">
        <v>263</v>
      </c>
      <c r="C423" s="84" t="s">
        <v>263</v>
      </c>
      <c r="D423" s="84" t="s">
        <v>263</v>
      </c>
      <c r="E423" s="84" t="s">
        <v>263</v>
      </c>
      <c r="F423" s="84" t="s">
        <v>263</v>
      </c>
      <c r="G423" s="61" t="s">
        <v>112</v>
      </c>
      <c r="H423" s="36">
        <v>33.4</v>
      </c>
      <c r="I423" s="85"/>
      <c r="J423" s="86"/>
      <c r="K423" s="87"/>
      <c r="L423" s="16">
        <f t="shared" si="11"/>
        <v>0</v>
      </c>
    </row>
    <row r="424" spans="1:12" s="8" customFormat="1" ht="52.5" customHeight="1" x14ac:dyDescent="0.25">
      <c r="A424" s="18">
        <v>3</v>
      </c>
      <c r="B424" s="84" t="s">
        <v>461</v>
      </c>
      <c r="C424" s="84" t="s">
        <v>461</v>
      </c>
      <c r="D424" s="84" t="s">
        <v>461</v>
      </c>
      <c r="E424" s="84" t="s">
        <v>461</v>
      </c>
      <c r="F424" s="84" t="s">
        <v>461</v>
      </c>
      <c r="G424" s="61" t="s">
        <v>87</v>
      </c>
      <c r="H424" s="36">
        <v>144.79</v>
      </c>
      <c r="I424" s="85"/>
      <c r="J424" s="86"/>
      <c r="K424" s="87"/>
      <c r="L424" s="16">
        <f t="shared" si="11"/>
        <v>0</v>
      </c>
    </row>
    <row r="425" spans="1:12" s="8" customFormat="1" ht="52.5" customHeight="1" x14ac:dyDescent="0.25">
      <c r="A425" s="18">
        <v>4</v>
      </c>
      <c r="B425" s="84" t="s">
        <v>462</v>
      </c>
      <c r="C425" s="84" t="s">
        <v>462</v>
      </c>
      <c r="D425" s="84" t="s">
        <v>462</v>
      </c>
      <c r="E425" s="84" t="s">
        <v>462</v>
      </c>
      <c r="F425" s="84" t="s">
        <v>462</v>
      </c>
      <c r="G425" s="61" t="s">
        <v>112</v>
      </c>
      <c r="H425" s="36">
        <v>33.4</v>
      </c>
      <c r="I425" s="85"/>
      <c r="J425" s="86"/>
      <c r="K425" s="87"/>
      <c r="L425" s="16">
        <f t="shared" si="11"/>
        <v>0</v>
      </c>
    </row>
    <row r="426" spans="1:12" s="8" customFormat="1" ht="52.5" customHeight="1" x14ac:dyDescent="0.25">
      <c r="A426" s="18">
        <v>5</v>
      </c>
      <c r="B426" s="84" t="s">
        <v>463</v>
      </c>
      <c r="C426" s="84" t="s">
        <v>463</v>
      </c>
      <c r="D426" s="84" t="s">
        <v>463</v>
      </c>
      <c r="E426" s="84" t="s">
        <v>463</v>
      </c>
      <c r="F426" s="84" t="s">
        <v>463</v>
      </c>
      <c r="G426" s="61" t="s">
        <v>87</v>
      </c>
      <c r="H426" s="36">
        <v>146.11000000000001</v>
      </c>
      <c r="I426" s="85"/>
      <c r="J426" s="86"/>
      <c r="K426" s="87"/>
      <c r="L426" s="16">
        <f t="shared" si="11"/>
        <v>0</v>
      </c>
    </row>
    <row r="427" spans="1:12" s="8" customFormat="1" ht="52.5" customHeight="1" x14ac:dyDescent="0.25">
      <c r="A427" s="18">
        <v>6</v>
      </c>
      <c r="B427" s="84" t="s">
        <v>464</v>
      </c>
      <c r="C427" s="84" t="s">
        <v>464</v>
      </c>
      <c r="D427" s="84" t="s">
        <v>464</v>
      </c>
      <c r="E427" s="84" t="s">
        <v>464</v>
      </c>
      <c r="F427" s="84" t="s">
        <v>464</v>
      </c>
      <c r="G427" s="61" t="s">
        <v>87</v>
      </c>
      <c r="H427" s="36">
        <v>31.43</v>
      </c>
      <c r="I427" s="85"/>
      <c r="J427" s="86"/>
      <c r="K427" s="87"/>
      <c r="L427" s="16">
        <f t="shared" si="11"/>
        <v>0</v>
      </c>
    </row>
    <row r="428" spans="1:12" s="8" customFormat="1" ht="52.5" customHeight="1" x14ac:dyDescent="0.25">
      <c r="A428" s="18">
        <v>7</v>
      </c>
      <c r="B428" s="84" t="s">
        <v>465</v>
      </c>
      <c r="C428" s="84" t="s">
        <v>465</v>
      </c>
      <c r="D428" s="84" t="s">
        <v>465</v>
      </c>
      <c r="E428" s="84" t="s">
        <v>465</v>
      </c>
      <c r="F428" s="84" t="s">
        <v>465</v>
      </c>
      <c r="G428" s="61" t="s">
        <v>112</v>
      </c>
      <c r="H428" s="36">
        <v>18.940000000000001</v>
      </c>
      <c r="I428" s="85"/>
      <c r="J428" s="86"/>
      <c r="K428" s="87"/>
      <c r="L428" s="16">
        <f t="shared" si="11"/>
        <v>0</v>
      </c>
    </row>
    <row r="429" spans="1:12" s="8" customFormat="1" ht="52.5" customHeight="1" x14ac:dyDescent="0.25">
      <c r="A429" s="18">
        <v>8</v>
      </c>
      <c r="B429" s="84" t="s">
        <v>466</v>
      </c>
      <c r="C429" s="84" t="s">
        <v>466</v>
      </c>
      <c r="D429" s="84" t="s">
        <v>466</v>
      </c>
      <c r="E429" s="84" t="s">
        <v>466</v>
      </c>
      <c r="F429" s="84" t="s">
        <v>466</v>
      </c>
      <c r="G429" s="61" t="s">
        <v>87</v>
      </c>
      <c r="H429" s="36">
        <v>129.66999999999999</v>
      </c>
      <c r="I429" s="85"/>
      <c r="J429" s="86"/>
      <c r="K429" s="87"/>
      <c r="L429" s="16">
        <f t="shared" si="11"/>
        <v>0</v>
      </c>
    </row>
    <row r="430" spans="1:12" s="8" customFormat="1" ht="52.5" customHeight="1" x14ac:dyDescent="0.25">
      <c r="A430" s="18">
        <v>9</v>
      </c>
      <c r="B430" s="84" t="s">
        <v>467</v>
      </c>
      <c r="C430" s="84" t="s">
        <v>467</v>
      </c>
      <c r="D430" s="84" t="s">
        <v>467</v>
      </c>
      <c r="E430" s="84" t="s">
        <v>467</v>
      </c>
      <c r="F430" s="84" t="s">
        <v>467</v>
      </c>
      <c r="G430" s="61" t="s">
        <v>112</v>
      </c>
      <c r="H430" s="36">
        <v>23</v>
      </c>
      <c r="I430" s="85"/>
      <c r="J430" s="86"/>
      <c r="K430" s="87"/>
      <c r="L430" s="16">
        <f t="shared" si="11"/>
        <v>0</v>
      </c>
    </row>
    <row r="431" spans="1:12" s="8" customFormat="1" ht="52.5" customHeight="1" x14ac:dyDescent="0.25">
      <c r="A431" s="18">
        <v>10</v>
      </c>
      <c r="B431" s="84" t="s">
        <v>468</v>
      </c>
      <c r="C431" s="84" t="s">
        <v>468</v>
      </c>
      <c r="D431" s="84" t="s">
        <v>468</v>
      </c>
      <c r="E431" s="84" t="s">
        <v>468</v>
      </c>
      <c r="F431" s="84" t="s">
        <v>468</v>
      </c>
      <c r="G431" s="61" t="s">
        <v>112</v>
      </c>
      <c r="H431" s="36">
        <v>48.06</v>
      </c>
      <c r="I431" s="85"/>
      <c r="J431" s="86"/>
      <c r="K431" s="87"/>
      <c r="L431" s="16">
        <f t="shared" si="11"/>
        <v>0</v>
      </c>
    </row>
    <row r="432" spans="1:12" s="8" customFormat="1" ht="52.5" customHeight="1" x14ac:dyDescent="0.25">
      <c r="A432" s="77" t="s">
        <v>469</v>
      </c>
      <c r="B432" s="78"/>
      <c r="C432" s="78"/>
      <c r="D432" s="78"/>
      <c r="E432" s="78"/>
      <c r="F432" s="78"/>
      <c r="G432" s="78"/>
      <c r="H432" s="78"/>
      <c r="I432" s="78"/>
      <c r="J432" s="78"/>
      <c r="K432" s="78"/>
      <c r="L432" s="79"/>
    </row>
    <row r="433" spans="1:12" s="8" customFormat="1" ht="52.5" customHeight="1" x14ac:dyDescent="0.25">
      <c r="A433" s="18">
        <v>1</v>
      </c>
      <c r="B433" s="84" t="s">
        <v>470</v>
      </c>
      <c r="C433" s="84"/>
      <c r="D433" s="84"/>
      <c r="E433" s="84"/>
      <c r="F433" s="84"/>
      <c r="G433" s="61" t="s">
        <v>471</v>
      </c>
      <c r="H433" s="36">
        <v>10.67</v>
      </c>
      <c r="I433" s="85"/>
      <c r="J433" s="86"/>
      <c r="K433" s="87"/>
      <c r="L433" s="16">
        <f t="shared" si="11"/>
        <v>0</v>
      </c>
    </row>
    <row r="434" spans="1:12" s="8" customFormat="1" ht="52.5" customHeight="1" x14ac:dyDescent="0.25">
      <c r="A434" s="18">
        <v>2</v>
      </c>
      <c r="B434" s="84" t="s">
        <v>472</v>
      </c>
      <c r="C434" s="84"/>
      <c r="D434" s="84"/>
      <c r="E434" s="84"/>
      <c r="F434" s="84"/>
      <c r="G434" s="61" t="s">
        <v>471</v>
      </c>
      <c r="H434" s="36">
        <v>37.479999999999997</v>
      </c>
      <c r="I434" s="85"/>
      <c r="J434" s="86"/>
      <c r="K434" s="87"/>
      <c r="L434" s="16">
        <f t="shared" si="11"/>
        <v>0</v>
      </c>
    </row>
    <row r="435" spans="1:12" s="8" customFormat="1" ht="52.5" customHeight="1" x14ac:dyDescent="0.25">
      <c r="A435" s="18">
        <v>3</v>
      </c>
      <c r="B435" s="84" t="s">
        <v>473</v>
      </c>
      <c r="C435" s="84"/>
      <c r="D435" s="84"/>
      <c r="E435" s="84"/>
      <c r="F435" s="84"/>
      <c r="G435" s="61" t="s">
        <v>88</v>
      </c>
      <c r="H435" s="63">
        <v>1</v>
      </c>
      <c r="I435" s="85"/>
      <c r="J435" s="86"/>
      <c r="K435" s="87"/>
      <c r="L435" s="16">
        <f t="shared" si="11"/>
        <v>0</v>
      </c>
    </row>
    <row r="436" spans="1:12" s="8" customFormat="1" ht="52.5" customHeight="1" x14ac:dyDescent="0.25">
      <c r="A436" s="18">
        <v>4</v>
      </c>
      <c r="B436" s="84" t="s">
        <v>474</v>
      </c>
      <c r="C436" s="84"/>
      <c r="D436" s="84"/>
      <c r="E436" s="84"/>
      <c r="F436" s="84"/>
      <c r="G436" s="61" t="s">
        <v>88</v>
      </c>
      <c r="H436" s="63">
        <v>1</v>
      </c>
      <c r="I436" s="85"/>
      <c r="J436" s="86"/>
      <c r="K436" s="87"/>
      <c r="L436" s="16">
        <f t="shared" si="11"/>
        <v>0</v>
      </c>
    </row>
    <row r="437" spans="1:12" s="8" customFormat="1" ht="52.5" customHeight="1" x14ac:dyDescent="0.25">
      <c r="A437" s="18">
        <v>5</v>
      </c>
      <c r="B437" s="84" t="s">
        <v>475</v>
      </c>
      <c r="C437" s="84"/>
      <c r="D437" s="84"/>
      <c r="E437" s="84"/>
      <c r="F437" s="84"/>
      <c r="G437" s="61" t="s">
        <v>88</v>
      </c>
      <c r="H437" s="63">
        <v>2</v>
      </c>
      <c r="I437" s="85"/>
      <c r="J437" s="86"/>
      <c r="K437" s="87"/>
      <c r="L437" s="16">
        <f t="shared" si="11"/>
        <v>0</v>
      </c>
    </row>
    <row r="438" spans="1:12" ht="45" customHeight="1" x14ac:dyDescent="0.25">
      <c r="A438" s="18">
        <v>6</v>
      </c>
      <c r="B438" s="84" t="s">
        <v>476</v>
      </c>
      <c r="C438" s="84"/>
      <c r="D438" s="84"/>
      <c r="E438" s="84"/>
      <c r="F438" s="84"/>
      <c r="G438" s="61" t="s">
        <v>88</v>
      </c>
      <c r="H438" s="63">
        <v>1</v>
      </c>
      <c r="I438" s="85"/>
      <c r="J438" s="86"/>
      <c r="K438" s="87"/>
      <c r="L438" s="16">
        <f t="shared" si="0"/>
        <v>0</v>
      </c>
    </row>
    <row r="439" spans="1:12" ht="54" customHeight="1" x14ac:dyDescent="0.25">
      <c r="A439" s="18">
        <v>7</v>
      </c>
      <c r="B439" s="84" t="s">
        <v>477</v>
      </c>
      <c r="C439" s="84"/>
      <c r="D439" s="84"/>
      <c r="E439" s="84"/>
      <c r="F439" s="84"/>
      <c r="G439" s="61" t="s">
        <v>88</v>
      </c>
      <c r="H439" s="63">
        <v>1</v>
      </c>
      <c r="I439" s="85"/>
      <c r="J439" s="86"/>
      <c r="K439" s="87"/>
      <c r="L439" s="16">
        <f t="shared" si="0"/>
        <v>0</v>
      </c>
    </row>
    <row r="440" spans="1:12" ht="63" customHeight="1" x14ac:dyDescent="0.25">
      <c r="A440" s="18">
        <v>8</v>
      </c>
      <c r="B440" s="84" t="s">
        <v>478</v>
      </c>
      <c r="C440" s="84"/>
      <c r="D440" s="84"/>
      <c r="E440" s="84"/>
      <c r="F440" s="84"/>
      <c r="G440" s="61" t="s">
        <v>88</v>
      </c>
      <c r="H440" s="63">
        <v>2</v>
      </c>
      <c r="I440" s="85"/>
      <c r="J440" s="86"/>
      <c r="K440" s="87"/>
      <c r="L440" s="16">
        <f t="shared" si="0"/>
        <v>0</v>
      </c>
    </row>
    <row r="441" spans="1:12" ht="72" customHeight="1" x14ac:dyDescent="0.25">
      <c r="A441" s="18">
        <v>9</v>
      </c>
      <c r="B441" s="84" t="s">
        <v>479</v>
      </c>
      <c r="C441" s="84"/>
      <c r="D441" s="84"/>
      <c r="E441" s="84"/>
      <c r="F441" s="84"/>
      <c r="G441" s="61" t="s">
        <v>88</v>
      </c>
      <c r="H441" s="63">
        <v>1</v>
      </c>
      <c r="I441" s="85"/>
      <c r="J441" s="86"/>
      <c r="K441" s="87"/>
      <c r="L441" s="16">
        <f t="shared" si="0"/>
        <v>0</v>
      </c>
    </row>
    <row r="442" spans="1:12" ht="49.5" customHeight="1" x14ac:dyDescent="0.25">
      <c r="A442" s="77" t="s">
        <v>480</v>
      </c>
      <c r="B442" s="78"/>
      <c r="C442" s="78"/>
      <c r="D442" s="78"/>
      <c r="E442" s="78"/>
      <c r="F442" s="78"/>
      <c r="G442" s="78"/>
      <c r="H442" s="78"/>
      <c r="I442" s="78"/>
      <c r="J442" s="78"/>
      <c r="K442" s="78"/>
      <c r="L442" s="79"/>
    </row>
    <row r="443" spans="1:12" ht="62.25" customHeight="1" x14ac:dyDescent="0.25">
      <c r="A443" s="18">
        <v>1</v>
      </c>
      <c r="B443" s="84" t="s">
        <v>481</v>
      </c>
      <c r="C443" s="84"/>
      <c r="D443" s="84"/>
      <c r="E443" s="84"/>
      <c r="F443" s="84"/>
      <c r="G443" s="61" t="s">
        <v>88</v>
      </c>
      <c r="H443" s="63">
        <v>3</v>
      </c>
      <c r="I443" s="85"/>
      <c r="J443" s="86"/>
      <c r="K443" s="87"/>
      <c r="L443" s="16">
        <f t="shared" si="0"/>
        <v>0</v>
      </c>
    </row>
    <row r="444" spans="1:12" ht="45" customHeight="1" x14ac:dyDescent="0.25">
      <c r="A444" s="18">
        <v>2</v>
      </c>
      <c r="B444" s="84" t="s">
        <v>482</v>
      </c>
      <c r="C444" s="84"/>
      <c r="D444" s="84"/>
      <c r="E444" s="84"/>
      <c r="F444" s="84"/>
      <c r="G444" s="61" t="s">
        <v>88</v>
      </c>
      <c r="H444" s="63">
        <v>4</v>
      </c>
      <c r="I444" s="85"/>
      <c r="J444" s="86"/>
      <c r="K444" s="87"/>
      <c r="L444" s="16">
        <f t="shared" si="0"/>
        <v>0</v>
      </c>
    </row>
    <row r="445" spans="1:12" ht="45" customHeight="1" x14ac:dyDescent="0.25">
      <c r="A445" s="18">
        <v>3</v>
      </c>
      <c r="B445" s="84" t="s">
        <v>483</v>
      </c>
      <c r="C445" s="84"/>
      <c r="D445" s="84"/>
      <c r="E445" s="84"/>
      <c r="F445" s="84"/>
      <c r="G445" s="61" t="s">
        <v>88</v>
      </c>
      <c r="H445" s="63">
        <v>8</v>
      </c>
      <c r="I445" s="85"/>
      <c r="J445" s="86"/>
      <c r="K445" s="87"/>
      <c r="L445" s="16">
        <f t="shared" si="0"/>
        <v>0</v>
      </c>
    </row>
    <row r="446" spans="1:12" ht="45" customHeight="1" x14ac:dyDescent="0.25">
      <c r="A446" s="18">
        <v>4</v>
      </c>
      <c r="B446" s="84" t="s">
        <v>484</v>
      </c>
      <c r="C446" s="84"/>
      <c r="D446" s="84"/>
      <c r="E446" s="84"/>
      <c r="F446" s="84"/>
      <c r="G446" s="61" t="s">
        <v>88</v>
      </c>
      <c r="H446" s="63">
        <v>4</v>
      </c>
      <c r="I446" s="85"/>
      <c r="J446" s="86"/>
      <c r="K446" s="87"/>
      <c r="L446" s="16">
        <f t="shared" si="0"/>
        <v>0</v>
      </c>
    </row>
    <row r="447" spans="1:12" ht="45" customHeight="1" x14ac:dyDescent="0.25">
      <c r="A447" s="18">
        <v>5</v>
      </c>
      <c r="B447" s="84" t="s">
        <v>485</v>
      </c>
      <c r="C447" s="84"/>
      <c r="D447" s="84"/>
      <c r="E447" s="84"/>
      <c r="F447" s="84"/>
      <c r="G447" s="61" t="s">
        <v>88</v>
      </c>
      <c r="H447" s="63">
        <v>1</v>
      </c>
      <c r="I447" s="85"/>
      <c r="J447" s="86"/>
      <c r="K447" s="87"/>
      <c r="L447" s="16">
        <f t="shared" si="0"/>
        <v>0</v>
      </c>
    </row>
    <row r="448" spans="1:12" ht="45" customHeight="1" x14ac:dyDescent="0.25">
      <c r="A448" s="18">
        <v>6</v>
      </c>
      <c r="B448" s="84" t="s">
        <v>486</v>
      </c>
      <c r="C448" s="84"/>
      <c r="D448" s="84"/>
      <c r="E448" s="84"/>
      <c r="F448" s="84"/>
      <c r="G448" s="61" t="s">
        <v>88</v>
      </c>
      <c r="H448" s="63">
        <v>2</v>
      </c>
      <c r="I448" s="85"/>
      <c r="J448" s="86"/>
      <c r="K448" s="87"/>
      <c r="L448" s="16">
        <f t="shared" si="0"/>
        <v>0</v>
      </c>
    </row>
    <row r="449" spans="1:12" ht="101.25" customHeight="1" x14ac:dyDescent="0.25">
      <c r="A449" s="18">
        <v>7</v>
      </c>
      <c r="B449" s="84" t="s">
        <v>487</v>
      </c>
      <c r="C449" s="84"/>
      <c r="D449" s="84"/>
      <c r="E449" s="84"/>
      <c r="F449" s="84"/>
      <c r="G449" s="61" t="s">
        <v>87</v>
      </c>
      <c r="H449" s="36">
        <v>27.9</v>
      </c>
      <c r="I449" s="85"/>
      <c r="J449" s="86"/>
      <c r="K449" s="87"/>
      <c r="L449" s="16">
        <f t="shared" si="0"/>
        <v>0</v>
      </c>
    </row>
    <row r="450" spans="1:12" ht="45" customHeight="1" x14ac:dyDescent="0.25">
      <c r="A450" s="18">
        <v>8</v>
      </c>
      <c r="B450" s="84" t="s">
        <v>488</v>
      </c>
      <c r="C450" s="84"/>
      <c r="D450" s="84"/>
      <c r="E450" s="84"/>
      <c r="F450" s="84"/>
      <c r="G450" s="65" t="s">
        <v>87</v>
      </c>
      <c r="H450" s="65">
        <v>9.1999999999999993</v>
      </c>
      <c r="I450" s="86"/>
      <c r="J450" s="86"/>
      <c r="K450" s="87"/>
      <c r="L450" s="16">
        <f t="shared" si="0"/>
        <v>0</v>
      </c>
    </row>
    <row r="451" spans="1:12" ht="45" customHeight="1" x14ac:dyDescent="0.25">
      <c r="A451" s="171" t="s">
        <v>284</v>
      </c>
      <c r="B451" s="146"/>
      <c r="C451" s="146"/>
      <c r="D451" s="146"/>
      <c r="E451" s="146"/>
      <c r="F451" s="146"/>
      <c r="G451" s="146"/>
      <c r="H451" s="146"/>
      <c r="I451" s="146"/>
      <c r="J451" s="146"/>
      <c r="K451" s="146"/>
      <c r="L451" s="172"/>
    </row>
    <row r="452" spans="1:12" ht="45" customHeight="1" x14ac:dyDescent="0.25">
      <c r="A452" s="18">
        <v>1</v>
      </c>
      <c r="B452" s="84" t="s">
        <v>489</v>
      </c>
      <c r="C452" s="84"/>
      <c r="D452" s="84"/>
      <c r="E452" s="84"/>
      <c r="F452" s="84"/>
      <c r="G452" s="61" t="s">
        <v>105</v>
      </c>
      <c r="H452" s="36">
        <v>934.09</v>
      </c>
      <c r="I452" s="85"/>
      <c r="J452" s="86"/>
      <c r="K452" s="87"/>
      <c r="L452" s="16">
        <f t="shared" si="0"/>
        <v>0</v>
      </c>
    </row>
    <row r="453" spans="1:12" ht="45" customHeight="1" x14ac:dyDescent="0.25">
      <c r="A453" s="77" t="s">
        <v>490</v>
      </c>
      <c r="B453" s="78"/>
      <c r="C453" s="78"/>
      <c r="D453" s="78"/>
      <c r="E453" s="78"/>
      <c r="F453" s="78"/>
      <c r="G453" s="78"/>
      <c r="H453" s="78"/>
      <c r="I453" s="78"/>
      <c r="J453" s="78"/>
      <c r="K453" s="78"/>
      <c r="L453" s="79"/>
    </row>
    <row r="454" spans="1:12" ht="138" customHeight="1" x14ac:dyDescent="0.25">
      <c r="A454" s="18">
        <v>1</v>
      </c>
      <c r="B454" s="84" t="s">
        <v>491</v>
      </c>
      <c r="C454" s="84"/>
      <c r="D454" s="84"/>
      <c r="E454" s="84"/>
      <c r="F454" s="84"/>
      <c r="G454" s="61" t="s">
        <v>88</v>
      </c>
      <c r="H454" s="63">
        <v>1</v>
      </c>
      <c r="I454" s="85"/>
      <c r="J454" s="86"/>
      <c r="K454" s="87"/>
      <c r="L454" s="16">
        <f t="shared" si="0"/>
        <v>0</v>
      </c>
    </row>
    <row r="455" spans="1:12" ht="45" customHeight="1" x14ac:dyDescent="0.25">
      <c r="A455" s="77" t="s">
        <v>492</v>
      </c>
      <c r="B455" s="78"/>
      <c r="C455" s="78"/>
      <c r="D455" s="78"/>
      <c r="E455" s="78"/>
      <c r="F455" s="78"/>
      <c r="G455" s="78"/>
      <c r="H455" s="78"/>
      <c r="I455" s="78"/>
      <c r="J455" s="78"/>
      <c r="K455" s="78"/>
      <c r="L455" s="79"/>
    </row>
    <row r="456" spans="1:12" ht="45" customHeight="1" x14ac:dyDescent="0.25">
      <c r="A456" s="18">
        <v>1</v>
      </c>
      <c r="B456" s="84" t="s">
        <v>493</v>
      </c>
      <c r="C456" s="84" t="s">
        <v>493</v>
      </c>
      <c r="D456" s="84" t="s">
        <v>493</v>
      </c>
      <c r="E456" s="84" t="s">
        <v>493</v>
      </c>
      <c r="F456" s="84" t="s">
        <v>493</v>
      </c>
      <c r="G456" s="61" t="s">
        <v>87</v>
      </c>
      <c r="H456" s="36">
        <v>121.76</v>
      </c>
      <c r="I456" s="85"/>
      <c r="J456" s="86"/>
      <c r="K456" s="87"/>
      <c r="L456" s="16">
        <f t="shared" si="0"/>
        <v>0</v>
      </c>
    </row>
    <row r="457" spans="1:12" ht="45" customHeight="1" x14ac:dyDescent="0.25">
      <c r="A457" s="18">
        <v>2</v>
      </c>
      <c r="B457" s="84" t="s">
        <v>495</v>
      </c>
      <c r="C457" s="84" t="s">
        <v>494</v>
      </c>
      <c r="D457" s="84" t="s">
        <v>494</v>
      </c>
      <c r="E457" s="84" t="s">
        <v>494</v>
      </c>
      <c r="F457" s="84" t="s">
        <v>494</v>
      </c>
      <c r="G457" s="61" t="s">
        <v>87</v>
      </c>
      <c r="H457" s="36">
        <v>121.76</v>
      </c>
      <c r="I457" s="85"/>
      <c r="J457" s="86"/>
      <c r="K457" s="87"/>
      <c r="L457" s="16">
        <f t="shared" si="0"/>
        <v>0</v>
      </c>
    </row>
    <row r="458" spans="1:12" ht="45" customHeight="1" x14ac:dyDescent="0.25">
      <c r="A458" s="18">
        <v>3</v>
      </c>
      <c r="B458" s="84" t="s">
        <v>128</v>
      </c>
      <c r="C458" s="84" t="s">
        <v>128</v>
      </c>
      <c r="D458" s="84" t="s">
        <v>128</v>
      </c>
      <c r="E458" s="84" t="s">
        <v>128</v>
      </c>
      <c r="F458" s="84" t="s">
        <v>128</v>
      </c>
      <c r="G458" s="61" t="s">
        <v>112</v>
      </c>
      <c r="H458" s="36">
        <v>56.58</v>
      </c>
      <c r="I458" s="85"/>
      <c r="J458" s="86"/>
      <c r="K458" s="87"/>
      <c r="L458" s="16">
        <f>ROUND(H458*I458,0)</f>
        <v>0</v>
      </c>
    </row>
    <row r="459" spans="1:12" ht="45" customHeight="1" x14ac:dyDescent="0.25">
      <c r="A459" s="18">
        <v>4</v>
      </c>
      <c r="B459" s="84" t="s">
        <v>496</v>
      </c>
      <c r="C459" s="84" t="s">
        <v>496</v>
      </c>
      <c r="D459" s="84" t="s">
        <v>496</v>
      </c>
      <c r="E459" s="84" t="s">
        <v>496</v>
      </c>
      <c r="F459" s="84" t="s">
        <v>496</v>
      </c>
      <c r="G459" s="61" t="s">
        <v>112</v>
      </c>
      <c r="H459" s="36">
        <v>48.06</v>
      </c>
      <c r="I459" s="85"/>
      <c r="J459" s="86"/>
      <c r="K459" s="87"/>
      <c r="L459" s="16">
        <f t="shared" ref="L459:L496" si="12">ROUND(H459*I459,0)</f>
        <v>0</v>
      </c>
    </row>
    <row r="460" spans="1:12" ht="45" customHeight="1" x14ac:dyDescent="0.25">
      <c r="A460" s="77" t="s">
        <v>291</v>
      </c>
      <c r="B460" s="78"/>
      <c r="C460" s="78"/>
      <c r="D460" s="78"/>
      <c r="E460" s="78"/>
      <c r="F460" s="78"/>
      <c r="G460" s="78"/>
      <c r="H460" s="78"/>
      <c r="I460" s="78"/>
      <c r="J460" s="78"/>
      <c r="K460" s="78"/>
      <c r="L460" s="79"/>
    </row>
    <row r="461" spans="1:12" ht="45" customHeight="1" x14ac:dyDescent="0.25">
      <c r="A461" s="18">
        <v>1</v>
      </c>
      <c r="B461" s="84" t="s">
        <v>497</v>
      </c>
      <c r="C461" s="84" t="s">
        <v>497</v>
      </c>
      <c r="D461" s="84" t="s">
        <v>497</v>
      </c>
      <c r="E461" s="84" t="s">
        <v>497</v>
      </c>
      <c r="F461" s="84" t="s">
        <v>497</v>
      </c>
      <c r="G461" s="61" t="s">
        <v>112</v>
      </c>
      <c r="H461" s="36">
        <v>61.18</v>
      </c>
      <c r="I461" s="85"/>
      <c r="J461" s="86"/>
      <c r="K461" s="87"/>
      <c r="L461" s="16">
        <f t="shared" si="12"/>
        <v>0</v>
      </c>
    </row>
    <row r="462" spans="1:12" ht="45" customHeight="1" x14ac:dyDescent="0.25">
      <c r="A462" s="18">
        <v>2</v>
      </c>
      <c r="B462" s="84" t="s">
        <v>292</v>
      </c>
      <c r="C462" s="84" t="s">
        <v>292</v>
      </c>
      <c r="D462" s="84" t="s">
        <v>292</v>
      </c>
      <c r="E462" s="84" t="s">
        <v>292</v>
      </c>
      <c r="F462" s="84" t="s">
        <v>292</v>
      </c>
      <c r="G462" s="61" t="s">
        <v>112</v>
      </c>
      <c r="H462" s="36">
        <v>61.18</v>
      </c>
      <c r="I462" s="85"/>
      <c r="J462" s="86"/>
      <c r="K462" s="87"/>
      <c r="L462" s="16">
        <f t="shared" si="12"/>
        <v>0</v>
      </c>
    </row>
    <row r="463" spans="1:12" ht="45" customHeight="1" x14ac:dyDescent="0.25">
      <c r="A463" s="18">
        <v>3</v>
      </c>
      <c r="B463" s="84" t="s">
        <v>498</v>
      </c>
      <c r="C463" s="84" t="s">
        <v>498</v>
      </c>
      <c r="D463" s="84" t="s">
        <v>498</v>
      </c>
      <c r="E463" s="84" t="s">
        <v>498</v>
      </c>
      <c r="F463" s="84" t="s">
        <v>498</v>
      </c>
      <c r="G463" s="61" t="s">
        <v>112</v>
      </c>
      <c r="H463" s="36">
        <v>100</v>
      </c>
      <c r="I463" s="85"/>
      <c r="J463" s="86"/>
      <c r="K463" s="87"/>
      <c r="L463" s="16">
        <f t="shared" si="12"/>
        <v>0</v>
      </c>
    </row>
    <row r="464" spans="1:12" ht="45" customHeight="1" x14ac:dyDescent="0.25">
      <c r="A464" s="18">
        <v>4</v>
      </c>
      <c r="B464" s="84" t="s">
        <v>499</v>
      </c>
      <c r="C464" s="84" t="s">
        <v>499</v>
      </c>
      <c r="D464" s="84" t="s">
        <v>499</v>
      </c>
      <c r="E464" s="84" t="s">
        <v>499</v>
      </c>
      <c r="F464" s="84" t="s">
        <v>499</v>
      </c>
      <c r="G464" s="61" t="s">
        <v>89</v>
      </c>
      <c r="H464" s="36">
        <v>26.31</v>
      </c>
      <c r="I464" s="85"/>
      <c r="J464" s="86"/>
      <c r="K464" s="87"/>
      <c r="L464" s="16">
        <f t="shared" si="12"/>
        <v>0</v>
      </c>
    </row>
    <row r="465" spans="1:12" ht="45" customHeight="1" x14ac:dyDescent="0.25">
      <c r="A465" s="18">
        <v>5</v>
      </c>
      <c r="B465" s="84" t="s">
        <v>500</v>
      </c>
      <c r="C465" s="84" t="s">
        <v>500</v>
      </c>
      <c r="D465" s="84" t="s">
        <v>500</v>
      </c>
      <c r="E465" s="84" t="s">
        <v>500</v>
      </c>
      <c r="F465" s="84" t="s">
        <v>500</v>
      </c>
      <c r="G465" s="61" t="s">
        <v>89</v>
      </c>
      <c r="H465" s="36">
        <v>21.05</v>
      </c>
      <c r="I465" s="85"/>
      <c r="J465" s="86"/>
      <c r="K465" s="87"/>
      <c r="L465" s="16">
        <f t="shared" si="12"/>
        <v>0</v>
      </c>
    </row>
    <row r="466" spans="1:12" ht="45" customHeight="1" x14ac:dyDescent="0.25">
      <c r="A466" s="18">
        <v>6</v>
      </c>
      <c r="B466" s="84" t="s">
        <v>501</v>
      </c>
      <c r="C466" s="84" t="s">
        <v>501</v>
      </c>
      <c r="D466" s="84" t="s">
        <v>501</v>
      </c>
      <c r="E466" s="84" t="s">
        <v>501</v>
      </c>
      <c r="F466" s="84" t="s">
        <v>501</v>
      </c>
      <c r="G466" s="61" t="s">
        <v>89</v>
      </c>
      <c r="H466" s="36">
        <v>6.85</v>
      </c>
      <c r="I466" s="85"/>
      <c r="J466" s="86"/>
      <c r="K466" s="87"/>
      <c r="L466" s="16">
        <f t="shared" si="12"/>
        <v>0</v>
      </c>
    </row>
    <row r="467" spans="1:12" ht="45" customHeight="1" x14ac:dyDescent="0.25">
      <c r="A467" s="18">
        <v>7</v>
      </c>
      <c r="B467" s="84" t="s">
        <v>502</v>
      </c>
      <c r="C467" s="84" t="s">
        <v>502</v>
      </c>
      <c r="D467" s="84" t="s">
        <v>502</v>
      </c>
      <c r="E467" s="84" t="s">
        <v>502</v>
      </c>
      <c r="F467" s="84" t="s">
        <v>502</v>
      </c>
      <c r="G467" s="61" t="s">
        <v>87</v>
      </c>
      <c r="H467" s="36">
        <v>68.5</v>
      </c>
      <c r="I467" s="85"/>
      <c r="J467" s="86"/>
      <c r="K467" s="87"/>
      <c r="L467" s="16">
        <f t="shared" si="12"/>
        <v>0</v>
      </c>
    </row>
    <row r="468" spans="1:12" ht="45" customHeight="1" x14ac:dyDescent="0.25">
      <c r="A468" s="18">
        <v>8</v>
      </c>
      <c r="B468" s="84" t="s">
        <v>297</v>
      </c>
      <c r="C468" s="84" t="s">
        <v>297</v>
      </c>
      <c r="D468" s="84" t="s">
        <v>297</v>
      </c>
      <c r="E468" s="84" t="s">
        <v>297</v>
      </c>
      <c r="F468" s="84" t="s">
        <v>297</v>
      </c>
      <c r="G468" s="61" t="s">
        <v>87</v>
      </c>
      <c r="H468" s="36">
        <v>51.42</v>
      </c>
      <c r="I468" s="85"/>
      <c r="J468" s="86"/>
      <c r="K468" s="87"/>
      <c r="L468" s="16">
        <f t="shared" si="12"/>
        <v>0</v>
      </c>
    </row>
    <row r="469" spans="1:12" ht="45" customHeight="1" x14ac:dyDescent="0.25">
      <c r="A469" s="18">
        <v>9</v>
      </c>
      <c r="B469" s="84" t="s">
        <v>504</v>
      </c>
      <c r="C469" s="84" t="s">
        <v>503</v>
      </c>
      <c r="D469" s="84" t="s">
        <v>503</v>
      </c>
      <c r="E469" s="84" t="s">
        <v>503</v>
      </c>
      <c r="F469" s="84" t="s">
        <v>503</v>
      </c>
      <c r="G469" s="61" t="s">
        <v>112</v>
      </c>
      <c r="H469" s="36">
        <v>46.87</v>
      </c>
      <c r="I469" s="85"/>
      <c r="J469" s="86"/>
      <c r="K469" s="87"/>
      <c r="L469" s="16">
        <f t="shared" si="12"/>
        <v>0</v>
      </c>
    </row>
    <row r="470" spans="1:12" ht="45" customHeight="1" x14ac:dyDescent="0.25">
      <c r="A470" s="18">
        <v>10</v>
      </c>
      <c r="B470" s="84" t="s">
        <v>505</v>
      </c>
      <c r="C470" s="84" t="s">
        <v>505</v>
      </c>
      <c r="D470" s="84" t="s">
        <v>505</v>
      </c>
      <c r="E470" s="84" t="s">
        <v>505</v>
      </c>
      <c r="F470" s="84" t="s">
        <v>505</v>
      </c>
      <c r="G470" s="65" t="s">
        <v>87</v>
      </c>
      <c r="H470" s="173">
        <v>12.79</v>
      </c>
      <c r="I470" s="85"/>
      <c r="J470" s="86"/>
      <c r="K470" s="87"/>
      <c r="L470" s="16">
        <f t="shared" si="12"/>
        <v>0</v>
      </c>
    </row>
    <row r="471" spans="1:12" ht="45" customHeight="1" x14ac:dyDescent="0.25">
      <c r="A471" s="171" t="s">
        <v>506</v>
      </c>
      <c r="B471" s="146"/>
      <c r="C471" s="146"/>
      <c r="D471" s="146"/>
      <c r="E471" s="146"/>
      <c r="F471" s="146"/>
      <c r="G471" s="146"/>
      <c r="H471" s="146"/>
      <c r="I471" s="146"/>
      <c r="J471" s="146"/>
      <c r="K471" s="146"/>
      <c r="L471" s="172"/>
    </row>
    <row r="472" spans="1:12" ht="45" customHeight="1" x14ac:dyDescent="0.25">
      <c r="A472" s="18">
        <v>1</v>
      </c>
      <c r="B472" s="84" t="s">
        <v>507</v>
      </c>
      <c r="C472" s="84" t="s">
        <v>507</v>
      </c>
      <c r="D472" s="84" t="s">
        <v>507</v>
      </c>
      <c r="E472" s="84" t="s">
        <v>507</v>
      </c>
      <c r="F472" s="84" t="s">
        <v>507</v>
      </c>
      <c r="G472" s="65" t="s">
        <v>89</v>
      </c>
      <c r="H472" s="173">
        <v>97.89</v>
      </c>
      <c r="I472" s="85"/>
      <c r="J472" s="86"/>
      <c r="K472" s="87"/>
      <c r="L472" s="16">
        <f t="shared" si="12"/>
        <v>0</v>
      </c>
    </row>
    <row r="473" spans="1:12" ht="45" customHeight="1" x14ac:dyDescent="0.25">
      <c r="A473" s="77" t="s">
        <v>508</v>
      </c>
      <c r="B473" s="78"/>
      <c r="C473" s="78"/>
      <c r="D473" s="78"/>
      <c r="E473" s="78"/>
      <c r="F473" s="78"/>
      <c r="G473" s="78"/>
      <c r="H473" s="78"/>
      <c r="I473" s="78"/>
      <c r="J473" s="78"/>
      <c r="K473" s="78"/>
      <c r="L473" s="79"/>
    </row>
    <row r="474" spans="1:12" ht="45" customHeight="1" x14ac:dyDescent="0.25">
      <c r="A474" s="18">
        <v>1</v>
      </c>
      <c r="B474" s="84" t="s">
        <v>312</v>
      </c>
      <c r="C474" s="84" t="s">
        <v>312</v>
      </c>
      <c r="D474" s="84" t="s">
        <v>312</v>
      </c>
      <c r="E474" s="84" t="s">
        <v>312</v>
      </c>
      <c r="F474" s="84" t="s">
        <v>312</v>
      </c>
      <c r="G474" s="65" t="s">
        <v>87</v>
      </c>
      <c r="H474" s="173">
        <v>102.14</v>
      </c>
      <c r="I474" s="174"/>
      <c r="J474" s="174"/>
      <c r="K474" s="174"/>
      <c r="L474" s="16">
        <f t="shared" si="12"/>
        <v>0</v>
      </c>
    </row>
    <row r="475" spans="1:12" ht="45" customHeight="1" x14ac:dyDescent="0.25">
      <c r="A475" s="77" t="s">
        <v>313</v>
      </c>
      <c r="B475" s="78"/>
      <c r="C475" s="78"/>
      <c r="D475" s="78"/>
      <c r="E475" s="78"/>
      <c r="F475" s="78"/>
      <c r="G475" s="78"/>
      <c r="H475" s="78"/>
      <c r="I475" s="78"/>
      <c r="J475" s="78"/>
      <c r="K475" s="78"/>
      <c r="L475" s="79"/>
    </row>
    <row r="476" spans="1:12" ht="45" customHeight="1" x14ac:dyDescent="0.25">
      <c r="A476" s="18">
        <v>1</v>
      </c>
      <c r="B476" s="84" t="s">
        <v>509</v>
      </c>
      <c r="C476" s="84" t="s">
        <v>509</v>
      </c>
      <c r="D476" s="84" t="s">
        <v>509</v>
      </c>
      <c r="E476" s="84" t="s">
        <v>509</v>
      </c>
      <c r="F476" s="84" t="s">
        <v>509</v>
      </c>
      <c r="G476" s="61" t="s">
        <v>88</v>
      </c>
      <c r="H476" s="63">
        <v>1</v>
      </c>
      <c r="I476" s="85"/>
      <c r="J476" s="86"/>
      <c r="K476" s="87"/>
      <c r="L476" s="16">
        <f t="shared" si="12"/>
        <v>0</v>
      </c>
    </row>
    <row r="477" spans="1:12" ht="45" customHeight="1" x14ac:dyDescent="0.25">
      <c r="A477" s="18">
        <v>2</v>
      </c>
      <c r="B477" s="84" t="s">
        <v>510</v>
      </c>
      <c r="C477" s="84" t="s">
        <v>510</v>
      </c>
      <c r="D477" s="84" t="s">
        <v>510</v>
      </c>
      <c r="E477" s="84" t="s">
        <v>510</v>
      </c>
      <c r="F477" s="84" t="s">
        <v>510</v>
      </c>
      <c r="G477" s="61" t="s">
        <v>88</v>
      </c>
      <c r="H477" s="63">
        <v>1</v>
      </c>
      <c r="I477" s="85"/>
      <c r="J477" s="86"/>
      <c r="K477" s="87"/>
      <c r="L477" s="16">
        <f t="shared" si="12"/>
        <v>0</v>
      </c>
    </row>
    <row r="478" spans="1:12" ht="45" customHeight="1" x14ac:dyDescent="0.25">
      <c r="A478" s="18">
        <v>3</v>
      </c>
      <c r="B478" s="84" t="s">
        <v>511</v>
      </c>
      <c r="C478" s="84" t="s">
        <v>511</v>
      </c>
      <c r="D478" s="84" t="s">
        <v>511</v>
      </c>
      <c r="E478" s="84" t="s">
        <v>511</v>
      </c>
      <c r="F478" s="84" t="s">
        <v>511</v>
      </c>
      <c r="G478" s="61" t="s">
        <v>88</v>
      </c>
      <c r="H478" s="63">
        <v>26</v>
      </c>
      <c r="I478" s="85"/>
      <c r="J478" s="86"/>
      <c r="K478" s="87"/>
      <c r="L478" s="16">
        <f t="shared" si="12"/>
        <v>0</v>
      </c>
    </row>
    <row r="479" spans="1:12" ht="45" customHeight="1" x14ac:dyDescent="0.25">
      <c r="A479" s="74" t="s">
        <v>512</v>
      </c>
      <c r="B479" s="75"/>
      <c r="C479" s="75"/>
      <c r="D479" s="75"/>
      <c r="E479" s="75"/>
      <c r="F479" s="75"/>
      <c r="G479" s="75"/>
      <c r="H479" s="75"/>
      <c r="I479" s="75"/>
      <c r="J479" s="75"/>
      <c r="K479" s="75"/>
      <c r="L479" s="76"/>
    </row>
    <row r="480" spans="1:12" ht="45" customHeight="1" x14ac:dyDescent="0.25">
      <c r="A480" s="77" t="s">
        <v>513</v>
      </c>
      <c r="B480" s="78" t="s">
        <v>513</v>
      </c>
      <c r="C480" s="78" t="s">
        <v>513</v>
      </c>
      <c r="D480" s="78" t="s">
        <v>513</v>
      </c>
      <c r="E480" s="78" t="s">
        <v>513</v>
      </c>
      <c r="F480" s="78" t="s">
        <v>513</v>
      </c>
      <c r="G480" s="78" t="s">
        <v>513</v>
      </c>
      <c r="H480" s="78" t="s">
        <v>513</v>
      </c>
      <c r="I480" s="78" t="s">
        <v>513</v>
      </c>
      <c r="J480" s="78" t="s">
        <v>513</v>
      </c>
      <c r="K480" s="78" t="s">
        <v>513</v>
      </c>
      <c r="L480" s="79" t="s">
        <v>513</v>
      </c>
    </row>
    <row r="481" spans="1:12" ht="45" customHeight="1" x14ac:dyDescent="0.25">
      <c r="A481" s="18">
        <v>1</v>
      </c>
      <c r="B481" s="84" t="s">
        <v>514</v>
      </c>
      <c r="C481" s="84" t="s">
        <v>514</v>
      </c>
      <c r="D481" s="84" t="s">
        <v>514</v>
      </c>
      <c r="E481" s="84" t="s">
        <v>514</v>
      </c>
      <c r="F481" s="84" t="s">
        <v>514</v>
      </c>
      <c r="G481" s="61" t="s">
        <v>87</v>
      </c>
      <c r="H481" s="36">
        <v>70.459999999999994</v>
      </c>
      <c r="I481" s="85"/>
      <c r="J481" s="86"/>
      <c r="K481" s="87"/>
      <c r="L481" s="16">
        <f t="shared" si="12"/>
        <v>0</v>
      </c>
    </row>
    <row r="482" spans="1:12" ht="45" customHeight="1" x14ac:dyDescent="0.25">
      <c r="A482" s="18">
        <v>2</v>
      </c>
      <c r="B482" s="84" t="s">
        <v>515</v>
      </c>
      <c r="C482" s="84" t="s">
        <v>515</v>
      </c>
      <c r="D482" s="84" t="s">
        <v>515</v>
      </c>
      <c r="E482" s="84" t="s">
        <v>515</v>
      </c>
      <c r="F482" s="84" t="s">
        <v>515</v>
      </c>
      <c r="G482" s="61" t="s">
        <v>88</v>
      </c>
      <c r="H482" s="36">
        <v>9</v>
      </c>
      <c r="I482" s="85"/>
      <c r="J482" s="86"/>
      <c r="K482" s="87"/>
      <c r="L482" s="16">
        <f t="shared" si="12"/>
        <v>0</v>
      </c>
    </row>
    <row r="483" spans="1:12" ht="45" customHeight="1" x14ac:dyDescent="0.25">
      <c r="A483" s="18">
        <v>3</v>
      </c>
      <c r="B483" s="84" t="s">
        <v>516</v>
      </c>
      <c r="C483" s="84" t="s">
        <v>516</v>
      </c>
      <c r="D483" s="84" t="s">
        <v>516</v>
      </c>
      <c r="E483" s="84" t="s">
        <v>516</v>
      </c>
      <c r="F483" s="84" t="s">
        <v>516</v>
      </c>
      <c r="G483" s="61" t="s">
        <v>87</v>
      </c>
      <c r="H483" s="36">
        <v>4.8499999999999996</v>
      </c>
      <c r="I483" s="85"/>
      <c r="J483" s="86"/>
      <c r="K483" s="87"/>
      <c r="L483" s="16">
        <f t="shared" si="12"/>
        <v>0</v>
      </c>
    </row>
    <row r="484" spans="1:12" ht="45" customHeight="1" x14ac:dyDescent="0.25">
      <c r="A484" s="18">
        <v>4</v>
      </c>
      <c r="B484" s="84" t="s">
        <v>517</v>
      </c>
      <c r="C484" s="84" t="s">
        <v>517</v>
      </c>
      <c r="D484" s="84" t="s">
        <v>517</v>
      </c>
      <c r="E484" s="84" t="s">
        <v>517</v>
      </c>
      <c r="F484" s="84" t="s">
        <v>517</v>
      </c>
      <c r="G484" s="61" t="s">
        <v>87</v>
      </c>
      <c r="H484" s="36">
        <v>9.5399999999999991</v>
      </c>
      <c r="I484" s="85"/>
      <c r="J484" s="86"/>
      <c r="K484" s="87"/>
      <c r="L484" s="16">
        <f t="shared" si="12"/>
        <v>0</v>
      </c>
    </row>
    <row r="485" spans="1:12" ht="45" customHeight="1" x14ac:dyDescent="0.25">
      <c r="A485" s="18">
        <v>5</v>
      </c>
      <c r="B485" s="84" t="s">
        <v>518</v>
      </c>
      <c r="C485" s="84" t="s">
        <v>518</v>
      </c>
      <c r="D485" s="84" t="s">
        <v>518</v>
      </c>
      <c r="E485" s="84" t="s">
        <v>518</v>
      </c>
      <c r="F485" s="84" t="s">
        <v>518</v>
      </c>
      <c r="G485" s="61" t="s">
        <v>87</v>
      </c>
      <c r="H485" s="36">
        <v>8.02</v>
      </c>
      <c r="I485" s="85"/>
      <c r="J485" s="86"/>
      <c r="K485" s="87"/>
      <c r="L485" s="16">
        <f t="shared" si="12"/>
        <v>0</v>
      </c>
    </row>
    <row r="486" spans="1:12" ht="45" customHeight="1" x14ac:dyDescent="0.25">
      <c r="A486" s="18">
        <v>6</v>
      </c>
      <c r="B486" s="84" t="s">
        <v>519</v>
      </c>
      <c r="C486" s="84" t="s">
        <v>519</v>
      </c>
      <c r="D486" s="84" t="s">
        <v>519</v>
      </c>
      <c r="E486" s="84" t="s">
        <v>519</v>
      </c>
      <c r="F486" s="84" t="s">
        <v>519</v>
      </c>
      <c r="G486" s="61" t="s">
        <v>87</v>
      </c>
      <c r="H486" s="36">
        <v>64.930000000000007</v>
      </c>
      <c r="I486" s="85"/>
      <c r="J486" s="86"/>
      <c r="K486" s="87"/>
      <c r="L486" s="16">
        <f t="shared" si="12"/>
        <v>0</v>
      </c>
    </row>
    <row r="487" spans="1:12" ht="45" customHeight="1" x14ac:dyDescent="0.25">
      <c r="A487" s="18">
        <v>7</v>
      </c>
      <c r="B487" s="84" t="s">
        <v>520</v>
      </c>
      <c r="C487" s="84" t="s">
        <v>520</v>
      </c>
      <c r="D487" s="84" t="s">
        <v>520</v>
      </c>
      <c r="E487" s="84" t="s">
        <v>520</v>
      </c>
      <c r="F487" s="84" t="s">
        <v>520</v>
      </c>
      <c r="G487" s="61" t="s">
        <v>87</v>
      </c>
      <c r="H487" s="36">
        <v>9.25</v>
      </c>
      <c r="I487" s="85"/>
      <c r="J487" s="86"/>
      <c r="K487" s="87"/>
      <c r="L487" s="16">
        <f t="shared" si="12"/>
        <v>0</v>
      </c>
    </row>
    <row r="488" spans="1:12" ht="45" customHeight="1" x14ac:dyDescent="0.25">
      <c r="A488" s="18">
        <v>8</v>
      </c>
      <c r="B488" s="84" t="s">
        <v>521</v>
      </c>
      <c r="C488" s="84" t="s">
        <v>521</v>
      </c>
      <c r="D488" s="84" t="s">
        <v>521</v>
      </c>
      <c r="E488" s="84" t="s">
        <v>521</v>
      </c>
      <c r="F488" s="84" t="s">
        <v>521</v>
      </c>
      <c r="G488" s="61" t="s">
        <v>87</v>
      </c>
      <c r="H488" s="36">
        <v>67.459999999999994</v>
      </c>
      <c r="I488" s="85"/>
      <c r="J488" s="86"/>
      <c r="K488" s="87"/>
      <c r="L488" s="16">
        <f t="shared" si="12"/>
        <v>0</v>
      </c>
    </row>
    <row r="489" spans="1:12" ht="45" customHeight="1" x14ac:dyDescent="0.25">
      <c r="A489" s="18">
        <v>9</v>
      </c>
      <c r="B489" s="84" t="s">
        <v>522</v>
      </c>
      <c r="C489" s="84" t="s">
        <v>522</v>
      </c>
      <c r="D489" s="84" t="s">
        <v>522</v>
      </c>
      <c r="E489" s="84" t="s">
        <v>522</v>
      </c>
      <c r="F489" s="84" t="s">
        <v>522</v>
      </c>
      <c r="G489" s="61" t="s">
        <v>88</v>
      </c>
      <c r="H489" s="36">
        <v>2</v>
      </c>
      <c r="I489" s="85"/>
      <c r="J489" s="86"/>
      <c r="K489" s="87"/>
      <c r="L489" s="16">
        <f t="shared" si="12"/>
        <v>0</v>
      </c>
    </row>
    <row r="490" spans="1:12" ht="45" customHeight="1" x14ac:dyDescent="0.25">
      <c r="A490" s="18">
        <v>10</v>
      </c>
      <c r="B490" s="84" t="s">
        <v>523</v>
      </c>
      <c r="C490" s="84" t="s">
        <v>523</v>
      </c>
      <c r="D490" s="84" t="s">
        <v>523</v>
      </c>
      <c r="E490" s="84" t="s">
        <v>523</v>
      </c>
      <c r="F490" s="84" t="s">
        <v>523</v>
      </c>
      <c r="G490" s="61" t="s">
        <v>88</v>
      </c>
      <c r="H490" s="36">
        <v>2</v>
      </c>
      <c r="I490" s="85"/>
      <c r="J490" s="86"/>
      <c r="K490" s="87"/>
      <c r="L490" s="16">
        <f t="shared" si="12"/>
        <v>0</v>
      </c>
    </row>
    <row r="491" spans="1:12" ht="45" customHeight="1" x14ac:dyDescent="0.25">
      <c r="A491" s="18">
        <v>11</v>
      </c>
      <c r="B491" s="84" t="s">
        <v>524</v>
      </c>
      <c r="C491" s="84" t="s">
        <v>524</v>
      </c>
      <c r="D491" s="84" t="s">
        <v>524</v>
      </c>
      <c r="E491" s="84" t="s">
        <v>524</v>
      </c>
      <c r="F491" s="84" t="s">
        <v>524</v>
      </c>
      <c r="G491" s="61" t="s">
        <v>88</v>
      </c>
      <c r="H491" s="36">
        <v>1</v>
      </c>
      <c r="I491" s="85"/>
      <c r="J491" s="86"/>
      <c r="K491" s="87"/>
      <c r="L491" s="16">
        <f t="shared" si="12"/>
        <v>0</v>
      </c>
    </row>
    <row r="492" spans="1:12" ht="45" customHeight="1" x14ac:dyDescent="0.25">
      <c r="A492" s="18">
        <v>12</v>
      </c>
      <c r="B492" s="84" t="s">
        <v>525</v>
      </c>
      <c r="C492" s="84" t="s">
        <v>525</v>
      </c>
      <c r="D492" s="84" t="s">
        <v>525</v>
      </c>
      <c r="E492" s="84" t="s">
        <v>525</v>
      </c>
      <c r="F492" s="84" t="s">
        <v>525</v>
      </c>
      <c r="G492" s="61" t="s">
        <v>88</v>
      </c>
      <c r="H492" s="36">
        <v>2</v>
      </c>
      <c r="I492" s="85"/>
      <c r="J492" s="86"/>
      <c r="K492" s="87"/>
      <c r="L492" s="16">
        <f t="shared" si="12"/>
        <v>0</v>
      </c>
    </row>
    <row r="493" spans="1:12" ht="45" customHeight="1" x14ac:dyDescent="0.25">
      <c r="A493" s="18">
        <v>13</v>
      </c>
      <c r="B493" s="84" t="s">
        <v>526</v>
      </c>
      <c r="C493" s="84" t="s">
        <v>526</v>
      </c>
      <c r="D493" s="84" t="s">
        <v>526</v>
      </c>
      <c r="E493" s="84" t="s">
        <v>526</v>
      </c>
      <c r="F493" s="84" t="s">
        <v>526</v>
      </c>
      <c r="G493" s="61" t="s">
        <v>88</v>
      </c>
      <c r="H493" s="36">
        <v>3</v>
      </c>
      <c r="I493" s="85"/>
      <c r="J493" s="86"/>
      <c r="K493" s="87"/>
      <c r="L493" s="16">
        <f t="shared" si="12"/>
        <v>0</v>
      </c>
    </row>
    <row r="494" spans="1:12" ht="45" customHeight="1" x14ac:dyDescent="0.25">
      <c r="A494" s="18">
        <v>14</v>
      </c>
      <c r="B494" s="84" t="s">
        <v>527</v>
      </c>
      <c r="C494" s="84" t="s">
        <v>527</v>
      </c>
      <c r="D494" s="84" t="s">
        <v>527</v>
      </c>
      <c r="E494" s="84" t="s">
        <v>527</v>
      </c>
      <c r="F494" s="84" t="s">
        <v>527</v>
      </c>
      <c r="G494" s="61" t="s">
        <v>88</v>
      </c>
      <c r="H494" s="36">
        <v>5</v>
      </c>
      <c r="I494" s="85"/>
      <c r="J494" s="86"/>
      <c r="K494" s="87"/>
      <c r="L494" s="16">
        <f t="shared" si="12"/>
        <v>0</v>
      </c>
    </row>
    <row r="495" spans="1:12" ht="45" customHeight="1" x14ac:dyDescent="0.25">
      <c r="A495" s="18">
        <v>15</v>
      </c>
      <c r="B495" s="84" t="s">
        <v>528</v>
      </c>
      <c r="C495" s="84" t="s">
        <v>528</v>
      </c>
      <c r="D495" s="84" t="s">
        <v>528</v>
      </c>
      <c r="E495" s="84" t="s">
        <v>528</v>
      </c>
      <c r="F495" s="84" t="s">
        <v>528</v>
      </c>
      <c r="G495" s="61" t="s">
        <v>87</v>
      </c>
      <c r="H495" s="36">
        <v>96.9</v>
      </c>
      <c r="I495" s="85"/>
      <c r="J495" s="86"/>
      <c r="K495" s="87"/>
      <c r="L495" s="16">
        <f t="shared" si="12"/>
        <v>0</v>
      </c>
    </row>
    <row r="496" spans="1:12" ht="45" customHeight="1" x14ac:dyDescent="0.25">
      <c r="A496" s="18">
        <v>16</v>
      </c>
      <c r="B496" s="84" t="s">
        <v>529</v>
      </c>
      <c r="C496" s="84" t="s">
        <v>529</v>
      </c>
      <c r="D496" s="84" t="s">
        <v>529</v>
      </c>
      <c r="E496" s="84" t="s">
        <v>529</v>
      </c>
      <c r="F496" s="84" t="s">
        <v>529</v>
      </c>
      <c r="G496" s="61" t="s">
        <v>87</v>
      </c>
      <c r="H496" s="36">
        <v>19.920000000000002</v>
      </c>
      <c r="I496" s="85"/>
      <c r="J496" s="86"/>
      <c r="K496" s="87"/>
      <c r="L496" s="16">
        <f t="shared" si="12"/>
        <v>0</v>
      </c>
    </row>
    <row r="497" spans="1:12" ht="45" customHeight="1" x14ac:dyDescent="0.25">
      <c r="A497" s="18">
        <v>17</v>
      </c>
      <c r="B497" s="84" t="s">
        <v>530</v>
      </c>
      <c r="C497" s="84" t="s">
        <v>530</v>
      </c>
      <c r="D497" s="84" t="s">
        <v>530</v>
      </c>
      <c r="E497" s="84" t="s">
        <v>530</v>
      </c>
      <c r="F497" s="84" t="s">
        <v>530</v>
      </c>
      <c r="G497" s="61" t="s">
        <v>89</v>
      </c>
      <c r="H497" s="36">
        <v>9.08</v>
      </c>
      <c r="I497" s="85"/>
      <c r="J497" s="86"/>
      <c r="K497" s="87"/>
      <c r="L497" s="16">
        <f>ROUND(H497*I497,0)</f>
        <v>0</v>
      </c>
    </row>
    <row r="498" spans="1:12" ht="45" customHeight="1" x14ac:dyDescent="0.25">
      <c r="A498" s="18">
        <v>18</v>
      </c>
      <c r="B498" s="84" t="s">
        <v>531</v>
      </c>
      <c r="C498" s="84" t="s">
        <v>531</v>
      </c>
      <c r="D498" s="84" t="s">
        <v>531</v>
      </c>
      <c r="E498" s="84" t="s">
        <v>531</v>
      </c>
      <c r="F498" s="84" t="s">
        <v>531</v>
      </c>
      <c r="G498" s="61" t="s">
        <v>89</v>
      </c>
      <c r="H498" s="36">
        <v>0.57999999999999996</v>
      </c>
      <c r="I498" s="85"/>
      <c r="J498" s="86"/>
      <c r="K498" s="87"/>
      <c r="L498" s="16">
        <f t="shared" ref="L498:L535" si="13">ROUND(H498*I498,0)</f>
        <v>0</v>
      </c>
    </row>
    <row r="499" spans="1:12" ht="45" customHeight="1" x14ac:dyDescent="0.25">
      <c r="A499" s="18">
        <v>19</v>
      </c>
      <c r="B499" s="84" t="s">
        <v>532</v>
      </c>
      <c r="C499" s="84" t="s">
        <v>532</v>
      </c>
      <c r="D499" s="84" t="s">
        <v>532</v>
      </c>
      <c r="E499" s="84" t="s">
        <v>532</v>
      </c>
      <c r="F499" s="84" t="s">
        <v>532</v>
      </c>
      <c r="G499" s="61" t="s">
        <v>89</v>
      </c>
      <c r="H499" s="36">
        <v>7.38</v>
      </c>
      <c r="I499" s="85"/>
      <c r="J499" s="86"/>
      <c r="K499" s="87"/>
      <c r="L499" s="16">
        <f t="shared" si="13"/>
        <v>0</v>
      </c>
    </row>
    <row r="500" spans="1:12" ht="45" customHeight="1" x14ac:dyDescent="0.25">
      <c r="A500" s="18">
        <v>20</v>
      </c>
      <c r="B500" s="84" t="s">
        <v>533</v>
      </c>
      <c r="C500" s="84" t="s">
        <v>533</v>
      </c>
      <c r="D500" s="84" t="s">
        <v>533</v>
      </c>
      <c r="E500" s="84" t="s">
        <v>533</v>
      </c>
      <c r="F500" s="84" t="s">
        <v>533</v>
      </c>
      <c r="G500" s="61" t="s">
        <v>112</v>
      </c>
      <c r="H500" s="36">
        <v>48</v>
      </c>
      <c r="I500" s="85"/>
      <c r="J500" s="86"/>
      <c r="K500" s="87"/>
      <c r="L500" s="16">
        <f t="shared" si="13"/>
        <v>0</v>
      </c>
    </row>
    <row r="501" spans="1:12" ht="45" customHeight="1" x14ac:dyDescent="0.25">
      <c r="A501" s="18">
        <v>21</v>
      </c>
      <c r="B501" s="84" t="s">
        <v>534</v>
      </c>
      <c r="C501" s="84" t="s">
        <v>534</v>
      </c>
      <c r="D501" s="84" t="s">
        <v>534</v>
      </c>
      <c r="E501" s="84" t="s">
        <v>534</v>
      </c>
      <c r="F501" s="84" t="s">
        <v>534</v>
      </c>
      <c r="G501" s="61" t="s">
        <v>88</v>
      </c>
      <c r="H501" s="36">
        <v>22</v>
      </c>
      <c r="I501" s="85"/>
      <c r="J501" s="86"/>
      <c r="K501" s="87"/>
      <c r="L501" s="16">
        <f t="shared" si="13"/>
        <v>0</v>
      </c>
    </row>
    <row r="502" spans="1:12" ht="45" customHeight="1" x14ac:dyDescent="0.25">
      <c r="A502" s="18">
        <v>22</v>
      </c>
      <c r="B502" s="84" t="s">
        <v>535</v>
      </c>
      <c r="C502" s="84" t="s">
        <v>535</v>
      </c>
      <c r="D502" s="84" t="s">
        <v>535</v>
      </c>
      <c r="E502" s="84" t="s">
        <v>535</v>
      </c>
      <c r="F502" s="84" t="s">
        <v>535</v>
      </c>
      <c r="G502" s="61" t="s">
        <v>87</v>
      </c>
      <c r="H502" s="36">
        <v>4.79</v>
      </c>
      <c r="I502" s="85"/>
      <c r="J502" s="86"/>
      <c r="K502" s="87"/>
      <c r="L502" s="16">
        <f t="shared" si="13"/>
        <v>0</v>
      </c>
    </row>
    <row r="503" spans="1:12" ht="45" customHeight="1" x14ac:dyDescent="0.25">
      <c r="A503" s="18">
        <v>23</v>
      </c>
      <c r="B503" s="84" t="s">
        <v>536</v>
      </c>
      <c r="C503" s="84" t="s">
        <v>536</v>
      </c>
      <c r="D503" s="84" t="s">
        <v>536</v>
      </c>
      <c r="E503" s="84" t="s">
        <v>536</v>
      </c>
      <c r="F503" s="84" t="s">
        <v>536</v>
      </c>
      <c r="G503" s="61" t="s">
        <v>87</v>
      </c>
      <c r="H503" s="36">
        <v>2.9</v>
      </c>
      <c r="I503" s="85"/>
      <c r="J503" s="86"/>
      <c r="K503" s="87"/>
      <c r="L503" s="16">
        <f t="shared" si="13"/>
        <v>0</v>
      </c>
    </row>
    <row r="504" spans="1:12" ht="45" customHeight="1" x14ac:dyDescent="0.25">
      <c r="A504" s="18">
        <v>24</v>
      </c>
      <c r="B504" s="84" t="s">
        <v>537</v>
      </c>
      <c r="C504" s="84" t="s">
        <v>537</v>
      </c>
      <c r="D504" s="84" t="s">
        <v>537</v>
      </c>
      <c r="E504" s="84" t="s">
        <v>537</v>
      </c>
      <c r="F504" s="84" t="s">
        <v>537</v>
      </c>
      <c r="G504" s="61" t="s">
        <v>87</v>
      </c>
      <c r="H504" s="36">
        <v>100.72</v>
      </c>
      <c r="I504" s="85"/>
      <c r="J504" s="86"/>
      <c r="K504" s="87"/>
      <c r="L504" s="16">
        <f t="shared" si="13"/>
        <v>0</v>
      </c>
    </row>
    <row r="505" spans="1:12" ht="45" customHeight="1" x14ac:dyDescent="0.25">
      <c r="A505" s="77" t="s">
        <v>90</v>
      </c>
      <c r="B505" s="78"/>
      <c r="C505" s="78"/>
      <c r="D505" s="78"/>
      <c r="E505" s="78"/>
      <c r="F505" s="78"/>
      <c r="G505" s="78"/>
      <c r="H505" s="78"/>
      <c r="I505" s="78"/>
      <c r="J505" s="78"/>
      <c r="K505" s="78"/>
      <c r="L505" s="79"/>
    </row>
    <row r="506" spans="1:12" ht="45" customHeight="1" x14ac:dyDescent="0.25">
      <c r="A506" s="18">
        <v>1</v>
      </c>
      <c r="B506" s="84" t="s">
        <v>538</v>
      </c>
      <c r="C506" s="84" t="s">
        <v>538</v>
      </c>
      <c r="D506" s="84" t="s">
        <v>538</v>
      </c>
      <c r="E506" s="84" t="s">
        <v>538</v>
      </c>
      <c r="F506" s="84" t="s">
        <v>538</v>
      </c>
      <c r="G506" s="61" t="s">
        <v>88</v>
      </c>
      <c r="H506" s="36">
        <v>3</v>
      </c>
      <c r="I506" s="85"/>
      <c r="J506" s="86"/>
      <c r="K506" s="87"/>
      <c r="L506" s="16">
        <f t="shared" si="13"/>
        <v>0</v>
      </c>
    </row>
    <row r="507" spans="1:12" ht="45" customHeight="1" x14ac:dyDescent="0.25">
      <c r="A507" s="18">
        <v>2</v>
      </c>
      <c r="B507" s="84" t="s">
        <v>539</v>
      </c>
      <c r="C507" s="84" t="s">
        <v>539</v>
      </c>
      <c r="D507" s="84" t="s">
        <v>539</v>
      </c>
      <c r="E507" s="84" t="s">
        <v>539</v>
      </c>
      <c r="F507" s="84" t="s">
        <v>539</v>
      </c>
      <c r="G507" s="61" t="s">
        <v>89</v>
      </c>
      <c r="H507" s="36">
        <v>0.4</v>
      </c>
      <c r="I507" s="85"/>
      <c r="J507" s="86"/>
      <c r="K507" s="87"/>
      <c r="L507" s="16">
        <f t="shared" si="13"/>
        <v>0</v>
      </c>
    </row>
    <row r="508" spans="1:12" ht="45" customHeight="1" x14ac:dyDescent="0.25">
      <c r="A508" s="18">
        <v>3</v>
      </c>
      <c r="B508" s="84" t="s">
        <v>540</v>
      </c>
      <c r="C508" s="84" t="s">
        <v>540</v>
      </c>
      <c r="D508" s="84" t="s">
        <v>540</v>
      </c>
      <c r="E508" s="84" t="s">
        <v>540</v>
      </c>
      <c r="F508" s="84" t="s">
        <v>540</v>
      </c>
      <c r="G508" s="61" t="s">
        <v>105</v>
      </c>
      <c r="H508" s="36">
        <v>95.76</v>
      </c>
      <c r="I508" s="85"/>
      <c r="J508" s="86"/>
      <c r="K508" s="87"/>
      <c r="L508" s="16">
        <f t="shared" si="13"/>
        <v>0</v>
      </c>
    </row>
    <row r="509" spans="1:12" ht="45" customHeight="1" x14ac:dyDescent="0.25">
      <c r="A509" s="18">
        <v>4</v>
      </c>
      <c r="B509" s="84" t="s">
        <v>114</v>
      </c>
      <c r="C509" s="84" t="s">
        <v>114</v>
      </c>
      <c r="D509" s="84" t="s">
        <v>114</v>
      </c>
      <c r="E509" s="84" t="s">
        <v>114</v>
      </c>
      <c r="F509" s="84" t="s">
        <v>114</v>
      </c>
      <c r="G509" s="61" t="s">
        <v>112</v>
      </c>
      <c r="H509" s="36">
        <v>23.78</v>
      </c>
      <c r="I509" s="85"/>
      <c r="J509" s="86"/>
      <c r="K509" s="87"/>
      <c r="L509" s="16">
        <f t="shared" si="13"/>
        <v>0</v>
      </c>
    </row>
    <row r="510" spans="1:12" ht="45" customHeight="1" x14ac:dyDescent="0.25">
      <c r="A510" s="18">
        <v>5</v>
      </c>
      <c r="B510" s="84" t="s">
        <v>541</v>
      </c>
      <c r="C510" s="84" t="s">
        <v>541</v>
      </c>
      <c r="D510" s="84" t="s">
        <v>541</v>
      </c>
      <c r="E510" s="84" t="s">
        <v>541</v>
      </c>
      <c r="F510" s="84" t="s">
        <v>541</v>
      </c>
      <c r="G510" s="61" t="s">
        <v>112</v>
      </c>
      <c r="H510" s="36">
        <v>10.6</v>
      </c>
      <c r="I510" s="85"/>
      <c r="J510" s="86"/>
      <c r="K510" s="87"/>
      <c r="L510" s="16">
        <f t="shared" si="13"/>
        <v>0</v>
      </c>
    </row>
    <row r="511" spans="1:12" ht="45" customHeight="1" x14ac:dyDescent="0.25">
      <c r="A511" s="18">
        <v>6</v>
      </c>
      <c r="B511" s="84" t="s">
        <v>542</v>
      </c>
      <c r="C511" s="84" t="s">
        <v>542</v>
      </c>
      <c r="D511" s="84" t="s">
        <v>542</v>
      </c>
      <c r="E511" s="84" t="s">
        <v>542</v>
      </c>
      <c r="F511" s="84" t="s">
        <v>542</v>
      </c>
      <c r="G511" s="61" t="s">
        <v>112</v>
      </c>
      <c r="H511" s="36">
        <v>3</v>
      </c>
      <c r="I511" s="85"/>
      <c r="J511" s="86"/>
      <c r="K511" s="87"/>
      <c r="L511" s="16">
        <f t="shared" si="13"/>
        <v>0</v>
      </c>
    </row>
    <row r="512" spans="1:12" ht="45" customHeight="1" x14ac:dyDescent="0.25">
      <c r="A512" s="18">
        <v>7</v>
      </c>
      <c r="B512" s="84" t="s">
        <v>543</v>
      </c>
      <c r="C512" s="84" t="s">
        <v>543</v>
      </c>
      <c r="D512" s="84" t="s">
        <v>543</v>
      </c>
      <c r="E512" s="84" t="s">
        <v>543</v>
      </c>
      <c r="F512" s="84" t="s">
        <v>543</v>
      </c>
      <c r="G512" s="61" t="s">
        <v>87</v>
      </c>
      <c r="H512" s="36">
        <v>9.67</v>
      </c>
      <c r="I512" s="85"/>
      <c r="J512" s="86"/>
      <c r="K512" s="87"/>
      <c r="L512" s="16">
        <f t="shared" si="13"/>
        <v>0</v>
      </c>
    </row>
    <row r="513" spans="1:12" ht="45" customHeight="1" x14ac:dyDescent="0.25">
      <c r="A513" s="77" t="s">
        <v>544</v>
      </c>
      <c r="B513" s="78"/>
      <c r="C513" s="78"/>
      <c r="D513" s="78"/>
      <c r="E513" s="78"/>
      <c r="F513" s="78"/>
      <c r="G513" s="78"/>
      <c r="H513" s="78"/>
      <c r="I513" s="78"/>
      <c r="J513" s="78"/>
      <c r="K513" s="78"/>
      <c r="L513" s="79"/>
    </row>
    <row r="514" spans="1:12" ht="45" customHeight="1" x14ac:dyDescent="0.25">
      <c r="A514" s="18">
        <v>1</v>
      </c>
      <c r="B514" s="84" t="s">
        <v>347</v>
      </c>
      <c r="C514" s="84" t="s">
        <v>347</v>
      </c>
      <c r="D514" s="84" t="s">
        <v>347</v>
      </c>
      <c r="E514" s="84" t="s">
        <v>347</v>
      </c>
      <c r="F514" s="84" t="s">
        <v>347</v>
      </c>
      <c r="G514" s="61" t="s">
        <v>87</v>
      </c>
      <c r="H514" s="36">
        <v>22.79</v>
      </c>
      <c r="I514" s="85"/>
      <c r="J514" s="86"/>
      <c r="K514" s="87"/>
      <c r="L514" s="16">
        <f t="shared" si="13"/>
        <v>0</v>
      </c>
    </row>
    <row r="515" spans="1:12" ht="45" customHeight="1" x14ac:dyDescent="0.25">
      <c r="A515" s="18">
        <v>2</v>
      </c>
      <c r="B515" s="84" t="s">
        <v>348</v>
      </c>
      <c r="C515" s="84" t="s">
        <v>348</v>
      </c>
      <c r="D515" s="84" t="s">
        <v>348</v>
      </c>
      <c r="E515" s="84" t="s">
        <v>348</v>
      </c>
      <c r="F515" s="84" t="s">
        <v>348</v>
      </c>
      <c r="G515" s="61" t="s">
        <v>112</v>
      </c>
      <c r="H515" s="36">
        <v>1</v>
      </c>
      <c r="I515" s="85"/>
      <c r="J515" s="86"/>
      <c r="K515" s="87"/>
      <c r="L515" s="16">
        <f t="shared" si="13"/>
        <v>0</v>
      </c>
    </row>
    <row r="516" spans="1:12" ht="45" customHeight="1" x14ac:dyDescent="0.25">
      <c r="A516" s="18">
        <v>3</v>
      </c>
      <c r="B516" s="84" t="s">
        <v>357</v>
      </c>
      <c r="C516" s="84" t="s">
        <v>357</v>
      </c>
      <c r="D516" s="84" t="s">
        <v>357</v>
      </c>
      <c r="E516" s="84" t="s">
        <v>357</v>
      </c>
      <c r="F516" s="84" t="s">
        <v>357</v>
      </c>
      <c r="G516" s="61" t="s">
        <v>88</v>
      </c>
      <c r="H516" s="36">
        <v>176</v>
      </c>
      <c r="I516" s="85"/>
      <c r="J516" s="86"/>
      <c r="K516" s="87"/>
      <c r="L516" s="16">
        <f t="shared" si="13"/>
        <v>0</v>
      </c>
    </row>
    <row r="517" spans="1:12" ht="45" customHeight="1" x14ac:dyDescent="0.25">
      <c r="A517" s="18">
        <v>4</v>
      </c>
      <c r="B517" s="84" t="s">
        <v>545</v>
      </c>
      <c r="C517" s="84" t="s">
        <v>545</v>
      </c>
      <c r="D517" s="84" t="s">
        <v>545</v>
      </c>
      <c r="E517" s="84" t="s">
        <v>545</v>
      </c>
      <c r="F517" s="84" t="s">
        <v>545</v>
      </c>
      <c r="G517" s="61" t="s">
        <v>87</v>
      </c>
      <c r="H517" s="36">
        <v>28.57</v>
      </c>
      <c r="I517" s="85"/>
      <c r="J517" s="86"/>
      <c r="K517" s="87"/>
      <c r="L517" s="16">
        <f t="shared" si="13"/>
        <v>0</v>
      </c>
    </row>
    <row r="518" spans="1:12" ht="45" customHeight="1" x14ac:dyDescent="0.25">
      <c r="A518" s="18">
        <v>5</v>
      </c>
      <c r="B518" s="84" t="s">
        <v>546</v>
      </c>
      <c r="C518" s="84" t="s">
        <v>546</v>
      </c>
      <c r="D518" s="84" t="s">
        <v>546</v>
      </c>
      <c r="E518" s="84" t="s">
        <v>546</v>
      </c>
      <c r="F518" s="84" t="s">
        <v>546</v>
      </c>
      <c r="G518" s="61" t="s">
        <v>112</v>
      </c>
      <c r="H518" s="36">
        <v>4.8099999999999996</v>
      </c>
      <c r="I518" s="85"/>
      <c r="J518" s="86"/>
      <c r="K518" s="87"/>
      <c r="L518" s="16">
        <f t="shared" si="13"/>
        <v>0</v>
      </c>
    </row>
    <row r="519" spans="1:12" ht="45" customHeight="1" x14ac:dyDescent="0.25">
      <c r="A519" s="18">
        <v>6</v>
      </c>
      <c r="B519" s="84" t="s">
        <v>259</v>
      </c>
      <c r="C519" s="84" t="s">
        <v>259</v>
      </c>
      <c r="D519" s="84" t="s">
        <v>259</v>
      </c>
      <c r="E519" s="84" t="s">
        <v>259</v>
      </c>
      <c r="F519" s="84" t="s">
        <v>259</v>
      </c>
      <c r="G519" s="61" t="s">
        <v>87</v>
      </c>
      <c r="H519" s="36">
        <v>28.57</v>
      </c>
      <c r="I519" s="85"/>
      <c r="J519" s="86"/>
      <c r="K519" s="87"/>
      <c r="L519" s="16">
        <f t="shared" si="13"/>
        <v>0</v>
      </c>
    </row>
    <row r="520" spans="1:12" ht="45" customHeight="1" x14ac:dyDescent="0.25">
      <c r="A520" s="18">
        <v>7</v>
      </c>
      <c r="B520" s="84" t="s">
        <v>547</v>
      </c>
      <c r="C520" s="84" t="s">
        <v>547</v>
      </c>
      <c r="D520" s="84" t="s">
        <v>547</v>
      </c>
      <c r="E520" s="84" t="s">
        <v>547</v>
      </c>
      <c r="F520" s="84" t="s">
        <v>547</v>
      </c>
      <c r="G520" s="61" t="s">
        <v>87</v>
      </c>
      <c r="H520" s="36">
        <v>14.55</v>
      </c>
      <c r="I520" s="85"/>
      <c r="J520" s="86"/>
      <c r="K520" s="87"/>
      <c r="L520" s="16">
        <f t="shared" si="13"/>
        <v>0</v>
      </c>
    </row>
    <row r="521" spans="1:12" ht="45" customHeight="1" x14ac:dyDescent="0.25">
      <c r="A521" s="18">
        <v>8</v>
      </c>
      <c r="B521" s="84" t="s">
        <v>548</v>
      </c>
      <c r="C521" s="84" t="s">
        <v>548</v>
      </c>
      <c r="D521" s="84" t="s">
        <v>548</v>
      </c>
      <c r="E521" s="84" t="s">
        <v>548</v>
      </c>
      <c r="F521" s="84" t="s">
        <v>548</v>
      </c>
      <c r="G521" s="61" t="s">
        <v>112</v>
      </c>
      <c r="H521" s="36">
        <v>6.59</v>
      </c>
      <c r="I521" s="85"/>
      <c r="J521" s="86"/>
      <c r="K521" s="87"/>
      <c r="L521" s="16">
        <f t="shared" si="13"/>
        <v>0</v>
      </c>
    </row>
    <row r="522" spans="1:12" ht="45" customHeight="1" x14ac:dyDescent="0.25">
      <c r="A522" s="77" t="s">
        <v>550</v>
      </c>
      <c r="B522" s="78"/>
      <c r="C522" s="78"/>
      <c r="D522" s="78"/>
      <c r="E522" s="78"/>
      <c r="F522" s="78"/>
      <c r="G522" s="78"/>
      <c r="H522" s="78"/>
      <c r="I522" s="78"/>
      <c r="J522" s="78"/>
      <c r="K522" s="78"/>
      <c r="L522" s="79"/>
    </row>
    <row r="523" spans="1:12" ht="45" customHeight="1" x14ac:dyDescent="0.25">
      <c r="A523" s="18">
        <v>1</v>
      </c>
      <c r="B523" s="84" t="s">
        <v>119</v>
      </c>
      <c r="C523" s="84" t="s">
        <v>119</v>
      </c>
      <c r="D523" s="84" t="s">
        <v>119</v>
      </c>
      <c r="E523" s="84" t="s">
        <v>119</v>
      </c>
      <c r="F523" s="84" t="s">
        <v>119</v>
      </c>
      <c r="G523" s="61" t="s">
        <v>88</v>
      </c>
      <c r="H523" s="63">
        <v>7</v>
      </c>
      <c r="I523" s="85"/>
      <c r="J523" s="86"/>
      <c r="K523" s="87"/>
      <c r="L523" s="16">
        <f t="shared" si="13"/>
        <v>0</v>
      </c>
    </row>
    <row r="524" spans="1:12" ht="45" customHeight="1" x14ac:dyDescent="0.25">
      <c r="A524" s="18">
        <v>2</v>
      </c>
      <c r="B524" s="84" t="s">
        <v>120</v>
      </c>
      <c r="C524" s="84" t="s">
        <v>120</v>
      </c>
      <c r="D524" s="84" t="s">
        <v>120</v>
      </c>
      <c r="E524" s="84" t="s">
        <v>120</v>
      </c>
      <c r="F524" s="84" t="s">
        <v>120</v>
      </c>
      <c r="G524" s="61" t="s">
        <v>88</v>
      </c>
      <c r="H524" s="63">
        <v>4</v>
      </c>
      <c r="I524" s="85"/>
      <c r="J524" s="86"/>
      <c r="K524" s="87"/>
      <c r="L524" s="16">
        <f t="shared" si="13"/>
        <v>0</v>
      </c>
    </row>
    <row r="525" spans="1:12" ht="45" customHeight="1" x14ac:dyDescent="0.25">
      <c r="A525" s="18">
        <v>3</v>
      </c>
      <c r="B525" s="84" t="s">
        <v>121</v>
      </c>
      <c r="C525" s="84" t="s">
        <v>121</v>
      </c>
      <c r="D525" s="84" t="s">
        <v>121</v>
      </c>
      <c r="E525" s="84" t="s">
        <v>121</v>
      </c>
      <c r="F525" s="84" t="s">
        <v>121</v>
      </c>
      <c r="G525" s="61" t="s">
        <v>88</v>
      </c>
      <c r="H525" s="63">
        <v>7</v>
      </c>
      <c r="I525" s="85"/>
      <c r="J525" s="86"/>
      <c r="K525" s="87"/>
      <c r="L525" s="16">
        <f t="shared" si="13"/>
        <v>0</v>
      </c>
    </row>
    <row r="526" spans="1:12" ht="45" customHeight="1" x14ac:dyDescent="0.25">
      <c r="A526" s="18">
        <v>4</v>
      </c>
      <c r="B526" s="84" t="s">
        <v>122</v>
      </c>
      <c r="C526" s="84" t="s">
        <v>122</v>
      </c>
      <c r="D526" s="84" t="s">
        <v>122</v>
      </c>
      <c r="E526" s="84" t="s">
        <v>122</v>
      </c>
      <c r="F526" s="84" t="s">
        <v>122</v>
      </c>
      <c r="G526" s="61" t="s">
        <v>88</v>
      </c>
      <c r="H526" s="63">
        <v>4</v>
      </c>
      <c r="I526" s="85"/>
      <c r="J526" s="86"/>
      <c r="K526" s="87"/>
      <c r="L526" s="16">
        <f t="shared" si="13"/>
        <v>0</v>
      </c>
    </row>
    <row r="527" spans="1:12" ht="45" customHeight="1" x14ac:dyDescent="0.25">
      <c r="A527" s="18">
        <v>5</v>
      </c>
      <c r="B527" s="84" t="s">
        <v>359</v>
      </c>
      <c r="C527" s="84" t="s">
        <v>359</v>
      </c>
      <c r="D527" s="84" t="s">
        <v>359</v>
      </c>
      <c r="E527" s="84" t="s">
        <v>359</v>
      </c>
      <c r="F527" s="84" t="s">
        <v>359</v>
      </c>
      <c r="G527" s="61" t="s">
        <v>88</v>
      </c>
      <c r="H527" s="63">
        <v>1</v>
      </c>
      <c r="I527" s="85"/>
      <c r="J527" s="86"/>
      <c r="K527" s="87"/>
      <c r="L527" s="16">
        <f t="shared" si="13"/>
        <v>0</v>
      </c>
    </row>
    <row r="528" spans="1:12" ht="45" customHeight="1" x14ac:dyDescent="0.25">
      <c r="A528" s="18">
        <v>6</v>
      </c>
      <c r="B528" s="84" t="s">
        <v>125</v>
      </c>
      <c r="C528" s="84" t="s">
        <v>125</v>
      </c>
      <c r="D528" s="84" t="s">
        <v>125</v>
      </c>
      <c r="E528" s="84" t="s">
        <v>125</v>
      </c>
      <c r="F528" s="84" t="s">
        <v>125</v>
      </c>
      <c r="G528" s="61" t="s">
        <v>88</v>
      </c>
      <c r="H528" s="63">
        <v>3</v>
      </c>
      <c r="I528" s="85"/>
      <c r="J528" s="86"/>
      <c r="K528" s="87"/>
      <c r="L528" s="16">
        <f t="shared" si="13"/>
        <v>0</v>
      </c>
    </row>
    <row r="529" spans="1:12" ht="45" customHeight="1" x14ac:dyDescent="0.25">
      <c r="A529" s="18">
        <v>7</v>
      </c>
      <c r="B529" s="84" t="s">
        <v>361</v>
      </c>
      <c r="C529" s="84" t="s">
        <v>361</v>
      </c>
      <c r="D529" s="84" t="s">
        <v>361</v>
      </c>
      <c r="E529" s="84" t="s">
        <v>361</v>
      </c>
      <c r="F529" s="84" t="s">
        <v>361</v>
      </c>
      <c r="G529" s="61" t="s">
        <v>88</v>
      </c>
      <c r="H529" s="63">
        <v>2</v>
      </c>
      <c r="I529" s="85"/>
      <c r="J529" s="86"/>
      <c r="K529" s="87"/>
      <c r="L529" s="16">
        <f t="shared" si="13"/>
        <v>0</v>
      </c>
    </row>
    <row r="530" spans="1:12" ht="45" customHeight="1" x14ac:dyDescent="0.25">
      <c r="A530" s="18">
        <v>8</v>
      </c>
      <c r="B530" s="84" t="s">
        <v>549</v>
      </c>
      <c r="C530" s="84" t="s">
        <v>549</v>
      </c>
      <c r="D530" s="84" t="s">
        <v>549</v>
      </c>
      <c r="E530" s="84" t="s">
        <v>549</v>
      </c>
      <c r="F530" s="84" t="s">
        <v>549</v>
      </c>
      <c r="G530" s="61" t="s">
        <v>88</v>
      </c>
      <c r="H530" s="63">
        <v>2</v>
      </c>
      <c r="I530" s="85"/>
      <c r="J530" s="86"/>
      <c r="K530" s="87"/>
      <c r="L530" s="16">
        <f t="shared" si="13"/>
        <v>0</v>
      </c>
    </row>
    <row r="531" spans="1:12" ht="45" customHeight="1" x14ac:dyDescent="0.25">
      <c r="A531" s="18">
        <v>9</v>
      </c>
      <c r="B531" s="84" t="s">
        <v>362</v>
      </c>
      <c r="C531" s="84" t="s">
        <v>362</v>
      </c>
      <c r="D531" s="84" t="s">
        <v>362</v>
      </c>
      <c r="E531" s="84" t="s">
        <v>362</v>
      </c>
      <c r="F531" s="84" t="s">
        <v>362</v>
      </c>
      <c r="G531" s="61" t="s">
        <v>88</v>
      </c>
      <c r="H531" s="63">
        <v>2</v>
      </c>
      <c r="I531" s="85"/>
      <c r="J531" s="86"/>
      <c r="K531" s="87"/>
      <c r="L531" s="16">
        <f t="shared" si="13"/>
        <v>0</v>
      </c>
    </row>
    <row r="532" spans="1:12" ht="45" customHeight="1" x14ac:dyDescent="0.25">
      <c r="A532" s="77" t="s">
        <v>551</v>
      </c>
      <c r="B532" s="78" t="s">
        <v>551</v>
      </c>
      <c r="C532" s="78" t="s">
        <v>551</v>
      </c>
      <c r="D532" s="78" t="s">
        <v>551</v>
      </c>
      <c r="E532" s="78" t="s">
        <v>551</v>
      </c>
      <c r="F532" s="78" t="s">
        <v>551</v>
      </c>
      <c r="G532" s="78" t="s">
        <v>551</v>
      </c>
      <c r="H532" s="78" t="s">
        <v>551</v>
      </c>
      <c r="I532" s="78" t="s">
        <v>551</v>
      </c>
      <c r="J532" s="78" t="s">
        <v>551</v>
      </c>
      <c r="K532" s="78" t="s">
        <v>551</v>
      </c>
      <c r="L532" s="79" t="s">
        <v>551</v>
      </c>
    </row>
    <row r="533" spans="1:12" ht="45" customHeight="1" x14ac:dyDescent="0.25">
      <c r="A533" s="18">
        <v>1</v>
      </c>
      <c r="B533" s="84" t="s">
        <v>552</v>
      </c>
      <c r="C533" s="84" t="s">
        <v>552</v>
      </c>
      <c r="D533" s="84" t="s">
        <v>552</v>
      </c>
      <c r="E533" s="84" t="s">
        <v>552</v>
      </c>
      <c r="F533" s="84" t="s">
        <v>552</v>
      </c>
      <c r="G533" s="61" t="s">
        <v>88</v>
      </c>
      <c r="H533" s="63">
        <v>19</v>
      </c>
      <c r="I533" s="85"/>
      <c r="J533" s="86"/>
      <c r="K533" s="87"/>
      <c r="L533" s="16">
        <f t="shared" si="13"/>
        <v>0</v>
      </c>
    </row>
    <row r="534" spans="1:12" ht="45" customHeight="1" x14ac:dyDescent="0.25">
      <c r="A534" s="18">
        <v>2</v>
      </c>
      <c r="B534" s="84" t="s">
        <v>553</v>
      </c>
      <c r="C534" s="84" t="s">
        <v>553</v>
      </c>
      <c r="D534" s="84" t="s">
        <v>553</v>
      </c>
      <c r="E534" s="84" t="s">
        <v>553</v>
      </c>
      <c r="F534" s="84" t="s">
        <v>553</v>
      </c>
      <c r="G534" s="61" t="s">
        <v>88</v>
      </c>
      <c r="H534" s="63">
        <v>3</v>
      </c>
      <c r="I534" s="85"/>
      <c r="J534" s="86"/>
      <c r="K534" s="87"/>
      <c r="L534" s="16">
        <f t="shared" si="13"/>
        <v>0</v>
      </c>
    </row>
    <row r="535" spans="1:12" ht="45" customHeight="1" x14ac:dyDescent="0.25">
      <c r="A535" s="18">
        <v>3</v>
      </c>
      <c r="B535" s="84" t="s">
        <v>554</v>
      </c>
      <c r="C535" s="84" t="s">
        <v>554</v>
      </c>
      <c r="D535" s="84" t="s">
        <v>554</v>
      </c>
      <c r="E535" s="84" t="s">
        <v>554</v>
      </c>
      <c r="F535" s="84" t="s">
        <v>554</v>
      </c>
      <c r="G535" s="61" t="s">
        <v>88</v>
      </c>
      <c r="H535" s="63">
        <v>10</v>
      </c>
      <c r="I535" s="85"/>
      <c r="J535" s="86"/>
      <c r="K535" s="87"/>
      <c r="L535" s="16">
        <f t="shared" si="13"/>
        <v>0</v>
      </c>
    </row>
    <row r="536" spans="1:12" ht="45" customHeight="1" x14ac:dyDescent="0.25">
      <c r="A536" s="18">
        <v>4</v>
      </c>
      <c r="B536" s="84" t="s">
        <v>555</v>
      </c>
      <c r="C536" s="84" t="s">
        <v>555</v>
      </c>
      <c r="D536" s="84" t="s">
        <v>555</v>
      </c>
      <c r="E536" s="84" t="s">
        <v>555</v>
      </c>
      <c r="F536" s="84" t="s">
        <v>555</v>
      </c>
      <c r="G536" s="61" t="s">
        <v>88</v>
      </c>
      <c r="H536" s="63">
        <v>43</v>
      </c>
      <c r="I536" s="85"/>
      <c r="J536" s="86"/>
      <c r="K536" s="87"/>
      <c r="L536" s="16">
        <f>ROUND(H536*I536,0)</f>
        <v>0</v>
      </c>
    </row>
    <row r="537" spans="1:12" ht="45" customHeight="1" x14ac:dyDescent="0.25">
      <c r="A537" s="18">
        <v>5</v>
      </c>
      <c r="B537" s="84" t="s">
        <v>556</v>
      </c>
      <c r="C537" s="84" t="s">
        <v>556</v>
      </c>
      <c r="D537" s="84" t="s">
        <v>556</v>
      </c>
      <c r="E537" s="84" t="s">
        <v>556</v>
      </c>
      <c r="F537" s="84" t="s">
        <v>556</v>
      </c>
      <c r="G537" s="61" t="s">
        <v>88</v>
      </c>
      <c r="H537" s="63">
        <v>5</v>
      </c>
      <c r="I537" s="85"/>
      <c r="J537" s="86"/>
      <c r="K537" s="87"/>
      <c r="L537" s="16">
        <f t="shared" ref="L537:L574" si="14">ROUND(H537*I537,0)</f>
        <v>0</v>
      </c>
    </row>
    <row r="538" spans="1:12" ht="45" customHeight="1" x14ac:dyDescent="0.25">
      <c r="A538" s="18">
        <v>6</v>
      </c>
      <c r="B538" s="84" t="s">
        <v>557</v>
      </c>
      <c r="C538" s="84" t="s">
        <v>557</v>
      </c>
      <c r="D538" s="84" t="s">
        <v>557</v>
      </c>
      <c r="E538" s="84" t="s">
        <v>557</v>
      </c>
      <c r="F538" s="84" t="s">
        <v>557</v>
      </c>
      <c r="G538" s="61" t="s">
        <v>88</v>
      </c>
      <c r="H538" s="63">
        <v>13</v>
      </c>
      <c r="I538" s="85"/>
      <c r="J538" s="86"/>
      <c r="K538" s="87"/>
      <c r="L538" s="16">
        <f t="shared" si="14"/>
        <v>0</v>
      </c>
    </row>
    <row r="539" spans="1:12" ht="45" customHeight="1" x14ac:dyDescent="0.25">
      <c r="A539" s="18">
        <v>7</v>
      </c>
      <c r="B539" s="84" t="s">
        <v>558</v>
      </c>
      <c r="C539" s="84" t="s">
        <v>558</v>
      </c>
      <c r="D539" s="84" t="s">
        <v>558</v>
      </c>
      <c r="E539" s="84" t="s">
        <v>558</v>
      </c>
      <c r="F539" s="84" t="s">
        <v>558</v>
      </c>
      <c r="G539" s="61" t="s">
        <v>88</v>
      </c>
      <c r="H539" s="63">
        <v>1</v>
      </c>
      <c r="I539" s="85"/>
      <c r="J539" s="86"/>
      <c r="K539" s="87"/>
      <c r="L539" s="16">
        <f t="shared" si="14"/>
        <v>0</v>
      </c>
    </row>
    <row r="540" spans="1:12" ht="69" customHeight="1" x14ac:dyDescent="0.25">
      <c r="A540" s="18">
        <v>8</v>
      </c>
      <c r="B540" s="84" t="s">
        <v>559</v>
      </c>
      <c r="C540" s="84" t="s">
        <v>559</v>
      </c>
      <c r="D540" s="84" t="s">
        <v>559</v>
      </c>
      <c r="E540" s="84" t="s">
        <v>559</v>
      </c>
      <c r="F540" s="84" t="s">
        <v>559</v>
      </c>
      <c r="G540" s="61" t="s">
        <v>88</v>
      </c>
      <c r="H540" s="63">
        <v>26</v>
      </c>
      <c r="I540" s="85"/>
      <c r="J540" s="86"/>
      <c r="K540" s="87"/>
      <c r="L540" s="16">
        <f t="shared" si="14"/>
        <v>0</v>
      </c>
    </row>
    <row r="541" spans="1:12" ht="67.5" customHeight="1" x14ac:dyDescent="0.25">
      <c r="A541" s="18">
        <v>9</v>
      </c>
      <c r="B541" s="84" t="s">
        <v>560</v>
      </c>
      <c r="C541" s="84" t="s">
        <v>560</v>
      </c>
      <c r="D541" s="84" t="s">
        <v>560</v>
      </c>
      <c r="E541" s="84" t="s">
        <v>560</v>
      </c>
      <c r="F541" s="84" t="s">
        <v>560</v>
      </c>
      <c r="G541" s="61" t="s">
        <v>88</v>
      </c>
      <c r="H541" s="63">
        <v>12</v>
      </c>
      <c r="I541" s="85"/>
      <c r="J541" s="86"/>
      <c r="K541" s="87"/>
      <c r="L541" s="16">
        <f t="shared" si="14"/>
        <v>0</v>
      </c>
    </row>
    <row r="542" spans="1:12" ht="66.75" customHeight="1" x14ac:dyDescent="0.25">
      <c r="A542" s="18">
        <v>10</v>
      </c>
      <c r="B542" s="84" t="s">
        <v>561</v>
      </c>
      <c r="C542" s="84" t="s">
        <v>561</v>
      </c>
      <c r="D542" s="84" t="s">
        <v>561</v>
      </c>
      <c r="E542" s="84" t="s">
        <v>561</v>
      </c>
      <c r="F542" s="84" t="s">
        <v>561</v>
      </c>
      <c r="G542" s="61" t="s">
        <v>88</v>
      </c>
      <c r="H542" s="63">
        <v>3</v>
      </c>
      <c r="I542" s="85"/>
      <c r="J542" s="86"/>
      <c r="K542" s="87"/>
      <c r="L542" s="16">
        <f t="shared" si="14"/>
        <v>0</v>
      </c>
    </row>
    <row r="543" spans="1:12" ht="73.5" customHeight="1" x14ac:dyDescent="0.25">
      <c r="A543" s="18">
        <v>11</v>
      </c>
      <c r="B543" s="84" t="s">
        <v>562</v>
      </c>
      <c r="C543" s="84" t="s">
        <v>562</v>
      </c>
      <c r="D543" s="84" t="s">
        <v>562</v>
      </c>
      <c r="E543" s="84" t="s">
        <v>562</v>
      </c>
      <c r="F543" s="84" t="s">
        <v>562</v>
      </c>
      <c r="G543" s="61" t="s">
        <v>88</v>
      </c>
      <c r="H543" s="63">
        <v>5</v>
      </c>
      <c r="I543" s="85"/>
      <c r="J543" s="86"/>
      <c r="K543" s="87"/>
      <c r="L543" s="16">
        <f t="shared" si="14"/>
        <v>0</v>
      </c>
    </row>
    <row r="544" spans="1:12" ht="69" customHeight="1" x14ac:dyDescent="0.25">
      <c r="A544" s="18">
        <v>12</v>
      </c>
      <c r="B544" s="84" t="s">
        <v>563</v>
      </c>
      <c r="C544" s="84" t="s">
        <v>563</v>
      </c>
      <c r="D544" s="84" t="s">
        <v>563</v>
      </c>
      <c r="E544" s="84" t="s">
        <v>563</v>
      </c>
      <c r="F544" s="84" t="s">
        <v>563</v>
      </c>
      <c r="G544" s="61" t="s">
        <v>88</v>
      </c>
      <c r="H544" s="63">
        <v>1</v>
      </c>
      <c r="I544" s="85"/>
      <c r="J544" s="86"/>
      <c r="K544" s="87"/>
      <c r="L544" s="16">
        <f t="shared" si="14"/>
        <v>0</v>
      </c>
    </row>
    <row r="545" spans="1:12" ht="45" customHeight="1" x14ac:dyDescent="0.25">
      <c r="A545" s="18">
        <v>13</v>
      </c>
      <c r="B545" s="84" t="s">
        <v>564</v>
      </c>
      <c r="C545" s="84" t="s">
        <v>564</v>
      </c>
      <c r="D545" s="84" t="s">
        <v>564</v>
      </c>
      <c r="E545" s="84" t="s">
        <v>564</v>
      </c>
      <c r="F545" s="84" t="s">
        <v>564</v>
      </c>
      <c r="G545" s="61" t="s">
        <v>88</v>
      </c>
      <c r="H545" s="63">
        <v>6</v>
      </c>
      <c r="I545" s="85"/>
      <c r="J545" s="86"/>
      <c r="K545" s="87"/>
      <c r="L545" s="16">
        <f t="shared" si="14"/>
        <v>0</v>
      </c>
    </row>
    <row r="546" spans="1:12" ht="45" customHeight="1" x14ac:dyDescent="0.25">
      <c r="A546" s="18">
        <v>14</v>
      </c>
      <c r="B546" s="84" t="s">
        <v>565</v>
      </c>
      <c r="C546" s="84" t="s">
        <v>565</v>
      </c>
      <c r="D546" s="84" t="s">
        <v>565</v>
      </c>
      <c r="E546" s="84" t="s">
        <v>565</v>
      </c>
      <c r="F546" s="84" t="s">
        <v>565</v>
      </c>
      <c r="G546" s="61" t="s">
        <v>438</v>
      </c>
      <c r="H546" s="63">
        <v>1</v>
      </c>
      <c r="I546" s="85"/>
      <c r="J546" s="86"/>
      <c r="K546" s="87"/>
      <c r="L546" s="16">
        <f t="shared" si="14"/>
        <v>0</v>
      </c>
    </row>
    <row r="547" spans="1:12" ht="45" customHeight="1" x14ac:dyDescent="0.25">
      <c r="A547" s="18">
        <v>15</v>
      </c>
      <c r="B547" s="84" t="s">
        <v>566</v>
      </c>
      <c r="C547" s="84" t="s">
        <v>566</v>
      </c>
      <c r="D547" s="84" t="s">
        <v>566</v>
      </c>
      <c r="E547" s="84" t="s">
        <v>566</v>
      </c>
      <c r="F547" s="84" t="s">
        <v>566</v>
      </c>
      <c r="G547" s="61" t="s">
        <v>88</v>
      </c>
      <c r="H547" s="63">
        <v>1</v>
      </c>
      <c r="I547" s="85"/>
      <c r="J547" s="86"/>
      <c r="K547" s="87"/>
      <c r="L547" s="16">
        <f t="shared" si="14"/>
        <v>0</v>
      </c>
    </row>
    <row r="548" spans="1:12" ht="45" customHeight="1" x14ac:dyDescent="0.25">
      <c r="A548" s="18">
        <v>16</v>
      </c>
      <c r="B548" s="84" t="s">
        <v>567</v>
      </c>
      <c r="C548" s="84" t="s">
        <v>567</v>
      </c>
      <c r="D548" s="84" t="s">
        <v>567</v>
      </c>
      <c r="E548" s="84" t="s">
        <v>567</v>
      </c>
      <c r="F548" s="84" t="s">
        <v>567</v>
      </c>
      <c r="G548" s="61" t="s">
        <v>88</v>
      </c>
      <c r="H548" s="63">
        <v>1</v>
      </c>
      <c r="I548" s="85"/>
      <c r="J548" s="86"/>
      <c r="K548" s="87"/>
      <c r="L548" s="16">
        <f t="shared" si="14"/>
        <v>0</v>
      </c>
    </row>
    <row r="549" spans="1:12" ht="45" customHeight="1" x14ac:dyDescent="0.25">
      <c r="A549" s="18">
        <v>17</v>
      </c>
      <c r="B549" s="84" t="s">
        <v>568</v>
      </c>
      <c r="C549" s="84" t="s">
        <v>568</v>
      </c>
      <c r="D549" s="84" t="s">
        <v>568</v>
      </c>
      <c r="E549" s="84" t="s">
        <v>568</v>
      </c>
      <c r="F549" s="84" t="s">
        <v>568</v>
      </c>
      <c r="G549" s="61" t="s">
        <v>88</v>
      </c>
      <c r="H549" s="63">
        <v>3</v>
      </c>
      <c r="I549" s="85"/>
      <c r="J549" s="86"/>
      <c r="K549" s="87"/>
      <c r="L549" s="16">
        <f t="shared" si="14"/>
        <v>0</v>
      </c>
    </row>
    <row r="550" spans="1:12" ht="45" customHeight="1" x14ac:dyDescent="0.25">
      <c r="A550" s="77" t="s">
        <v>569</v>
      </c>
      <c r="B550" s="78"/>
      <c r="C550" s="78"/>
      <c r="D550" s="78"/>
      <c r="E550" s="78"/>
      <c r="F550" s="78"/>
      <c r="G550" s="78"/>
      <c r="H550" s="78"/>
      <c r="I550" s="78"/>
      <c r="J550" s="78"/>
      <c r="K550" s="78"/>
      <c r="L550" s="79"/>
    </row>
    <row r="551" spans="1:12" ht="45" customHeight="1" x14ac:dyDescent="0.25">
      <c r="A551" s="18">
        <v>1</v>
      </c>
      <c r="B551" s="84" t="s">
        <v>194</v>
      </c>
      <c r="C551" s="84" t="s">
        <v>194</v>
      </c>
      <c r="D551" s="84" t="s">
        <v>194</v>
      </c>
      <c r="E551" s="84" t="s">
        <v>194</v>
      </c>
      <c r="F551" s="84" t="s">
        <v>194</v>
      </c>
      <c r="G551" s="61" t="s">
        <v>88</v>
      </c>
      <c r="H551" s="63">
        <v>9</v>
      </c>
      <c r="I551" s="85"/>
      <c r="J551" s="86"/>
      <c r="K551" s="87"/>
      <c r="L551" s="16">
        <f t="shared" si="14"/>
        <v>0</v>
      </c>
    </row>
    <row r="552" spans="1:12" ht="45" customHeight="1" x14ac:dyDescent="0.25">
      <c r="A552" s="18">
        <v>2</v>
      </c>
      <c r="B552" s="84" t="s">
        <v>195</v>
      </c>
      <c r="C552" s="84" t="s">
        <v>195</v>
      </c>
      <c r="D552" s="84" t="s">
        <v>195</v>
      </c>
      <c r="E552" s="84" t="s">
        <v>195</v>
      </c>
      <c r="F552" s="84" t="s">
        <v>195</v>
      </c>
      <c r="G552" s="61" t="s">
        <v>88</v>
      </c>
      <c r="H552" s="63">
        <v>8</v>
      </c>
      <c r="I552" s="85"/>
      <c r="J552" s="86"/>
      <c r="K552" s="87"/>
      <c r="L552" s="16">
        <f t="shared" si="14"/>
        <v>0</v>
      </c>
    </row>
    <row r="553" spans="1:12" ht="45" customHeight="1" x14ac:dyDescent="0.25">
      <c r="A553" s="18">
        <v>3</v>
      </c>
      <c r="B553" s="84" t="s">
        <v>196</v>
      </c>
      <c r="C553" s="84" t="s">
        <v>196</v>
      </c>
      <c r="D553" s="84" t="s">
        <v>196</v>
      </c>
      <c r="E553" s="84" t="s">
        <v>196</v>
      </c>
      <c r="F553" s="84" t="s">
        <v>196</v>
      </c>
      <c r="G553" s="61" t="s">
        <v>88</v>
      </c>
      <c r="H553" s="63">
        <v>2</v>
      </c>
      <c r="I553" s="85"/>
      <c r="J553" s="86"/>
      <c r="K553" s="87"/>
      <c r="L553" s="16">
        <f t="shared" si="14"/>
        <v>0</v>
      </c>
    </row>
    <row r="554" spans="1:12" ht="45" customHeight="1" x14ac:dyDescent="0.25">
      <c r="A554" s="18">
        <v>4</v>
      </c>
      <c r="B554" s="84" t="s">
        <v>570</v>
      </c>
      <c r="C554" s="84" t="s">
        <v>570</v>
      </c>
      <c r="D554" s="84" t="s">
        <v>570</v>
      </c>
      <c r="E554" s="84" t="s">
        <v>570</v>
      </c>
      <c r="F554" s="84" t="s">
        <v>570</v>
      </c>
      <c r="G554" s="61" t="s">
        <v>88</v>
      </c>
      <c r="H554" s="63">
        <v>1</v>
      </c>
      <c r="I554" s="85"/>
      <c r="J554" s="86"/>
      <c r="K554" s="87"/>
      <c r="L554" s="16">
        <f t="shared" si="14"/>
        <v>0</v>
      </c>
    </row>
    <row r="555" spans="1:12" ht="45" customHeight="1" x14ac:dyDescent="0.25">
      <c r="A555" s="18">
        <v>5</v>
      </c>
      <c r="B555" s="84" t="s">
        <v>197</v>
      </c>
      <c r="C555" s="84" t="s">
        <v>197</v>
      </c>
      <c r="D555" s="84" t="s">
        <v>197</v>
      </c>
      <c r="E555" s="84" t="s">
        <v>197</v>
      </c>
      <c r="F555" s="84" t="s">
        <v>197</v>
      </c>
      <c r="G555" s="61" t="s">
        <v>88</v>
      </c>
      <c r="H555" s="63">
        <v>10</v>
      </c>
      <c r="I555" s="85"/>
      <c r="J555" s="86"/>
      <c r="K555" s="87"/>
      <c r="L555" s="16">
        <f t="shared" si="14"/>
        <v>0</v>
      </c>
    </row>
    <row r="556" spans="1:12" ht="45" customHeight="1" x14ac:dyDescent="0.25">
      <c r="A556" s="18">
        <v>6</v>
      </c>
      <c r="B556" s="84" t="s">
        <v>571</v>
      </c>
      <c r="C556" s="84" t="s">
        <v>571</v>
      </c>
      <c r="D556" s="84" t="s">
        <v>571</v>
      </c>
      <c r="E556" s="84" t="s">
        <v>571</v>
      </c>
      <c r="F556" s="84" t="s">
        <v>571</v>
      </c>
      <c r="G556" s="61" t="s">
        <v>88</v>
      </c>
      <c r="H556" s="63">
        <v>8</v>
      </c>
      <c r="I556" s="85"/>
      <c r="J556" s="86"/>
      <c r="K556" s="87"/>
      <c r="L556" s="16">
        <f t="shared" si="14"/>
        <v>0</v>
      </c>
    </row>
    <row r="557" spans="1:12" ht="45" customHeight="1" x14ac:dyDescent="0.25">
      <c r="A557" s="18">
        <v>7</v>
      </c>
      <c r="B557" s="84" t="s">
        <v>199</v>
      </c>
      <c r="C557" s="84" t="s">
        <v>199</v>
      </c>
      <c r="D557" s="84" t="s">
        <v>199</v>
      </c>
      <c r="E557" s="84" t="s">
        <v>199</v>
      </c>
      <c r="F557" s="84" t="s">
        <v>199</v>
      </c>
      <c r="G557" s="61" t="s">
        <v>88</v>
      </c>
      <c r="H557" s="63">
        <v>8</v>
      </c>
      <c r="I557" s="85"/>
      <c r="J557" s="86"/>
      <c r="K557" s="87"/>
      <c r="L557" s="16">
        <f t="shared" si="14"/>
        <v>0</v>
      </c>
    </row>
    <row r="558" spans="1:12" ht="45" customHeight="1" x14ac:dyDescent="0.25">
      <c r="A558" s="18">
        <v>8</v>
      </c>
      <c r="B558" s="84" t="s">
        <v>200</v>
      </c>
      <c r="C558" s="84" t="s">
        <v>200</v>
      </c>
      <c r="D558" s="84" t="s">
        <v>200</v>
      </c>
      <c r="E558" s="84" t="s">
        <v>200</v>
      </c>
      <c r="F558" s="84" t="s">
        <v>200</v>
      </c>
      <c r="G558" s="61" t="s">
        <v>112</v>
      </c>
      <c r="H558" s="36">
        <v>9.41</v>
      </c>
      <c r="I558" s="85"/>
      <c r="J558" s="86"/>
      <c r="K558" s="87"/>
      <c r="L558" s="16">
        <f t="shared" si="14"/>
        <v>0</v>
      </c>
    </row>
    <row r="559" spans="1:12" ht="45" customHeight="1" x14ac:dyDescent="0.25">
      <c r="A559" s="18">
        <v>9</v>
      </c>
      <c r="B559" s="84" t="s">
        <v>188</v>
      </c>
      <c r="C559" s="84" t="s">
        <v>188</v>
      </c>
      <c r="D559" s="84" t="s">
        <v>188</v>
      </c>
      <c r="E559" s="84" t="s">
        <v>188</v>
      </c>
      <c r="F559" s="84" t="s">
        <v>188</v>
      </c>
      <c r="G559" s="61" t="s">
        <v>112</v>
      </c>
      <c r="H559" s="36">
        <v>383</v>
      </c>
      <c r="I559" s="85"/>
      <c r="J559" s="86"/>
      <c r="K559" s="87"/>
      <c r="L559" s="16">
        <f t="shared" si="14"/>
        <v>0</v>
      </c>
    </row>
    <row r="560" spans="1:12" ht="45" customHeight="1" x14ac:dyDescent="0.25">
      <c r="A560" s="18">
        <v>10</v>
      </c>
      <c r="B560" s="84" t="s">
        <v>205</v>
      </c>
      <c r="C560" s="84" t="s">
        <v>205</v>
      </c>
      <c r="D560" s="84" t="s">
        <v>205</v>
      </c>
      <c r="E560" s="84" t="s">
        <v>205</v>
      </c>
      <c r="F560" s="84" t="s">
        <v>205</v>
      </c>
      <c r="G560" s="61" t="s">
        <v>88</v>
      </c>
      <c r="H560" s="63">
        <v>1</v>
      </c>
      <c r="I560" s="85"/>
      <c r="J560" s="86"/>
      <c r="K560" s="87"/>
      <c r="L560" s="16">
        <f t="shared" si="14"/>
        <v>0</v>
      </c>
    </row>
    <row r="561" spans="1:12" ht="45" customHeight="1" x14ac:dyDescent="0.25">
      <c r="A561" s="18">
        <v>11</v>
      </c>
      <c r="B561" s="84" t="s">
        <v>189</v>
      </c>
      <c r="C561" s="84" t="s">
        <v>189</v>
      </c>
      <c r="D561" s="84" t="s">
        <v>189</v>
      </c>
      <c r="E561" s="84" t="s">
        <v>189</v>
      </c>
      <c r="F561" s="84" t="s">
        <v>189</v>
      </c>
      <c r="G561" s="61" t="s">
        <v>88</v>
      </c>
      <c r="H561" s="63">
        <v>1</v>
      </c>
      <c r="I561" s="85"/>
      <c r="J561" s="86"/>
      <c r="K561" s="87"/>
      <c r="L561" s="16">
        <f t="shared" si="14"/>
        <v>0</v>
      </c>
    </row>
    <row r="562" spans="1:12" ht="45" customHeight="1" x14ac:dyDescent="0.25">
      <c r="A562" s="18">
        <v>12</v>
      </c>
      <c r="B562" s="84" t="s">
        <v>190</v>
      </c>
      <c r="C562" s="84" t="s">
        <v>190</v>
      </c>
      <c r="D562" s="84" t="s">
        <v>190</v>
      </c>
      <c r="E562" s="84" t="s">
        <v>190</v>
      </c>
      <c r="F562" s="84" t="s">
        <v>190</v>
      </c>
      <c r="G562" s="61" t="s">
        <v>88</v>
      </c>
      <c r="H562" s="63">
        <v>1</v>
      </c>
      <c r="I562" s="85"/>
      <c r="J562" s="86"/>
      <c r="K562" s="87"/>
      <c r="L562" s="16">
        <f t="shared" si="14"/>
        <v>0</v>
      </c>
    </row>
    <row r="563" spans="1:12" ht="45" customHeight="1" x14ac:dyDescent="0.25">
      <c r="A563" s="18">
        <v>13</v>
      </c>
      <c r="B563" s="84" t="s">
        <v>191</v>
      </c>
      <c r="C563" s="84" t="s">
        <v>191</v>
      </c>
      <c r="D563" s="84" t="s">
        <v>191</v>
      </c>
      <c r="E563" s="84" t="s">
        <v>191</v>
      </c>
      <c r="F563" s="84" t="s">
        <v>191</v>
      </c>
      <c r="G563" s="61" t="s">
        <v>88</v>
      </c>
      <c r="H563" s="63">
        <v>1</v>
      </c>
      <c r="I563" s="85"/>
      <c r="J563" s="86"/>
      <c r="K563" s="87"/>
      <c r="L563" s="16">
        <f t="shared" si="14"/>
        <v>0</v>
      </c>
    </row>
    <row r="564" spans="1:12" ht="45" customHeight="1" x14ac:dyDescent="0.25">
      <c r="A564" s="18">
        <v>14</v>
      </c>
      <c r="B564" s="84" t="s">
        <v>192</v>
      </c>
      <c r="C564" s="84" t="s">
        <v>192</v>
      </c>
      <c r="D564" s="84" t="s">
        <v>192</v>
      </c>
      <c r="E564" s="84" t="s">
        <v>192</v>
      </c>
      <c r="F564" s="84" t="s">
        <v>192</v>
      </c>
      <c r="G564" s="61" t="s">
        <v>88</v>
      </c>
      <c r="H564" s="63">
        <v>1</v>
      </c>
      <c r="I564" s="85"/>
      <c r="J564" s="86"/>
      <c r="K564" s="87"/>
      <c r="L564" s="16">
        <f t="shared" si="14"/>
        <v>0</v>
      </c>
    </row>
    <row r="565" spans="1:12" ht="45" customHeight="1" x14ac:dyDescent="0.25">
      <c r="A565" s="18">
        <v>15</v>
      </c>
      <c r="B565" s="84" t="s">
        <v>193</v>
      </c>
      <c r="C565" s="84" t="s">
        <v>193</v>
      </c>
      <c r="D565" s="84" t="s">
        <v>193</v>
      </c>
      <c r="E565" s="84" t="s">
        <v>193</v>
      </c>
      <c r="F565" s="84" t="s">
        <v>193</v>
      </c>
      <c r="G565" s="61" t="s">
        <v>88</v>
      </c>
      <c r="H565" s="63">
        <v>1</v>
      </c>
      <c r="I565" s="85"/>
      <c r="J565" s="86"/>
      <c r="K565" s="87"/>
      <c r="L565" s="16">
        <f t="shared" si="14"/>
        <v>0</v>
      </c>
    </row>
    <row r="566" spans="1:12" ht="45" customHeight="1" x14ac:dyDescent="0.25">
      <c r="A566" s="77" t="s">
        <v>572</v>
      </c>
      <c r="B566" s="78"/>
      <c r="C566" s="78"/>
      <c r="D566" s="78"/>
      <c r="E566" s="78"/>
      <c r="F566" s="78"/>
      <c r="G566" s="78"/>
      <c r="H566" s="78"/>
      <c r="I566" s="78"/>
      <c r="J566" s="78"/>
      <c r="K566" s="78"/>
      <c r="L566" s="79"/>
    </row>
    <row r="567" spans="1:12" ht="45" customHeight="1" x14ac:dyDescent="0.25">
      <c r="A567" s="18">
        <v>1</v>
      </c>
      <c r="B567" s="84" t="s">
        <v>573</v>
      </c>
      <c r="C567" s="84" t="s">
        <v>573</v>
      </c>
      <c r="D567" s="84" t="s">
        <v>573</v>
      </c>
      <c r="E567" s="84" t="s">
        <v>573</v>
      </c>
      <c r="F567" s="84" t="s">
        <v>573</v>
      </c>
      <c r="G567" s="61" t="s">
        <v>88</v>
      </c>
      <c r="H567" s="63">
        <v>1</v>
      </c>
      <c r="I567" s="85"/>
      <c r="J567" s="86"/>
      <c r="K567" s="87"/>
      <c r="L567" s="16">
        <f t="shared" si="14"/>
        <v>0</v>
      </c>
    </row>
    <row r="568" spans="1:12" ht="45" customHeight="1" x14ac:dyDescent="0.25">
      <c r="A568" s="18">
        <v>2</v>
      </c>
      <c r="B568" s="84" t="s">
        <v>216</v>
      </c>
      <c r="C568" s="84" t="s">
        <v>216</v>
      </c>
      <c r="D568" s="84" t="s">
        <v>216</v>
      </c>
      <c r="E568" s="84" t="s">
        <v>216</v>
      </c>
      <c r="F568" s="84" t="s">
        <v>216</v>
      </c>
      <c r="G568" s="61" t="s">
        <v>112</v>
      </c>
      <c r="H568" s="36">
        <v>11.85</v>
      </c>
      <c r="I568" s="85"/>
      <c r="J568" s="86"/>
      <c r="K568" s="87"/>
      <c r="L568" s="16">
        <f t="shared" si="14"/>
        <v>0</v>
      </c>
    </row>
    <row r="569" spans="1:12" ht="45" customHeight="1" x14ac:dyDescent="0.25">
      <c r="A569" s="18">
        <v>3</v>
      </c>
      <c r="B569" s="84" t="s">
        <v>218</v>
      </c>
      <c r="C569" s="84" t="s">
        <v>218</v>
      </c>
      <c r="D569" s="84" t="s">
        <v>218</v>
      </c>
      <c r="E569" s="84" t="s">
        <v>218</v>
      </c>
      <c r="F569" s="84" t="s">
        <v>218</v>
      </c>
      <c r="G569" s="61" t="s">
        <v>112</v>
      </c>
      <c r="H569" s="36">
        <v>11.85</v>
      </c>
      <c r="I569" s="85"/>
      <c r="J569" s="86"/>
      <c r="K569" s="87"/>
      <c r="L569" s="16">
        <f t="shared" si="14"/>
        <v>0</v>
      </c>
    </row>
    <row r="570" spans="1:12" ht="45" customHeight="1" x14ac:dyDescent="0.25">
      <c r="A570" s="18">
        <v>4</v>
      </c>
      <c r="B570" s="84" t="s">
        <v>574</v>
      </c>
      <c r="C570" s="84" t="s">
        <v>574</v>
      </c>
      <c r="D570" s="84" t="s">
        <v>574</v>
      </c>
      <c r="E570" s="84" t="s">
        <v>574</v>
      </c>
      <c r="F570" s="84" t="s">
        <v>574</v>
      </c>
      <c r="G570" s="61" t="s">
        <v>88</v>
      </c>
      <c r="H570" s="36">
        <v>2</v>
      </c>
      <c r="I570" s="85"/>
      <c r="J570" s="86"/>
      <c r="K570" s="87"/>
      <c r="L570" s="16">
        <f t="shared" si="14"/>
        <v>0</v>
      </c>
    </row>
    <row r="571" spans="1:12" ht="45" customHeight="1" x14ac:dyDescent="0.25">
      <c r="A571" s="18">
        <v>5</v>
      </c>
      <c r="B571" s="84" t="s">
        <v>575</v>
      </c>
      <c r="C571" s="84" t="s">
        <v>575</v>
      </c>
      <c r="D571" s="84" t="s">
        <v>575</v>
      </c>
      <c r="E571" s="84" t="s">
        <v>575</v>
      </c>
      <c r="F571" s="84" t="s">
        <v>575</v>
      </c>
      <c r="G571" s="61" t="s">
        <v>112</v>
      </c>
      <c r="H571" s="36">
        <v>15.73</v>
      </c>
      <c r="I571" s="85"/>
      <c r="J571" s="86"/>
      <c r="K571" s="87"/>
      <c r="L571" s="16">
        <f t="shared" si="14"/>
        <v>0</v>
      </c>
    </row>
    <row r="572" spans="1:12" ht="45" customHeight="1" x14ac:dyDescent="0.25">
      <c r="A572" s="77" t="s">
        <v>576</v>
      </c>
      <c r="B572" s="78"/>
      <c r="C572" s="78"/>
      <c r="D572" s="78"/>
      <c r="E572" s="78"/>
      <c r="F572" s="78"/>
      <c r="G572" s="78"/>
      <c r="H572" s="78"/>
      <c r="I572" s="78"/>
      <c r="J572" s="78"/>
      <c r="K572" s="78"/>
      <c r="L572" s="79"/>
    </row>
    <row r="573" spans="1:12" ht="45" customHeight="1" x14ac:dyDescent="0.25">
      <c r="A573" s="18">
        <v>1</v>
      </c>
      <c r="B573" s="84" t="s">
        <v>227</v>
      </c>
      <c r="C573" s="84" t="s">
        <v>227</v>
      </c>
      <c r="D573" s="84" t="s">
        <v>227</v>
      </c>
      <c r="E573" s="84" t="s">
        <v>227</v>
      </c>
      <c r="F573" s="84" t="s">
        <v>227</v>
      </c>
      <c r="G573" s="61" t="s">
        <v>88</v>
      </c>
      <c r="H573" s="63">
        <v>1</v>
      </c>
      <c r="I573" s="85"/>
      <c r="J573" s="86"/>
      <c r="K573" s="87"/>
      <c r="L573" s="16">
        <f t="shared" si="14"/>
        <v>0</v>
      </c>
    </row>
    <row r="574" spans="1:12" ht="45" customHeight="1" x14ac:dyDescent="0.25">
      <c r="A574" s="18">
        <v>2</v>
      </c>
      <c r="B574" s="84" t="s">
        <v>228</v>
      </c>
      <c r="C574" s="84" t="s">
        <v>228</v>
      </c>
      <c r="D574" s="84" t="s">
        <v>228</v>
      </c>
      <c r="E574" s="84" t="s">
        <v>228</v>
      </c>
      <c r="F574" s="84" t="s">
        <v>228</v>
      </c>
      <c r="G574" s="61" t="s">
        <v>88</v>
      </c>
      <c r="H574" s="63">
        <v>1</v>
      </c>
      <c r="I574" s="85"/>
      <c r="J574" s="86"/>
      <c r="K574" s="87"/>
      <c r="L574" s="16">
        <f t="shared" si="14"/>
        <v>0</v>
      </c>
    </row>
    <row r="575" spans="1:12" ht="45" customHeight="1" x14ac:dyDescent="0.25">
      <c r="A575" s="18">
        <v>3</v>
      </c>
      <c r="B575" s="84" t="s">
        <v>229</v>
      </c>
      <c r="C575" s="84" t="s">
        <v>229</v>
      </c>
      <c r="D575" s="84" t="s">
        <v>229</v>
      </c>
      <c r="E575" s="84" t="s">
        <v>229</v>
      </c>
      <c r="F575" s="84" t="s">
        <v>229</v>
      </c>
      <c r="G575" s="61" t="s">
        <v>88</v>
      </c>
      <c r="H575" s="63">
        <v>3</v>
      </c>
      <c r="I575" s="85"/>
      <c r="J575" s="86"/>
      <c r="K575" s="87"/>
      <c r="L575" s="16">
        <f>ROUND(H575*I575,0)</f>
        <v>0</v>
      </c>
    </row>
    <row r="576" spans="1:12" ht="45" customHeight="1" x14ac:dyDescent="0.25">
      <c r="A576" s="18">
        <v>4</v>
      </c>
      <c r="B576" s="84" t="s">
        <v>230</v>
      </c>
      <c r="C576" s="84" t="s">
        <v>230</v>
      </c>
      <c r="D576" s="84" t="s">
        <v>230</v>
      </c>
      <c r="E576" s="84" t="s">
        <v>230</v>
      </c>
      <c r="F576" s="84" t="s">
        <v>230</v>
      </c>
      <c r="G576" s="61" t="s">
        <v>88</v>
      </c>
      <c r="H576" s="63">
        <v>1</v>
      </c>
      <c r="I576" s="85"/>
      <c r="J576" s="86"/>
      <c r="K576" s="87"/>
      <c r="L576" s="16">
        <f t="shared" ref="L576:L611" si="15">ROUND(H576*I576,0)</f>
        <v>0</v>
      </c>
    </row>
    <row r="577" spans="1:12" ht="45" customHeight="1" x14ac:dyDescent="0.25">
      <c r="A577" s="18">
        <v>5</v>
      </c>
      <c r="B577" s="84" t="s">
        <v>414</v>
      </c>
      <c r="C577" s="84" t="s">
        <v>414</v>
      </c>
      <c r="D577" s="84" t="s">
        <v>414</v>
      </c>
      <c r="E577" s="84" t="s">
        <v>414</v>
      </c>
      <c r="F577" s="84" t="s">
        <v>414</v>
      </c>
      <c r="G577" s="61" t="s">
        <v>88</v>
      </c>
      <c r="H577" s="63">
        <v>2</v>
      </c>
      <c r="I577" s="85"/>
      <c r="J577" s="86"/>
      <c r="K577" s="87"/>
      <c r="L577" s="16">
        <f t="shared" si="15"/>
        <v>0</v>
      </c>
    </row>
    <row r="578" spans="1:12" ht="45" customHeight="1" x14ac:dyDescent="0.25">
      <c r="A578" s="18">
        <v>6</v>
      </c>
      <c r="B578" s="84" t="s">
        <v>234</v>
      </c>
      <c r="C578" s="84" t="s">
        <v>234</v>
      </c>
      <c r="D578" s="84" t="s">
        <v>234</v>
      </c>
      <c r="E578" s="84" t="s">
        <v>234</v>
      </c>
      <c r="F578" s="84" t="s">
        <v>234</v>
      </c>
      <c r="G578" s="61" t="s">
        <v>88</v>
      </c>
      <c r="H578" s="63">
        <v>2</v>
      </c>
      <c r="I578" s="85"/>
      <c r="J578" s="86"/>
      <c r="K578" s="87"/>
      <c r="L578" s="16">
        <f t="shared" si="15"/>
        <v>0</v>
      </c>
    </row>
    <row r="579" spans="1:12" ht="45" customHeight="1" x14ac:dyDescent="0.25">
      <c r="A579" s="18">
        <v>7</v>
      </c>
      <c r="B579" s="84" t="s">
        <v>235</v>
      </c>
      <c r="C579" s="84" t="s">
        <v>235</v>
      </c>
      <c r="D579" s="84" t="s">
        <v>235</v>
      </c>
      <c r="E579" s="84" t="s">
        <v>235</v>
      </c>
      <c r="F579" s="84" t="s">
        <v>235</v>
      </c>
      <c r="G579" s="61" t="s">
        <v>88</v>
      </c>
      <c r="H579" s="63">
        <v>2</v>
      </c>
      <c r="I579" s="85"/>
      <c r="J579" s="86"/>
      <c r="K579" s="87"/>
      <c r="L579" s="16">
        <f t="shared" si="15"/>
        <v>0</v>
      </c>
    </row>
    <row r="580" spans="1:12" ht="45" customHeight="1" x14ac:dyDescent="0.25">
      <c r="A580" s="18">
        <v>8</v>
      </c>
      <c r="B580" s="84" t="s">
        <v>236</v>
      </c>
      <c r="C580" s="84" t="s">
        <v>236</v>
      </c>
      <c r="D580" s="84" t="s">
        <v>236</v>
      </c>
      <c r="E580" s="84" t="s">
        <v>236</v>
      </c>
      <c r="F580" s="84" t="s">
        <v>236</v>
      </c>
      <c r="G580" s="61" t="s">
        <v>88</v>
      </c>
      <c r="H580" s="63">
        <v>2</v>
      </c>
      <c r="I580" s="85"/>
      <c r="J580" s="86"/>
      <c r="K580" s="87"/>
      <c r="L580" s="16">
        <f t="shared" si="15"/>
        <v>0</v>
      </c>
    </row>
    <row r="581" spans="1:12" ht="45" customHeight="1" x14ac:dyDescent="0.25">
      <c r="A581" s="18">
        <v>9</v>
      </c>
      <c r="B581" s="84" t="s">
        <v>577</v>
      </c>
      <c r="C581" s="84" t="s">
        <v>577</v>
      </c>
      <c r="D581" s="84" t="s">
        <v>577</v>
      </c>
      <c r="E581" s="84" t="s">
        <v>577</v>
      </c>
      <c r="F581" s="84" t="s">
        <v>577</v>
      </c>
      <c r="G581" s="61" t="s">
        <v>88</v>
      </c>
      <c r="H581" s="63">
        <v>2</v>
      </c>
      <c r="I581" s="85"/>
      <c r="J581" s="86"/>
      <c r="K581" s="87"/>
      <c r="L581" s="16">
        <f t="shared" si="15"/>
        <v>0</v>
      </c>
    </row>
    <row r="582" spans="1:12" ht="45" customHeight="1" x14ac:dyDescent="0.25">
      <c r="A582" s="18">
        <v>10</v>
      </c>
      <c r="B582" s="84" t="s">
        <v>231</v>
      </c>
      <c r="C582" s="84" t="s">
        <v>231</v>
      </c>
      <c r="D582" s="84" t="s">
        <v>231</v>
      </c>
      <c r="E582" s="84" t="s">
        <v>231</v>
      </c>
      <c r="F582" s="84" t="s">
        <v>231</v>
      </c>
      <c r="G582" s="61" t="s">
        <v>88</v>
      </c>
      <c r="H582" s="63">
        <v>2</v>
      </c>
      <c r="I582" s="85"/>
      <c r="J582" s="86"/>
      <c r="K582" s="87"/>
      <c r="L582" s="16">
        <f t="shared" si="15"/>
        <v>0</v>
      </c>
    </row>
    <row r="583" spans="1:12" ht="45" customHeight="1" x14ac:dyDescent="0.25">
      <c r="A583" s="18">
        <v>11</v>
      </c>
      <c r="B583" s="84" t="s">
        <v>232</v>
      </c>
      <c r="C583" s="84" t="s">
        <v>232</v>
      </c>
      <c r="D583" s="84" t="s">
        <v>232</v>
      </c>
      <c r="E583" s="84" t="s">
        <v>232</v>
      </c>
      <c r="F583" s="84" t="s">
        <v>232</v>
      </c>
      <c r="G583" s="61" t="s">
        <v>88</v>
      </c>
      <c r="H583" s="63">
        <v>1</v>
      </c>
      <c r="I583" s="85"/>
      <c r="J583" s="86"/>
      <c r="K583" s="87"/>
      <c r="L583" s="16">
        <f t="shared" si="15"/>
        <v>0</v>
      </c>
    </row>
    <row r="584" spans="1:12" ht="45" customHeight="1" x14ac:dyDescent="0.25">
      <c r="A584" s="77" t="s">
        <v>416</v>
      </c>
      <c r="B584" s="78"/>
      <c r="C584" s="78"/>
      <c r="D584" s="78"/>
      <c r="E584" s="78"/>
      <c r="F584" s="78"/>
      <c r="G584" s="78"/>
      <c r="H584" s="78"/>
      <c r="I584" s="78"/>
      <c r="J584" s="78"/>
      <c r="K584" s="78"/>
      <c r="L584" s="79"/>
    </row>
    <row r="585" spans="1:12" ht="45" customHeight="1" x14ac:dyDescent="0.25">
      <c r="A585" s="18">
        <v>1</v>
      </c>
      <c r="B585" s="84" t="s">
        <v>239</v>
      </c>
      <c r="C585" s="84" t="s">
        <v>239</v>
      </c>
      <c r="D585" s="84" t="s">
        <v>239</v>
      </c>
      <c r="E585" s="84" t="s">
        <v>239</v>
      </c>
      <c r="F585" s="84" t="s">
        <v>239</v>
      </c>
      <c r="G585" s="61" t="s">
        <v>87</v>
      </c>
      <c r="H585" s="36">
        <v>90.48</v>
      </c>
      <c r="I585" s="85"/>
      <c r="J585" s="86"/>
      <c r="K585" s="87"/>
      <c r="L585" s="16">
        <f t="shared" si="15"/>
        <v>0</v>
      </c>
    </row>
    <row r="586" spans="1:12" ht="45" customHeight="1" x14ac:dyDescent="0.25">
      <c r="A586" s="18">
        <v>2</v>
      </c>
      <c r="B586" s="84" t="s">
        <v>241</v>
      </c>
      <c r="C586" s="84" t="s">
        <v>241</v>
      </c>
      <c r="D586" s="84" t="s">
        <v>241</v>
      </c>
      <c r="E586" s="84" t="s">
        <v>241</v>
      </c>
      <c r="F586" s="84" t="s">
        <v>241</v>
      </c>
      <c r="G586" s="61" t="s">
        <v>112</v>
      </c>
      <c r="H586" s="36">
        <v>76.8</v>
      </c>
      <c r="I586" s="85"/>
      <c r="J586" s="86"/>
      <c r="K586" s="87"/>
      <c r="L586" s="16">
        <f t="shared" si="15"/>
        <v>0</v>
      </c>
    </row>
    <row r="587" spans="1:12" ht="45" customHeight="1" x14ac:dyDescent="0.25">
      <c r="A587" s="18">
        <v>3</v>
      </c>
      <c r="B587" s="84" t="s">
        <v>578</v>
      </c>
      <c r="C587" s="84" t="s">
        <v>578</v>
      </c>
      <c r="D587" s="84" t="s">
        <v>578</v>
      </c>
      <c r="E587" s="84" t="s">
        <v>578</v>
      </c>
      <c r="F587" s="84" t="s">
        <v>578</v>
      </c>
      <c r="G587" s="61" t="s">
        <v>87</v>
      </c>
      <c r="H587" s="36">
        <v>79.72</v>
      </c>
      <c r="I587" s="85"/>
      <c r="J587" s="86"/>
      <c r="K587" s="87"/>
      <c r="L587" s="16">
        <f t="shared" si="15"/>
        <v>0</v>
      </c>
    </row>
    <row r="588" spans="1:12" ht="45" customHeight="1" x14ac:dyDescent="0.25">
      <c r="A588" s="18">
        <v>4</v>
      </c>
      <c r="B588" s="84" t="s">
        <v>246</v>
      </c>
      <c r="C588" s="84" t="s">
        <v>246</v>
      </c>
      <c r="D588" s="84" t="s">
        <v>246</v>
      </c>
      <c r="E588" s="84" t="s">
        <v>246</v>
      </c>
      <c r="F588" s="84" t="s">
        <v>246</v>
      </c>
      <c r="G588" s="61" t="s">
        <v>112</v>
      </c>
      <c r="H588" s="36">
        <v>40.94</v>
      </c>
      <c r="I588" s="85"/>
      <c r="J588" s="86"/>
      <c r="K588" s="87"/>
      <c r="L588" s="16">
        <f t="shared" si="15"/>
        <v>0</v>
      </c>
    </row>
    <row r="589" spans="1:12" ht="45" customHeight="1" x14ac:dyDescent="0.25">
      <c r="A589" s="18">
        <v>5</v>
      </c>
      <c r="B589" s="84" t="s">
        <v>579</v>
      </c>
      <c r="C589" s="84" t="s">
        <v>579</v>
      </c>
      <c r="D589" s="84" t="s">
        <v>579</v>
      </c>
      <c r="E589" s="84" t="s">
        <v>579</v>
      </c>
      <c r="F589" s="84" t="s">
        <v>579</v>
      </c>
      <c r="G589" s="61" t="s">
        <v>87</v>
      </c>
      <c r="H589" s="36">
        <v>1.92</v>
      </c>
      <c r="I589" s="85"/>
      <c r="J589" s="86"/>
      <c r="K589" s="87"/>
      <c r="L589" s="16">
        <f t="shared" si="15"/>
        <v>0</v>
      </c>
    </row>
    <row r="590" spans="1:12" ht="45" customHeight="1" x14ac:dyDescent="0.25">
      <c r="A590" s="77" t="s">
        <v>580</v>
      </c>
      <c r="B590" s="78"/>
      <c r="C590" s="78"/>
      <c r="D590" s="78"/>
      <c r="E590" s="78"/>
      <c r="F590" s="78"/>
      <c r="G590" s="78"/>
      <c r="H590" s="78"/>
      <c r="I590" s="78"/>
      <c r="J590" s="78"/>
      <c r="K590" s="78"/>
      <c r="L590" s="79"/>
    </row>
    <row r="591" spans="1:12" ht="45" customHeight="1" x14ac:dyDescent="0.25">
      <c r="A591" s="18">
        <v>1</v>
      </c>
      <c r="B591" s="84" t="s">
        <v>581</v>
      </c>
      <c r="C591" s="84" t="s">
        <v>581</v>
      </c>
      <c r="D591" s="84" t="s">
        <v>581</v>
      </c>
      <c r="E591" s="84" t="s">
        <v>581</v>
      </c>
      <c r="F591" s="84" t="s">
        <v>581</v>
      </c>
      <c r="G591" s="61" t="s">
        <v>87</v>
      </c>
      <c r="H591" s="36">
        <v>37.21</v>
      </c>
      <c r="I591" s="85"/>
      <c r="J591" s="86"/>
      <c r="K591" s="87"/>
      <c r="L591" s="16">
        <f t="shared" si="15"/>
        <v>0</v>
      </c>
    </row>
    <row r="592" spans="1:12" ht="45" customHeight="1" x14ac:dyDescent="0.25">
      <c r="A592" s="18">
        <v>2</v>
      </c>
      <c r="B592" s="84" t="s">
        <v>582</v>
      </c>
      <c r="C592" s="84" t="s">
        <v>582</v>
      </c>
      <c r="D592" s="84" t="s">
        <v>582</v>
      </c>
      <c r="E592" s="84" t="s">
        <v>582</v>
      </c>
      <c r="F592" s="84" t="s">
        <v>582</v>
      </c>
      <c r="G592" s="61" t="s">
        <v>112</v>
      </c>
      <c r="H592" s="36">
        <v>15.77</v>
      </c>
      <c r="I592" s="85"/>
      <c r="J592" s="86"/>
      <c r="K592" s="87"/>
      <c r="L592" s="16">
        <f t="shared" si="15"/>
        <v>0</v>
      </c>
    </row>
    <row r="593" spans="1:12" ht="45" customHeight="1" x14ac:dyDescent="0.25">
      <c r="A593" s="18">
        <v>3</v>
      </c>
      <c r="B593" s="84" t="s">
        <v>583</v>
      </c>
      <c r="C593" s="84" t="s">
        <v>583</v>
      </c>
      <c r="D593" s="84" t="s">
        <v>583</v>
      </c>
      <c r="E593" s="84" t="s">
        <v>583</v>
      </c>
      <c r="F593" s="84" t="s">
        <v>583</v>
      </c>
      <c r="G593" s="61" t="s">
        <v>112</v>
      </c>
      <c r="H593" s="36">
        <v>15.77</v>
      </c>
      <c r="I593" s="85"/>
      <c r="J593" s="86"/>
      <c r="K593" s="87"/>
      <c r="L593" s="16">
        <f t="shared" si="15"/>
        <v>0</v>
      </c>
    </row>
    <row r="594" spans="1:12" ht="45" customHeight="1" x14ac:dyDescent="0.25">
      <c r="A594" s="18">
        <v>4</v>
      </c>
      <c r="B594" s="84" t="s">
        <v>425</v>
      </c>
      <c r="C594" s="84" t="s">
        <v>425</v>
      </c>
      <c r="D594" s="84" t="s">
        <v>425</v>
      </c>
      <c r="E594" s="84" t="s">
        <v>425</v>
      </c>
      <c r="F594" s="84" t="s">
        <v>425</v>
      </c>
      <c r="G594" s="61" t="s">
        <v>112</v>
      </c>
      <c r="H594" s="36">
        <v>9.65</v>
      </c>
      <c r="I594" s="85"/>
      <c r="J594" s="86"/>
      <c r="K594" s="87"/>
      <c r="L594" s="16">
        <f t="shared" si="15"/>
        <v>0</v>
      </c>
    </row>
    <row r="595" spans="1:12" ht="45" customHeight="1" x14ac:dyDescent="0.25">
      <c r="A595" s="18">
        <v>5</v>
      </c>
      <c r="B595" s="84" t="s">
        <v>252</v>
      </c>
      <c r="C595" s="84" t="s">
        <v>252</v>
      </c>
      <c r="D595" s="84" t="s">
        <v>252</v>
      </c>
      <c r="E595" s="84" t="s">
        <v>252</v>
      </c>
      <c r="F595" s="84" t="s">
        <v>252</v>
      </c>
      <c r="G595" s="61" t="s">
        <v>88</v>
      </c>
      <c r="H595" s="63">
        <v>3</v>
      </c>
      <c r="I595" s="85"/>
      <c r="J595" s="86"/>
      <c r="K595" s="87"/>
      <c r="L595" s="16">
        <f t="shared" si="15"/>
        <v>0</v>
      </c>
    </row>
    <row r="596" spans="1:12" ht="45" customHeight="1" x14ac:dyDescent="0.25">
      <c r="A596" s="77" t="s">
        <v>448</v>
      </c>
      <c r="B596" s="78"/>
      <c r="C596" s="78"/>
      <c r="D596" s="78"/>
      <c r="E596" s="78"/>
      <c r="F596" s="78"/>
      <c r="G596" s="78"/>
      <c r="H596" s="78"/>
      <c r="I596" s="78"/>
      <c r="J596" s="78"/>
      <c r="K596" s="78"/>
      <c r="L596" s="79"/>
    </row>
    <row r="597" spans="1:12" ht="45" customHeight="1" x14ac:dyDescent="0.25">
      <c r="A597" s="18">
        <v>1</v>
      </c>
      <c r="B597" s="84" t="s">
        <v>584</v>
      </c>
      <c r="C597" s="84" t="s">
        <v>584</v>
      </c>
      <c r="D597" s="84" t="s">
        <v>584</v>
      </c>
      <c r="E597" s="84" t="s">
        <v>584</v>
      </c>
      <c r="F597" s="84" t="s">
        <v>584</v>
      </c>
      <c r="G597" s="61" t="s">
        <v>87</v>
      </c>
      <c r="H597" s="36">
        <v>137.08000000000001</v>
      </c>
      <c r="I597" s="85"/>
      <c r="J597" s="86"/>
      <c r="K597" s="87"/>
      <c r="L597" s="16">
        <f t="shared" si="15"/>
        <v>0</v>
      </c>
    </row>
    <row r="598" spans="1:12" ht="45" customHeight="1" x14ac:dyDescent="0.25">
      <c r="A598" s="18">
        <v>2</v>
      </c>
      <c r="B598" s="84" t="s">
        <v>585</v>
      </c>
      <c r="C598" s="84" t="s">
        <v>585</v>
      </c>
      <c r="D598" s="84" t="s">
        <v>585</v>
      </c>
      <c r="E598" s="84" t="s">
        <v>585</v>
      </c>
      <c r="F598" s="84" t="s">
        <v>585</v>
      </c>
      <c r="G598" s="61" t="s">
        <v>112</v>
      </c>
      <c r="H598" s="36">
        <v>45.05</v>
      </c>
      <c r="I598" s="85"/>
      <c r="J598" s="86"/>
      <c r="K598" s="87"/>
      <c r="L598" s="16">
        <f t="shared" si="15"/>
        <v>0</v>
      </c>
    </row>
    <row r="599" spans="1:12" ht="45" customHeight="1" x14ac:dyDescent="0.25">
      <c r="A599" s="18">
        <v>3</v>
      </c>
      <c r="B599" s="84" t="s">
        <v>586</v>
      </c>
      <c r="C599" s="84" t="s">
        <v>586</v>
      </c>
      <c r="D599" s="84" t="s">
        <v>586</v>
      </c>
      <c r="E599" s="84" t="s">
        <v>586</v>
      </c>
      <c r="F599" s="84" t="s">
        <v>586</v>
      </c>
      <c r="G599" s="61" t="s">
        <v>112</v>
      </c>
      <c r="H599" s="36">
        <v>34.049999999999997</v>
      </c>
      <c r="I599" s="85"/>
      <c r="J599" s="86"/>
      <c r="K599" s="87"/>
      <c r="L599" s="16">
        <f t="shared" si="15"/>
        <v>0</v>
      </c>
    </row>
    <row r="600" spans="1:12" ht="45" customHeight="1" x14ac:dyDescent="0.25">
      <c r="A600" s="18">
        <v>4</v>
      </c>
      <c r="B600" s="84" t="s">
        <v>454</v>
      </c>
      <c r="C600" s="84" t="s">
        <v>454</v>
      </c>
      <c r="D600" s="84" t="s">
        <v>454</v>
      </c>
      <c r="E600" s="84" t="s">
        <v>454</v>
      </c>
      <c r="F600" s="84" t="s">
        <v>454</v>
      </c>
      <c r="G600" s="61" t="s">
        <v>112</v>
      </c>
      <c r="H600" s="36">
        <v>34.049999999999997</v>
      </c>
      <c r="I600" s="85"/>
      <c r="J600" s="86"/>
      <c r="K600" s="87"/>
      <c r="L600" s="16">
        <f t="shared" si="15"/>
        <v>0</v>
      </c>
    </row>
    <row r="601" spans="1:12" ht="45" customHeight="1" x14ac:dyDescent="0.25">
      <c r="A601" s="77" t="s">
        <v>587</v>
      </c>
      <c r="B601" s="78"/>
      <c r="C601" s="78"/>
      <c r="D601" s="78"/>
      <c r="E601" s="78"/>
      <c r="F601" s="78"/>
      <c r="G601" s="78"/>
      <c r="H601" s="78"/>
      <c r="I601" s="78"/>
      <c r="J601" s="78"/>
      <c r="K601" s="78"/>
      <c r="L601" s="79"/>
    </row>
    <row r="602" spans="1:12" ht="45" customHeight="1" x14ac:dyDescent="0.25">
      <c r="A602" s="18">
        <v>1</v>
      </c>
      <c r="B602" s="84" t="s">
        <v>456</v>
      </c>
      <c r="C602" s="84" t="s">
        <v>456</v>
      </c>
      <c r="D602" s="84" t="s">
        <v>456</v>
      </c>
      <c r="E602" s="84" t="s">
        <v>456</v>
      </c>
      <c r="F602" s="84" t="s">
        <v>456</v>
      </c>
      <c r="G602" s="61" t="s">
        <v>87</v>
      </c>
      <c r="H602" s="36">
        <v>90.48</v>
      </c>
      <c r="I602" s="85"/>
      <c r="J602" s="86"/>
      <c r="K602" s="87"/>
      <c r="L602" s="16">
        <f t="shared" si="15"/>
        <v>0</v>
      </c>
    </row>
    <row r="603" spans="1:12" ht="45" customHeight="1" x14ac:dyDescent="0.25">
      <c r="A603" s="18">
        <v>2</v>
      </c>
      <c r="B603" s="84" t="s">
        <v>457</v>
      </c>
      <c r="C603" s="84" t="s">
        <v>457</v>
      </c>
      <c r="D603" s="84" t="s">
        <v>457</v>
      </c>
      <c r="E603" s="84" t="s">
        <v>457</v>
      </c>
      <c r="F603" s="84" t="s">
        <v>457</v>
      </c>
      <c r="G603" s="61" t="s">
        <v>88</v>
      </c>
      <c r="H603" s="63">
        <v>35</v>
      </c>
      <c r="I603" s="85"/>
      <c r="J603" s="86"/>
      <c r="K603" s="87"/>
      <c r="L603" s="16">
        <f t="shared" si="15"/>
        <v>0</v>
      </c>
    </row>
    <row r="604" spans="1:12" ht="45" customHeight="1" x14ac:dyDescent="0.25">
      <c r="A604" s="77" t="s">
        <v>588</v>
      </c>
      <c r="B604" s="78"/>
      <c r="C604" s="78"/>
      <c r="D604" s="78"/>
      <c r="E604" s="78"/>
      <c r="F604" s="78"/>
      <c r="G604" s="78"/>
      <c r="H604" s="78"/>
      <c r="I604" s="78"/>
      <c r="J604" s="78"/>
      <c r="K604" s="78"/>
      <c r="L604" s="79"/>
    </row>
    <row r="605" spans="1:12" ht="45" customHeight="1" x14ac:dyDescent="0.25">
      <c r="A605" s="18">
        <v>1</v>
      </c>
      <c r="B605" s="84" t="s">
        <v>589</v>
      </c>
      <c r="C605" s="84" t="s">
        <v>589</v>
      </c>
      <c r="D605" s="84" t="s">
        <v>589</v>
      </c>
      <c r="E605" s="84" t="s">
        <v>589</v>
      </c>
      <c r="F605" s="84" t="s">
        <v>589</v>
      </c>
      <c r="G605" s="61" t="s">
        <v>87</v>
      </c>
      <c r="H605" s="36">
        <v>73.86</v>
      </c>
      <c r="I605" s="85"/>
      <c r="J605" s="86"/>
      <c r="K605" s="87"/>
      <c r="L605" s="16">
        <f t="shared" si="15"/>
        <v>0</v>
      </c>
    </row>
    <row r="606" spans="1:12" ht="45" customHeight="1" x14ac:dyDescent="0.25">
      <c r="A606" s="18">
        <v>2</v>
      </c>
      <c r="B606" s="84" t="s">
        <v>262</v>
      </c>
      <c r="C606" s="84" t="s">
        <v>262</v>
      </c>
      <c r="D606" s="84" t="s">
        <v>262</v>
      </c>
      <c r="E606" s="84" t="s">
        <v>262</v>
      </c>
      <c r="F606" s="84" t="s">
        <v>262</v>
      </c>
      <c r="G606" s="61" t="s">
        <v>112</v>
      </c>
      <c r="H606" s="36">
        <v>53</v>
      </c>
      <c r="I606" s="85"/>
      <c r="J606" s="86"/>
      <c r="K606" s="87"/>
      <c r="L606" s="16">
        <f t="shared" si="15"/>
        <v>0</v>
      </c>
    </row>
    <row r="607" spans="1:12" ht="45" customHeight="1" x14ac:dyDescent="0.25">
      <c r="A607" s="18">
        <v>3</v>
      </c>
      <c r="B607" s="84" t="s">
        <v>461</v>
      </c>
      <c r="C607" s="84" t="s">
        <v>461</v>
      </c>
      <c r="D607" s="84" t="s">
        <v>461</v>
      </c>
      <c r="E607" s="84" t="s">
        <v>461</v>
      </c>
      <c r="F607" s="84" t="s">
        <v>461</v>
      </c>
      <c r="G607" s="61" t="s">
        <v>87</v>
      </c>
      <c r="H607" s="36">
        <v>105.56</v>
      </c>
      <c r="I607" s="85"/>
      <c r="J607" s="86"/>
      <c r="K607" s="87"/>
      <c r="L607" s="16">
        <f t="shared" si="15"/>
        <v>0</v>
      </c>
    </row>
    <row r="608" spans="1:12" ht="45" customHeight="1" x14ac:dyDescent="0.25">
      <c r="A608" s="18">
        <v>4</v>
      </c>
      <c r="B608" s="84" t="s">
        <v>461</v>
      </c>
      <c r="C608" s="84" t="s">
        <v>461</v>
      </c>
      <c r="D608" s="84" t="s">
        <v>461</v>
      </c>
      <c r="E608" s="84" t="s">
        <v>461</v>
      </c>
      <c r="F608" s="84" t="s">
        <v>461</v>
      </c>
      <c r="G608" s="61" t="s">
        <v>112</v>
      </c>
      <c r="H608" s="36">
        <v>50.35</v>
      </c>
      <c r="I608" s="85"/>
      <c r="J608" s="86"/>
      <c r="K608" s="87"/>
      <c r="L608" s="16">
        <f t="shared" si="15"/>
        <v>0</v>
      </c>
    </row>
    <row r="609" spans="1:12" ht="45" customHeight="1" x14ac:dyDescent="0.25">
      <c r="A609" s="18">
        <v>5</v>
      </c>
      <c r="B609" s="84" t="s">
        <v>463</v>
      </c>
      <c r="C609" s="84" t="s">
        <v>463</v>
      </c>
      <c r="D609" s="84" t="s">
        <v>463</v>
      </c>
      <c r="E609" s="84" t="s">
        <v>463</v>
      </c>
      <c r="F609" s="84" t="s">
        <v>463</v>
      </c>
      <c r="G609" s="61" t="s">
        <v>87</v>
      </c>
      <c r="H609" s="36">
        <v>90.48</v>
      </c>
      <c r="I609" s="85"/>
      <c r="J609" s="86"/>
      <c r="K609" s="87"/>
      <c r="L609" s="16">
        <f t="shared" si="15"/>
        <v>0</v>
      </c>
    </row>
    <row r="610" spans="1:12" ht="45" customHeight="1" x14ac:dyDescent="0.25">
      <c r="A610" s="18">
        <v>6</v>
      </c>
      <c r="B610" s="84" t="s">
        <v>464</v>
      </c>
      <c r="C610" s="84" t="s">
        <v>464</v>
      </c>
      <c r="D610" s="84" t="s">
        <v>464</v>
      </c>
      <c r="E610" s="84" t="s">
        <v>464</v>
      </c>
      <c r="F610" s="84" t="s">
        <v>464</v>
      </c>
      <c r="G610" s="61" t="s">
        <v>87</v>
      </c>
      <c r="H610" s="36">
        <v>11.91</v>
      </c>
      <c r="I610" s="85"/>
      <c r="J610" s="86"/>
      <c r="K610" s="87"/>
      <c r="L610" s="16">
        <f t="shared" si="15"/>
        <v>0</v>
      </c>
    </row>
    <row r="611" spans="1:12" ht="45" customHeight="1" x14ac:dyDescent="0.25">
      <c r="A611" s="18">
        <v>7</v>
      </c>
      <c r="B611" s="84" t="s">
        <v>590</v>
      </c>
      <c r="C611" s="84" t="s">
        <v>590</v>
      </c>
      <c r="D611" s="84" t="s">
        <v>590</v>
      </c>
      <c r="E611" s="84" t="s">
        <v>590</v>
      </c>
      <c r="F611" s="84" t="s">
        <v>590</v>
      </c>
      <c r="G611" s="61" t="s">
        <v>112</v>
      </c>
      <c r="H611" s="36">
        <v>14.34</v>
      </c>
      <c r="I611" s="85"/>
      <c r="J611" s="86"/>
      <c r="K611" s="87"/>
      <c r="L611" s="16">
        <f t="shared" si="15"/>
        <v>0</v>
      </c>
    </row>
    <row r="612" spans="1:12" ht="45" customHeight="1" x14ac:dyDescent="0.25">
      <c r="A612" s="77" t="s">
        <v>591</v>
      </c>
      <c r="B612" s="78"/>
      <c r="C612" s="78"/>
      <c r="D612" s="78"/>
      <c r="E612" s="78"/>
      <c r="F612" s="78"/>
      <c r="G612" s="78"/>
      <c r="H612" s="78"/>
      <c r="I612" s="78"/>
      <c r="J612" s="78"/>
      <c r="K612" s="78"/>
      <c r="L612" s="79"/>
    </row>
    <row r="613" spans="1:12" ht="45" customHeight="1" x14ac:dyDescent="0.25">
      <c r="A613" s="18">
        <v>1</v>
      </c>
      <c r="B613" s="84" t="s">
        <v>592</v>
      </c>
      <c r="C613" s="84" t="s">
        <v>592</v>
      </c>
      <c r="D613" s="84" t="s">
        <v>592</v>
      </c>
      <c r="E613" s="84" t="s">
        <v>592</v>
      </c>
      <c r="F613" s="84" t="s">
        <v>592</v>
      </c>
      <c r="G613" s="61" t="s">
        <v>88</v>
      </c>
      <c r="H613" s="63">
        <v>1</v>
      </c>
      <c r="I613" s="85"/>
      <c r="J613" s="86"/>
      <c r="K613" s="87"/>
      <c r="L613" s="16">
        <f>ROUND(H613*I613,0)</f>
        <v>0</v>
      </c>
    </row>
    <row r="614" spans="1:12" ht="45" customHeight="1" x14ac:dyDescent="0.25">
      <c r="A614" s="18">
        <v>2</v>
      </c>
      <c r="B614" s="84" t="s">
        <v>593</v>
      </c>
      <c r="C614" s="84" t="s">
        <v>593</v>
      </c>
      <c r="D614" s="84" t="s">
        <v>593</v>
      </c>
      <c r="E614" s="84" t="s">
        <v>593</v>
      </c>
      <c r="F614" s="84" t="s">
        <v>593</v>
      </c>
      <c r="G614" s="61" t="s">
        <v>88</v>
      </c>
      <c r="H614" s="63">
        <v>1</v>
      </c>
      <c r="I614" s="85"/>
      <c r="J614" s="86"/>
      <c r="K614" s="87"/>
      <c r="L614" s="16">
        <f t="shared" ref="L614:L652" si="16">ROUND(H614*I614,0)</f>
        <v>0</v>
      </c>
    </row>
    <row r="615" spans="1:12" ht="45" customHeight="1" x14ac:dyDescent="0.25">
      <c r="A615" s="18">
        <v>3</v>
      </c>
      <c r="B615" s="84" t="s">
        <v>594</v>
      </c>
      <c r="C615" s="84" t="s">
        <v>594</v>
      </c>
      <c r="D615" s="84" t="s">
        <v>594</v>
      </c>
      <c r="E615" s="84" t="s">
        <v>594</v>
      </c>
      <c r="F615" s="84" t="s">
        <v>594</v>
      </c>
      <c r="G615" s="61" t="s">
        <v>88</v>
      </c>
      <c r="H615" s="63">
        <v>2</v>
      </c>
      <c r="I615" s="85"/>
      <c r="J615" s="86"/>
      <c r="K615" s="87"/>
      <c r="L615" s="16">
        <f t="shared" si="16"/>
        <v>0</v>
      </c>
    </row>
    <row r="616" spans="1:12" ht="45" customHeight="1" x14ac:dyDescent="0.25">
      <c r="A616" s="18">
        <v>4</v>
      </c>
      <c r="B616" s="84" t="s">
        <v>595</v>
      </c>
      <c r="C616" s="84" t="s">
        <v>595</v>
      </c>
      <c r="D616" s="84" t="s">
        <v>595</v>
      </c>
      <c r="E616" s="84" t="s">
        <v>595</v>
      </c>
      <c r="F616" s="84" t="s">
        <v>595</v>
      </c>
      <c r="G616" s="61" t="s">
        <v>88</v>
      </c>
      <c r="H616" s="63">
        <v>3</v>
      </c>
      <c r="I616" s="85"/>
      <c r="J616" s="86"/>
      <c r="K616" s="87"/>
      <c r="L616" s="16">
        <f t="shared" si="16"/>
        <v>0</v>
      </c>
    </row>
    <row r="617" spans="1:12" ht="45" customHeight="1" x14ac:dyDescent="0.25">
      <c r="A617" s="18">
        <v>5</v>
      </c>
      <c r="B617" s="84" t="s">
        <v>596</v>
      </c>
      <c r="C617" s="84" t="s">
        <v>596</v>
      </c>
      <c r="D617" s="84" t="s">
        <v>596</v>
      </c>
      <c r="E617" s="84" t="s">
        <v>596</v>
      </c>
      <c r="F617" s="84" t="s">
        <v>596</v>
      </c>
      <c r="G617" s="61" t="s">
        <v>88</v>
      </c>
      <c r="H617" s="63">
        <v>1</v>
      </c>
      <c r="I617" s="85"/>
      <c r="J617" s="86"/>
      <c r="K617" s="87"/>
      <c r="L617" s="16">
        <f t="shared" si="16"/>
        <v>0</v>
      </c>
    </row>
    <row r="618" spans="1:12" ht="45" customHeight="1" x14ac:dyDescent="0.25">
      <c r="A618" s="18">
        <v>6</v>
      </c>
      <c r="B618" s="84" t="s">
        <v>597</v>
      </c>
      <c r="C618" s="84" t="s">
        <v>597</v>
      </c>
      <c r="D618" s="84" t="s">
        <v>597</v>
      </c>
      <c r="E618" s="84" t="s">
        <v>597</v>
      </c>
      <c r="F618" s="84" t="s">
        <v>597</v>
      </c>
      <c r="G618" s="61" t="s">
        <v>88</v>
      </c>
      <c r="H618" s="63">
        <v>1</v>
      </c>
      <c r="I618" s="85"/>
      <c r="J618" s="86"/>
      <c r="K618" s="87"/>
      <c r="L618" s="16">
        <f t="shared" si="16"/>
        <v>0</v>
      </c>
    </row>
    <row r="619" spans="1:12" ht="45" customHeight="1" x14ac:dyDescent="0.25">
      <c r="A619" s="18">
        <v>7</v>
      </c>
      <c r="B619" s="84" t="s">
        <v>598</v>
      </c>
      <c r="C619" s="84" t="s">
        <v>598</v>
      </c>
      <c r="D619" s="84" t="s">
        <v>598</v>
      </c>
      <c r="E619" s="84" t="s">
        <v>598</v>
      </c>
      <c r="F619" s="84" t="s">
        <v>598</v>
      </c>
      <c r="G619" s="61" t="s">
        <v>88</v>
      </c>
      <c r="H619" s="63">
        <v>1</v>
      </c>
      <c r="I619" s="85"/>
      <c r="J619" s="86"/>
      <c r="K619" s="87"/>
      <c r="L619" s="16">
        <f t="shared" si="16"/>
        <v>0</v>
      </c>
    </row>
    <row r="620" spans="1:12" ht="45" customHeight="1" x14ac:dyDescent="0.25">
      <c r="A620" s="18">
        <v>8</v>
      </c>
      <c r="B620" s="84" t="s">
        <v>599</v>
      </c>
      <c r="C620" s="84" t="s">
        <v>599</v>
      </c>
      <c r="D620" s="84" t="s">
        <v>599</v>
      </c>
      <c r="E620" s="84" t="s">
        <v>599</v>
      </c>
      <c r="F620" s="84" t="s">
        <v>599</v>
      </c>
      <c r="G620" s="61" t="s">
        <v>88</v>
      </c>
      <c r="H620" s="63">
        <v>1</v>
      </c>
      <c r="I620" s="85"/>
      <c r="J620" s="86"/>
      <c r="K620" s="87"/>
      <c r="L620" s="16">
        <f t="shared" si="16"/>
        <v>0</v>
      </c>
    </row>
    <row r="621" spans="1:12" ht="45" customHeight="1" x14ac:dyDescent="0.25">
      <c r="A621" s="18">
        <v>9</v>
      </c>
      <c r="B621" s="84" t="s">
        <v>600</v>
      </c>
      <c r="C621" s="84" t="s">
        <v>600</v>
      </c>
      <c r="D621" s="84" t="s">
        <v>600</v>
      </c>
      <c r="E621" s="84" t="s">
        <v>600</v>
      </c>
      <c r="F621" s="84" t="s">
        <v>600</v>
      </c>
      <c r="G621" s="61" t="s">
        <v>88</v>
      </c>
      <c r="H621" s="63">
        <v>1</v>
      </c>
      <c r="I621" s="85"/>
      <c r="J621" s="86"/>
      <c r="K621" s="87"/>
      <c r="L621" s="16">
        <f t="shared" si="16"/>
        <v>0</v>
      </c>
    </row>
    <row r="622" spans="1:12" ht="45" customHeight="1" x14ac:dyDescent="0.25">
      <c r="A622" s="18">
        <v>10</v>
      </c>
      <c r="B622" s="84" t="s">
        <v>601</v>
      </c>
      <c r="C622" s="84" t="s">
        <v>601</v>
      </c>
      <c r="D622" s="84" t="s">
        <v>601</v>
      </c>
      <c r="E622" s="84" t="s">
        <v>601</v>
      </c>
      <c r="F622" s="84" t="s">
        <v>601</v>
      </c>
      <c r="G622" s="61" t="s">
        <v>88</v>
      </c>
      <c r="H622" s="63">
        <v>1</v>
      </c>
      <c r="I622" s="85"/>
      <c r="J622" s="86"/>
      <c r="K622" s="87"/>
      <c r="L622" s="16">
        <f t="shared" si="16"/>
        <v>0</v>
      </c>
    </row>
    <row r="623" spans="1:12" ht="122.25" customHeight="1" x14ac:dyDescent="0.25">
      <c r="A623" s="18">
        <v>11</v>
      </c>
      <c r="B623" s="84" t="s">
        <v>602</v>
      </c>
      <c r="C623" s="84" t="s">
        <v>602</v>
      </c>
      <c r="D623" s="84" t="s">
        <v>602</v>
      </c>
      <c r="E623" s="84" t="s">
        <v>602</v>
      </c>
      <c r="F623" s="84" t="s">
        <v>602</v>
      </c>
      <c r="G623" s="61" t="s">
        <v>87</v>
      </c>
      <c r="H623" s="36">
        <v>18.420000000000002</v>
      </c>
      <c r="I623" s="85"/>
      <c r="J623" s="86"/>
      <c r="K623" s="87"/>
      <c r="L623" s="16">
        <f t="shared" si="16"/>
        <v>0</v>
      </c>
    </row>
    <row r="624" spans="1:12" ht="45" customHeight="1" x14ac:dyDescent="0.25">
      <c r="A624" s="18">
        <v>12</v>
      </c>
      <c r="B624" s="84" t="s">
        <v>488</v>
      </c>
      <c r="C624" s="84" t="s">
        <v>488</v>
      </c>
      <c r="D624" s="84" t="s">
        <v>488</v>
      </c>
      <c r="E624" s="84" t="s">
        <v>488</v>
      </c>
      <c r="F624" s="84" t="s">
        <v>488</v>
      </c>
      <c r="G624" s="61" t="s">
        <v>87</v>
      </c>
      <c r="H624" s="36">
        <v>2.2999999999999998</v>
      </c>
      <c r="I624" s="85"/>
      <c r="J624" s="86"/>
      <c r="K624" s="87"/>
      <c r="L624" s="16">
        <f t="shared" si="16"/>
        <v>0</v>
      </c>
    </row>
    <row r="625" spans="1:12" ht="45" customHeight="1" x14ac:dyDescent="0.25">
      <c r="A625" s="77" t="s">
        <v>603</v>
      </c>
      <c r="B625" s="78"/>
      <c r="C625" s="78"/>
      <c r="D625" s="78"/>
      <c r="E625" s="78"/>
      <c r="F625" s="78"/>
      <c r="G625" s="78"/>
      <c r="H625" s="78"/>
      <c r="I625" s="78"/>
      <c r="J625" s="78"/>
      <c r="K625" s="78"/>
      <c r="L625" s="79"/>
    </row>
    <row r="626" spans="1:12" ht="45" customHeight="1" x14ac:dyDescent="0.25">
      <c r="A626" s="18">
        <v>1</v>
      </c>
      <c r="B626" s="84" t="s">
        <v>604</v>
      </c>
      <c r="C626" s="84" t="s">
        <v>604</v>
      </c>
      <c r="D626" s="84" t="s">
        <v>604</v>
      </c>
      <c r="E626" s="84" t="s">
        <v>604</v>
      </c>
      <c r="F626" s="84" t="s">
        <v>604</v>
      </c>
      <c r="G626" s="61" t="s">
        <v>87</v>
      </c>
      <c r="H626" s="36">
        <v>25.47</v>
      </c>
      <c r="I626" s="85"/>
      <c r="J626" s="86"/>
      <c r="K626" s="87"/>
      <c r="L626" s="16">
        <f t="shared" si="16"/>
        <v>0</v>
      </c>
    </row>
    <row r="627" spans="1:12" ht="45" customHeight="1" x14ac:dyDescent="0.25">
      <c r="A627" s="77" t="s">
        <v>305</v>
      </c>
      <c r="B627" s="78"/>
      <c r="C627" s="78"/>
      <c r="D627" s="78"/>
      <c r="E627" s="78"/>
      <c r="F627" s="78"/>
      <c r="G627" s="78"/>
      <c r="H627" s="78"/>
      <c r="I627" s="78"/>
      <c r="J627" s="78"/>
      <c r="K627" s="78"/>
      <c r="L627" s="79"/>
    </row>
    <row r="628" spans="1:12" ht="45" customHeight="1" x14ac:dyDescent="0.25">
      <c r="A628" s="18">
        <v>1</v>
      </c>
      <c r="B628" s="84" t="s">
        <v>507</v>
      </c>
      <c r="C628" s="84" t="s">
        <v>507</v>
      </c>
      <c r="D628" s="84" t="s">
        <v>507</v>
      </c>
      <c r="E628" s="84" t="s">
        <v>507</v>
      </c>
      <c r="F628" s="84" t="s">
        <v>507</v>
      </c>
      <c r="G628" s="61" t="s">
        <v>89</v>
      </c>
      <c r="H628" s="36">
        <v>63.49</v>
      </c>
      <c r="I628" s="85"/>
      <c r="J628" s="86"/>
      <c r="K628" s="87"/>
      <c r="L628" s="16">
        <f t="shared" si="16"/>
        <v>0</v>
      </c>
    </row>
    <row r="629" spans="1:12" ht="45" customHeight="1" x14ac:dyDescent="0.25">
      <c r="A629" s="77" t="s">
        <v>605</v>
      </c>
      <c r="B629" s="78"/>
      <c r="C629" s="78"/>
      <c r="D629" s="78"/>
      <c r="E629" s="78"/>
      <c r="F629" s="78"/>
      <c r="G629" s="78"/>
      <c r="H629" s="78"/>
      <c r="I629" s="78"/>
      <c r="J629" s="78"/>
      <c r="K629" s="78"/>
      <c r="L629" s="79"/>
    </row>
    <row r="630" spans="1:12" ht="45" customHeight="1" x14ac:dyDescent="0.25">
      <c r="A630" s="18">
        <v>1</v>
      </c>
      <c r="B630" s="84" t="s">
        <v>312</v>
      </c>
      <c r="C630" s="84"/>
      <c r="D630" s="84"/>
      <c r="E630" s="84"/>
      <c r="F630" s="84"/>
      <c r="G630" s="175" t="s">
        <v>87</v>
      </c>
      <c r="H630" s="173">
        <v>207</v>
      </c>
      <c r="I630" s="85"/>
      <c r="J630" s="86"/>
      <c r="K630" s="87"/>
      <c r="L630" s="16">
        <f t="shared" si="16"/>
        <v>0</v>
      </c>
    </row>
    <row r="631" spans="1:12" ht="45" customHeight="1" x14ac:dyDescent="0.25">
      <c r="A631" s="171" t="s">
        <v>313</v>
      </c>
      <c r="B631" s="146"/>
      <c r="C631" s="146"/>
      <c r="D631" s="146"/>
      <c r="E631" s="146"/>
      <c r="F631" s="146"/>
      <c r="G631" s="146"/>
      <c r="H631" s="146"/>
      <c r="I631" s="146"/>
      <c r="J631" s="146"/>
      <c r="K631" s="146"/>
      <c r="L631" s="172"/>
    </row>
    <row r="632" spans="1:12" ht="45" customHeight="1" x14ac:dyDescent="0.25">
      <c r="A632" s="18">
        <v>1</v>
      </c>
      <c r="B632" s="84" t="s">
        <v>314</v>
      </c>
      <c r="C632" s="84" t="s">
        <v>314</v>
      </c>
      <c r="D632" s="84" t="s">
        <v>314</v>
      </c>
      <c r="E632" s="84" t="s">
        <v>314</v>
      </c>
      <c r="F632" s="84" t="s">
        <v>314</v>
      </c>
      <c r="G632" s="61" t="s">
        <v>88</v>
      </c>
      <c r="H632" s="63">
        <v>1</v>
      </c>
      <c r="I632" s="85"/>
      <c r="J632" s="86"/>
      <c r="K632" s="87"/>
      <c r="L632" s="16">
        <f t="shared" si="16"/>
        <v>0</v>
      </c>
    </row>
    <row r="633" spans="1:12" ht="45" customHeight="1" x14ac:dyDescent="0.25">
      <c r="A633" s="18">
        <v>2</v>
      </c>
      <c r="B633" s="84" t="s">
        <v>315</v>
      </c>
      <c r="C633" s="84" t="s">
        <v>315</v>
      </c>
      <c r="D633" s="84" t="s">
        <v>315</v>
      </c>
      <c r="E633" s="84" t="s">
        <v>315</v>
      </c>
      <c r="F633" s="84" t="s">
        <v>315</v>
      </c>
      <c r="G633" s="61" t="s">
        <v>88</v>
      </c>
      <c r="H633" s="63">
        <v>1</v>
      </c>
      <c r="I633" s="85"/>
      <c r="J633" s="86"/>
      <c r="K633" s="87"/>
      <c r="L633" s="16">
        <f t="shared" si="16"/>
        <v>0</v>
      </c>
    </row>
    <row r="634" spans="1:12" ht="45" customHeight="1" x14ac:dyDescent="0.25">
      <c r="A634" s="18">
        <v>3</v>
      </c>
      <c r="B634" s="84" t="s">
        <v>511</v>
      </c>
      <c r="C634" s="84" t="s">
        <v>511</v>
      </c>
      <c r="D634" s="84" t="s">
        <v>511</v>
      </c>
      <c r="E634" s="84" t="s">
        <v>511</v>
      </c>
      <c r="F634" s="84" t="s">
        <v>511</v>
      </c>
      <c r="G634" s="61" t="s">
        <v>88</v>
      </c>
      <c r="H634" s="63">
        <v>19</v>
      </c>
      <c r="I634" s="85"/>
      <c r="J634" s="86"/>
      <c r="K634" s="87"/>
      <c r="L634" s="16">
        <f t="shared" si="16"/>
        <v>0</v>
      </c>
    </row>
    <row r="635" spans="1:12" ht="45" customHeight="1" x14ac:dyDescent="0.25">
      <c r="A635" s="177" t="s">
        <v>669</v>
      </c>
      <c r="B635" s="75"/>
      <c r="C635" s="75"/>
      <c r="D635" s="75"/>
      <c r="E635" s="75"/>
      <c r="F635" s="75"/>
      <c r="G635" s="75"/>
      <c r="H635" s="75"/>
      <c r="I635" s="75"/>
      <c r="J635" s="75"/>
      <c r="K635" s="75"/>
      <c r="L635" s="178"/>
    </row>
    <row r="636" spans="1:12" ht="45" customHeight="1" x14ac:dyDescent="0.25">
      <c r="A636" s="77" t="s">
        <v>513</v>
      </c>
      <c r="B636" s="78"/>
      <c r="C636" s="78"/>
      <c r="D636" s="78"/>
      <c r="E636" s="78"/>
      <c r="F636" s="78"/>
      <c r="G636" s="78"/>
      <c r="H636" s="78"/>
      <c r="I636" s="78"/>
      <c r="J636" s="78"/>
      <c r="K636" s="78"/>
      <c r="L636" s="79"/>
    </row>
    <row r="637" spans="1:12" ht="45" customHeight="1" x14ac:dyDescent="0.25">
      <c r="A637" s="18">
        <v>1</v>
      </c>
      <c r="B637" s="84" t="s">
        <v>606</v>
      </c>
      <c r="C637" s="84" t="s">
        <v>606</v>
      </c>
      <c r="D637" s="84" t="s">
        <v>606</v>
      </c>
      <c r="E637" s="84" t="s">
        <v>606</v>
      </c>
      <c r="F637" s="84" t="s">
        <v>606</v>
      </c>
      <c r="G637" s="61" t="s">
        <v>87</v>
      </c>
      <c r="H637" s="36">
        <v>70.459999999999994</v>
      </c>
      <c r="I637" s="85"/>
      <c r="J637" s="86"/>
      <c r="K637" s="87"/>
      <c r="L637" s="16">
        <f t="shared" si="16"/>
        <v>0</v>
      </c>
    </row>
    <row r="638" spans="1:12" ht="45" customHeight="1" x14ac:dyDescent="0.25">
      <c r="A638" s="18">
        <v>2</v>
      </c>
      <c r="B638" s="84" t="s">
        <v>607</v>
      </c>
      <c r="C638" s="84" t="s">
        <v>607</v>
      </c>
      <c r="D638" s="84" t="s">
        <v>607</v>
      </c>
      <c r="E638" s="84" t="s">
        <v>607</v>
      </c>
      <c r="F638" s="84" t="s">
        <v>607</v>
      </c>
      <c r="G638" s="61" t="s">
        <v>88</v>
      </c>
      <c r="H638" s="36">
        <v>6</v>
      </c>
      <c r="I638" s="85"/>
      <c r="J638" s="86"/>
      <c r="K638" s="87"/>
      <c r="L638" s="16">
        <f t="shared" si="16"/>
        <v>0</v>
      </c>
    </row>
    <row r="639" spans="1:12" ht="45" customHeight="1" x14ac:dyDescent="0.25">
      <c r="A639" s="18">
        <v>3</v>
      </c>
      <c r="B639" s="84" t="s">
        <v>608</v>
      </c>
      <c r="C639" s="84" t="s">
        <v>608</v>
      </c>
      <c r="D639" s="84" t="s">
        <v>608</v>
      </c>
      <c r="E639" s="84" t="s">
        <v>608</v>
      </c>
      <c r="F639" s="84" t="s">
        <v>608</v>
      </c>
      <c r="G639" s="61" t="s">
        <v>87</v>
      </c>
      <c r="H639" s="36">
        <v>7.39</v>
      </c>
      <c r="I639" s="85"/>
      <c r="J639" s="86"/>
      <c r="K639" s="87"/>
      <c r="L639" s="16">
        <f t="shared" si="16"/>
        <v>0</v>
      </c>
    </row>
    <row r="640" spans="1:12" ht="45" customHeight="1" x14ac:dyDescent="0.25">
      <c r="A640" s="18">
        <v>4</v>
      </c>
      <c r="B640" s="84" t="s">
        <v>521</v>
      </c>
      <c r="C640" s="84" t="s">
        <v>521</v>
      </c>
      <c r="D640" s="84" t="s">
        <v>521</v>
      </c>
      <c r="E640" s="84" t="s">
        <v>521</v>
      </c>
      <c r="F640" s="84" t="s">
        <v>521</v>
      </c>
      <c r="G640" s="61" t="s">
        <v>87</v>
      </c>
      <c r="H640" s="36">
        <v>37.869999999999997</v>
      </c>
      <c r="I640" s="85"/>
      <c r="J640" s="86"/>
      <c r="K640" s="87"/>
      <c r="L640" s="16">
        <f t="shared" si="16"/>
        <v>0</v>
      </c>
    </row>
    <row r="641" spans="1:12" ht="45" customHeight="1" x14ac:dyDescent="0.25">
      <c r="A641" s="18">
        <v>5</v>
      </c>
      <c r="B641" s="84" t="s">
        <v>522</v>
      </c>
      <c r="C641" s="84" t="s">
        <v>522</v>
      </c>
      <c r="D641" s="84" t="s">
        <v>522</v>
      </c>
      <c r="E641" s="84" t="s">
        <v>522</v>
      </c>
      <c r="F641" s="84" t="s">
        <v>522</v>
      </c>
      <c r="G641" s="61" t="s">
        <v>88</v>
      </c>
      <c r="H641" s="36">
        <v>5</v>
      </c>
      <c r="I641" s="85"/>
      <c r="J641" s="86"/>
      <c r="K641" s="87"/>
      <c r="L641" s="16">
        <f t="shared" si="16"/>
        <v>0</v>
      </c>
    </row>
    <row r="642" spans="1:12" ht="45" customHeight="1" x14ac:dyDescent="0.25">
      <c r="A642" s="18">
        <v>6</v>
      </c>
      <c r="B642" s="84" t="s">
        <v>523</v>
      </c>
      <c r="C642" s="84" t="s">
        <v>523</v>
      </c>
      <c r="D642" s="84" t="s">
        <v>523</v>
      </c>
      <c r="E642" s="84" t="s">
        <v>523</v>
      </c>
      <c r="F642" s="84" t="s">
        <v>523</v>
      </c>
      <c r="G642" s="61" t="s">
        <v>88</v>
      </c>
      <c r="H642" s="36">
        <v>2</v>
      </c>
      <c r="I642" s="85"/>
      <c r="J642" s="86"/>
      <c r="K642" s="87"/>
      <c r="L642" s="16">
        <f t="shared" si="16"/>
        <v>0</v>
      </c>
    </row>
    <row r="643" spans="1:12" ht="45" customHeight="1" x14ac:dyDescent="0.25">
      <c r="A643" s="18">
        <v>7</v>
      </c>
      <c r="B643" s="84" t="s">
        <v>609</v>
      </c>
      <c r="C643" s="84" t="s">
        <v>609</v>
      </c>
      <c r="D643" s="84" t="s">
        <v>609</v>
      </c>
      <c r="E643" s="84" t="s">
        <v>609</v>
      </c>
      <c r="F643" s="84" t="s">
        <v>609</v>
      </c>
      <c r="G643" s="61" t="s">
        <v>87</v>
      </c>
      <c r="H643" s="36">
        <v>2.08</v>
      </c>
      <c r="I643" s="85"/>
      <c r="J643" s="86"/>
      <c r="K643" s="87"/>
      <c r="L643" s="16">
        <f t="shared" si="16"/>
        <v>0</v>
      </c>
    </row>
    <row r="644" spans="1:12" ht="45" customHeight="1" x14ac:dyDescent="0.25">
      <c r="A644" s="18">
        <v>8</v>
      </c>
      <c r="B644" s="84" t="s">
        <v>525</v>
      </c>
      <c r="C644" s="84" t="s">
        <v>525</v>
      </c>
      <c r="D644" s="84" t="s">
        <v>525</v>
      </c>
      <c r="E644" s="84" t="s">
        <v>525</v>
      </c>
      <c r="F644" s="84" t="s">
        <v>525</v>
      </c>
      <c r="G644" s="61" t="s">
        <v>88</v>
      </c>
      <c r="H644" s="36">
        <v>4</v>
      </c>
      <c r="I644" s="85"/>
      <c r="J644" s="86"/>
      <c r="K644" s="87"/>
      <c r="L644" s="16">
        <f t="shared" si="16"/>
        <v>0</v>
      </c>
    </row>
    <row r="645" spans="1:12" ht="45" customHeight="1" x14ac:dyDescent="0.25">
      <c r="A645" s="18">
        <v>9</v>
      </c>
      <c r="B645" s="84" t="s">
        <v>526</v>
      </c>
      <c r="C645" s="84" t="s">
        <v>526</v>
      </c>
      <c r="D645" s="84" t="s">
        <v>526</v>
      </c>
      <c r="E645" s="84" t="s">
        <v>526</v>
      </c>
      <c r="F645" s="84" t="s">
        <v>526</v>
      </c>
      <c r="G645" s="61" t="s">
        <v>88</v>
      </c>
      <c r="H645" s="36">
        <v>3</v>
      </c>
      <c r="I645" s="85"/>
      <c r="J645" s="86"/>
      <c r="K645" s="87"/>
      <c r="L645" s="16">
        <f t="shared" si="16"/>
        <v>0</v>
      </c>
    </row>
    <row r="646" spans="1:12" ht="45" customHeight="1" x14ac:dyDescent="0.25">
      <c r="A646" s="18">
        <v>10</v>
      </c>
      <c r="B646" s="84" t="s">
        <v>527</v>
      </c>
      <c r="C646" s="84" t="s">
        <v>527</v>
      </c>
      <c r="D646" s="84" t="s">
        <v>527</v>
      </c>
      <c r="E646" s="84" t="s">
        <v>527</v>
      </c>
      <c r="F646" s="84" t="s">
        <v>527</v>
      </c>
      <c r="G646" s="61" t="s">
        <v>88</v>
      </c>
      <c r="H646" s="36">
        <v>7</v>
      </c>
      <c r="I646" s="85"/>
      <c r="J646" s="86"/>
      <c r="K646" s="87"/>
      <c r="L646" s="16">
        <f t="shared" si="16"/>
        <v>0</v>
      </c>
    </row>
    <row r="647" spans="1:12" ht="45" customHeight="1" x14ac:dyDescent="0.25">
      <c r="A647" s="18">
        <v>11</v>
      </c>
      <c r="B647" s="84" t="s">
        <v>610</v>
      </c>
      <c r="C647" s="84" t="s">
        <v>610</v>
      </c>
      <c r="D647" s="84" t="s">
        <v>610</v>
      </c>
      <c r="E647" s="84" t="s">
        <v>610</v>
      </c>
      <c r="F647" s="84" t="s">
        <v>610</v>
      </c>
      <c r="G647" s="61" t="s">
        <v>87</v>
      </c>
      <c r="H647" s="36">
        <v>106.62</v>
      </c>
      <c r="I647" s="85"/>
      <c r="J647" s="86"/>
      <c r="K647" s="87"/>
      <c r="L647" s="16">
        <f t="shared" si="16"/>
        <v>0</v>
      </c>
    </row>
    <row r="648" spans="1:12" ht="45" customHeight="1" x14ac:dyDescent="0.25">
      <c r="A648" s="18">
        <v>12</v>
      </c>
      <c r="B648" s="84" t="s">
        <v>529</v>
      </c>
      <c r="C648" s="84" t="s">
        <v>529</v>
      </c>
      <c r="D648" s="84" t="s">
        <v>529</v>
      </c>
      <c r="E648" s="84" t="s">
        <v>529</v>
      </c>
      <c r="F648" s="84" t="s">
        <v>529</v>
      </c>
      <c r="G648" s="61" t="s">
        <v>87</v>
      </c>
      <c r="H648" s="36">
        <v>40.68</v>
      </c>
      <c r="I648" s="85"/>
      <c r="J648" s="86"/>
      <c r="K648" s="87"/>
      <c r="L648" s="16">
        <f t="shared" si="16"/>
        <v>0</v>
      </c>
    </row>
    <row r="649" spans="1:12" ht="45" customHeight="1" x14ac:dyDescent="0.25">
      <c r="A649" s="18">
        <v>13</v>
      </c>
      <c r="B649" s="84" t="s">
        <v>611</v>
      </c>
      <c r="C649" s="84" t="s">
        <v>611</v>
      </c>
      <c r="D649" s="84" t="s">
        <v>611</v>
      </c>
      <c r="E649" s="84" t="s">
        <v>611</v>
      </c>
      <c r="F649" s="84" t="s">
        <v>611</v>
      </c>
      <c r="G649" s="61" t="s">
        <v>89</v>
      </c>
      <c r="H649" s="36">
        <v>18.850000000000001</v>
      </c>
      <c r="I649" s="85"/>
      <c r="J649" s="86"/>
      <c r="K649" s="87"/>
      <c r="L649" s="16">
        <f t="shared" si="16"/>
        <v>0</v>
      </c>
    </row>
    <row r="650" spans="1:12" ht="45" customHeight="1" x14ac:dyDescent="0.25">
      <c r="A650" s="18">
        <v>14</v>
      </c>
      <c r="B650" s="84" t="s">
        <v>612</v>
      </c>
      <c r="C650" s="84" t="s">
        <v>612</v>
      </c>
      <c r="D650" s="84" t="s">
        <v>612</v>
      </c>
      <c r="E650" s="84" t="s">
        <v>612</v>
      </c>
      <c r="F650" s="84" t="s">
        <v>612</v>
      </c>
      <c r="G650" s="61" t="s">
        <v>89</v>
      </c>
      <c r="H650" s="36">
        <v>1.74</v>
      </c>
      <c r="I650" s="85"/>
      <c r="J650" s="86"/>
      <c r="K650" s="87"/>
      <c r="L650" s="16">
        <f t="shared" si="16"/>
        <v>0</v>
      </c>
    </row>
    <row r="651" spans="1:12" ht="45" customHeight="1" x14ac:dyDescent="0.25">
      <c r="A651" s="18">
        <v>15</v>
      </c>
      <c r="B651" s="84" t="s">
        <v>533</v>
      </c>
      <c r="C651" s="84" t="s">
        <v>533</v>
      </c>
      <c r="D651" s="84" t="s">
        <v>533</v>
      </c>
      <c r="E651" s="84" t="s">
        <v>533</v>
      </c>
      <c r="F651" s="84" t="s">
        <v>533</v>
      </c>
      <c r="G651" s="61" t="s">
        <v>112</v>
      </c>
      <c r="H651" s="36">
        <v>48</v>
      </c>
      <c r="I651" s="85"/>
      <c r="J651" s="86"/>
      <c r="K651" s="87"/>
      <c r="L651" s="16">
        <f t="shared" si="16"/>
        <v>0</v>
      </c>
    </row>
    <row r="652" spans="1:12" ht="45" customHeight="1" x14ac:dyDescent="0.25">
      <c r="A652" s="18">
        <v>16</v>
      </c>
      <c r="B652" s="84" t="s">
        <v>613</v>
      </c>
      <c r="C652" s="84" t="s">
        <v>613</v>
      </c>
      <c r="D652" s="84" t="s">
        <v>613</v>
      </c>
      <c r="E652" s="84" t="s">
        <v>613</v>
      </c>
      <c r="F652" s="84" t="s">
        <v>613</v>
      </c>
      <c r="G652" s="61" t="s">
        <v>87</v>
      </c>
      <c r="H652" s="36">
        <v>117.93</v>
      </c>
      <c r="I652" s="85"/>
      <c r="J652" s="86"/>
      <c r="K652" s="87"/>
      <c r="L652" s="16">
        <f t="shared" si="16"/>
        <v>0</v>
      </c>
    </row>
    <row r="653" spans="1:12" ht="45" customHeight="1" x14ac:dyDescent="0.25">
      <c r="A653" s="18">
        <v>17</v>
      </c>
      <c r="B653" s="84" t="s">
        <v>614</v>
      </c>
      <c r="C653" s="84" t="s">
        <v>614</v>
      </c>
      <c r="D653" s="84" t="s">
        <v>614</v>
      </c>
      <c r="E653" s="84" t="s">
        <v>614</v>
      </c>
      <c r="F653" s="84" t="s">
        <v>614</v>
      </c>
      <c r="G653" s="61" t="s">
        <v>88</v>
      </c>
      <c r="H653" s="36">
        <v>1</v>
      </c>
      <c r="I653" s="85"/>
      <c r="J653" s="86"/>
      <c r="K653" s="87"/>
      <c r="L653" s="16">
        <f>ROUND(H653*I653,0)</f>
        <v>0</v>
      </c>
    </row>
    <row r="654" spans="1:12" ht="45" customHeight="1" x14ac:dyDescent="0.25">
      <c r="A654" s="18">
        <v>18</v>
      </c>
      <c r="B654" s="84" t="s">
        <v>534</v>
      </c>
      <c r="C654" s="84" t="s">
        <v>534</v>
      </c>
      <c r="D654" s="84" t="s">
        <v>534</v>
      </c>
      <c r="E654" s="84" t="s">
        <v>534</v>
      </c>
      <c r="F654" s="84" t="s">
        <v>534</v>
      </c>
      <c r="G654" s="61" t="s">
        <v>88</v>
      </c>
      <c r="H654" s="36">
        <v>13</v>
      </c>
      <c r="I654" s="85"/>
      <c r="J654" s="86"/>
      <c r="K654" s="87"/>
      <c r="L654" s="16">
        <f t="shared" ref="L654:L691" si="17">ROUND(H654*I654,0)</f>
        <v>0</v>
      </c>
    </row>
    <row r="655" spans="1:12" ht="45" customHeight="1" x14ac:dyDescent="0.25">
      <c r="A655" s="18">
        <v>19</v>
      </c>
      <c r="B655" s="84" t="s">
        <v>615</v>
      </c>
      <c r="C655" s="84" t="s">
        <v>615</v>
      </c>
      <c r="D655" s="84" t="s">
        <v>615</v>
      </c>
      <c r="E655" s="84" t="s">
        <v>615</v>
      </c>
      <c r="F655" s="84" t="s">
        <v>615</v>
      </c>
      <c r="G655" s="61" t="s">
        <v>87</v>
      </c>
      <c r="H655" s="36">
        <v>13.46</v>
      </c>
      <c r="I655" s="85"/>
      <c r="J655" s="86"/>
      <c r="K655" s="87"/>
      <c r="L655" s="16">
        <f t="shared" si="17"/>
        <v>0</v>
      </c>
    </row>
    <row r="656" spans="1:12" ht="45" customHeight="1" x14ac:dyDescent="0.25">
      <c r="A656" s="18">
        <v>20</v>
      </c>
      <c r="B656" s="84" t="s">
        <v>616</v>
      </c>
      <c r="C656" s="84" t="s">
        <v>616</v>
      </c>
      <c r="D656" s="84" t="s">
        <v>616</v>
      </c>
      <c r="E656" s="84" t="s">
        <v>616</v>
      </c>
      <c r="F656" s="84" t="s">
        <v>616</v>
      </c>
      <c r="G656" s="61" t="s">
        <v>87</v>
      </c>
      <c r="H656" s="36">
        <v>8.68</v>
      </c>
      <c r="I656" s="85"/>
      <c r="J656" s="86"/>
      <c r="K656" s="87"/>
      <c r="L656" s="16">
        <f t="shared" si="17"/>
        <v>0</v>
      </c>
    </row>
    <row r="657" spans="1:12" ht="45" customHeight="1" x14ac:dyDescent="0.25">
      <c r="A657" s="18">
        <v>21</v>
      </c>
      <c r="B657" s="84" t="s">
        <v>617</v>
      </c>
      <c r="C657" s="84" t="s">
        <v>617</v>
      </c>
      <c r="D657" s="84" t="s">
        <v>617</v>
      </c>
      <c r="E657" s="84" t="s">
        <v>617</v>
      </c>
      <c r="F657" s="84" t="s">
        <v>617</v>
      </c>
      <c r="G657" s="61" t="s">
        <v>87</v>
      </c>
      <c r="H657" s="36">
        <v>6</v>
      </c>
      <c r="I657" s="85"/>
      <c r="J657" s="86"/>
      <c r="K657" s="87"/>
      <c r="L657" s="16">
        <f t="shared" si="17"/>
        <v>0</v>
      </c>
    </row>
    <row r="658" spans="1:12" ht="45" customHeight="1" x14ac:dyDescent="0.25">
      <c r="A658" s="18">
        <v>22</v>
      </c>
      <c r="B658" s="84" t="s">
        <v>618</v>
      </c>
      <c r="C658" s="84" t="s">
        <v>618</v>
      </c>
      <c r="D658" s="84" t="s">
        <v>618</v>
      </c>
      <c r="E658" s="84" t="s">
        <v>618</v>
      </c>
      <c r="F658" s="84" t="s">
        <v>618</v>
      </c>
      <c r="G658" s="61" t="s">
        <v>87</v>
      </c>
      <c r="H658" s="36">
        <v>1.19</v>
      </c>
      <c r="I658" s="85"/>
      <c r="J658" s="86"/>
      <c r="K658" s="87"/>
      <c r="L658" s="16">
        <f t="shared" si="17"/>
        <v>0</v>
      </c>
    </row>
    <row r="659" spans="1:12" ht="45" customHeight="1" x14ac:dyDescent="0.25">
      <c r="A659" s="18">
        <v>23</v>
      </c>
      <c r="B659" s="84" t="s">
        <v>619</v>
      </c>
      <c r="C659" s="84" t="s">
        <v>619</v>
      </c>
      <c r="D659" s="84" t="s">
        <v>619</v>
      </c>
      <c r="E659" s="84" t="s">
        <v>619</v>
      </c>
      <c r="F659" s="84" t="s">
        <v>619</v>
      </c>
      <c r="G659" s="61" t="s">
        <v>87</v>
      </c>
      <c r="H659" s="36">
        <v>0.42</v>
      </c>
      <c r="I659" s="85"/>
      <c r="J659" s="86"/>
      <c r="K659" s="87"/>
      <c r="L659" s="16">
        <f t="shared" si="17"/>
        <v>0</v>
      </c>
    </row>
    <row r="660" spans="1:12" ht="45" customHeight="1" x14ac:dyDescent="0.25">
      <c r="A660" s="18">
        <v>24</v>
      </c>
      <c r="B660" s="84" t="s">
        <v>620</v>
      </c>
      <c r="C660" s="84" t="s">
        <v>620</v>
      </c>
      <c r="D660" s="84" t="s">
        <v>620</v>
      </c>
      <c r="E660" s="84" t="s">
        <v>620</v>
      </c>
      <c r="F660" s="84" t="s">
        <v>620</v>
      </c>
      <c r="G660" s="61" t="s">
        <v>112</v>
      </c>
      <c r="H660" s="36">
        <v>4</v>
      </c>
      <c r="I660" s="85"/>
      <c r="J660" s="86"/>
      <c r="K660" s="87"/>
      <c r="L660" s="16">
        <f t="shared" si="17"/>
        <v>0</v>
      </c>
    </row>
    <row r="661" spans="1:12" ht="45" customHeight="1" x14ac:dyDescent="0.25">
      <c r="A661" s="18">
        <v>25</v>
      </c>
      <c r="B661" s="84" t="s">
        <v>537</v>
      </c>
      <c r="C661" s="84" t="s">
        <v>537</v>
      </c>
      <c r="D661" s="84" t="s">
        <v>537</v>
      </c>
      <c r="E661" s="84" t="s">
        <v>537</v>
      </c>
      <c r="F661" s="84" t="s">
        <v>537</v>
      </c>
      <c r="G661" s="61" t="s">
        <v>87</v>
      </c>
      <c r="H661" s="36">
        <v>197.08</v>
      </c>
      <c r="I661" s="85"/>
      <c r="J661" s="86"/>
      <c r="K661" s="87"/>
      <c r="L661" s="16">
        <f t="shared" si="17"/>
        <v>0</v>
      </c>
    </row>
    <row r="662" spans="1:12" ht="45" customHeight="1" x14ac:dyDescent="0.25">
      <c r="A662" s="77" t="s">
        <v>90</v>
      </c>
      <c r="B662" s="78"/>
      <c r="C662" s="78"/>
      <c r="D662" s="78"/>
      <c r="E662" s="78"/>
      <c r="F662" s="78"/>
      <c r="G662" s="78"/>
      <c r="H662" s="78"/>
      <c r="I662" s="78"/>
      <c r="J662" s="78"/>
      <c r="K662" s="78"/>
      <c r="L662" s="79"/>
    </row>
    <row r="663" spans="1:12" ht="45" customHeight="1" x14ac:dyDescent="0.25">
      <c r="A663" s="18">
        <v>1</v>
      </c>
      <c r="B663" s="84" t="s">
        <v>539</v>
      </c>
      <c r="C663" s="84" t="s">
        <v>539</v>
      </c>
      <c r="D663" s="84" t="s">
        <v>539</v>
      </c>
      <c r="E663" s="84" t="s">
        <v>539</v>
      </c>
      <c r="F663" s="84" t="s">
        <v>539</v>
      </c>
      <c r="G663" s="61" t="s">
        <v>89</v>
      </c>
      <c r="H663" s="36">
        <v>0.14000000000000001</v>
      </c>
      <c r="I663" s="85"/>
      <c r="J663" s="86"/>
      <c r="K663" s="87"/>
      <c r="L663" s="16">
        <f t="shared" si="17"/>
        <v>0</v>
      </c>
    </row>
    <row r="664" spans="1:12" ht="45" customHeight="1" x14ac:dyDescent="0.25">
      <c r="A664" s="18">
        <v>2</v>
      </c>
      <c r="B664" s="84" t="s">
        <v>621</v>
      </c>
      <c r="C664" s="84" t="s">
        <v>621</v>
      </c>
      <c r="D664" s="84" t="s">
        <v>621</v>
      </c>
      <c r="E664" s="84" t="s">
        <v>621</v>
      </c>
      <c r="F664" s="84" t="s">
        <v>621</v>
      </c>
      <c r="G664" s="61" t="s">
        <v>105</v>
      </c>
      <c r="H664" s="36">
        <v>174.94</v>
      </c>
      <c r="I664" s="85"/>
      <c r="J664" s="86"/>
      <c r="K664" s="87"/>
      <c r="L664" s="16">
        <f t="shared" si="17"/>
        <v>0</v>
      </c>
    </row>
    <row r="665" spans="1:12" ht="45" customHeight="1" x14ac:dyDescent="0.25">
      <c r="A665" s="18">
        <v>3</v>
      </c>
      <c r="B665" s="84" t="s">
        <v>114</v>
      </c>
      <c r="C665" s="84" t="s">
        <v>114</v>
      </c>
      <c r="D665" s="84" t="s">
        <v>114</v>
      </c>
      <c r="E665" s="84" t="s">
        <v>114</v>
      </c>
      <c r="F665" s="84" t="s">
        <v>114</v>
      </c>
      <c r="G665" s="61" t="s">
        <v>112</v>
      </c>
      <c r="H665" s="36">
        <v>5.09</v>
      </c>
      <c r="I665" s="85"/>
      <c r="J665" s="86"/>
      <c r="K665" s="87"/>
      <c r="L665" s="16">
        <f t="shared" si="17"/>
        <v>0</v>
      </c>
    </row>
    <row r="666" spans="1:12" ht="45" customHeight="1" x14ac:dyDescent="0.25">
      <c r="A666" s="18">
        <v>4</v>
      </c>
      <c r="B666" s="84" t="s">
        <v>543</v>
      </c>
      <c r="C666" s="84" t="s">
        <v>543</v>
      </c>
      <c r="D666" s="84" t="s">
        <v>543</v>
      </c>
      <c r="E666" s="84" t="s">
        <v>543</v>
      </c>
      <c r="F666" s="84" t="s">
        <v>543</v>
      </c>
      <c r="G666" s="61" t="s">
        <v>87</v>
      </c>
      <c r="H666" s="36">
        <v>22.14</v>
      </c>
      <c r="I666" s="85"/>
      <c r="J666" s="86"/>
      <c r="K666" s="87"/>
      <c r="L666" s="16">
        <f t="shared" si="17"/>
        <v>0</v>
      </c>
    </row>
    <row r="667" spans="1:12" ht="45" customHeight="1" x14ac:dyDescent="0.25">
      <c r="A667" s="77" t="s">
        <v>544</v>
      </c>
      <c r="B667" s="78"/>
      <c r="C667" s="78"/>
      <c r="D667" s="78"/>
      <c r="E667" s="78"/>
      <c r="F667" s="78"/>
      <c r="G667" s="78"/>
      <c r="H667" s="78"/>
      <c r="I667" s="78"/>
      <c r="J667" s="78"/>
      <c r="K667" s="78"/>
      <c r="L667" s="79"/>
    </row>
    <row r="668" spans="1:12" ht="45" customHeight="1" x14ac:dyDescent="0.25">
      <c r="A668" s="18">
        <v>1</v>
      </c>
      <c r="B668" s="84" t="s">
        <v>347</v>
      </c>
      <c r="C668" s="84" t="s">
        <v>347</v>
      </c>
      <c r="D668" s="84" t="s">
        <v>347</v>
      </c>
      <c r="E668" s="84" t="s">
        <v>347</v>
      </c>
      <c r="F668" s="84" t="s">
        <v>347</v>
      </c>
      <c r="G668" s="61" t="s">
        <v>87</v>
      </c>
      <c r="H668" s="36">
        <v>12.46</v>
      </c>
      <c r="I668" s="85"/>
      <c r="J668" s="86"/>
      <c r="K668" s="87"/>
      <c r="L668" s="16">
        <f t="shared" si="17"/>
        <v>0</v>
      </c>
    </row>
    <row r="669" spans="1:12" ht="45" customHeight="1" x14ac:dyDescent="0.25">
      <c r="A669" s="18">
        <v>2</v>
      </c>
      <c r="B669" s="84" t="s">
        <v>622</v>
      </c>
      <c r="C669" s="84" t="s">
        <v>622</v>
      </c>
      <c r="D669" s="84" t="s">
        <v>622</v>
      </c>
      <c r="E669" s="84" t="s">
        <v>622</v>
      </c>
      <c r="F669" s="84" t="s">
        <v>622</v>
      </c>
      <c r="G669" s="61" t="s">
        <v>112</v>
      </c>
      <c r="H669" s="36">
        <v>1.28</v>
      </c>
      <c r="I669" s="85"/>
      <c r="J669" s="86"/>
      <c r="K669" s="87"/>
      <c r="L669" s="16">
        <f t="shared" si="17"/>
        <v>0</v>
      </c>
    </row>
    <row r="670" spans="1:12" ht="45" customHeight="1" x14ac:dyDescent="0.25">
      <c r="A670" s="18">
        <v>3</v>
      </c>
      <c r="B670" s="84" t="s">
        <v>623</v>
      </c>
      <c r="C670" s="84" t="s">
        <v>623</v>
      </c>
      <c r="D670" s="84" t="s">
        <v>623</v>
      </c>
      <c r="E670" s="84" t="s">
        <v>623</v>
      </c>
      <c r="F670" s="84" t="s">
        <v>623</v>
      </c>
      <c r="G670" s="61" t="s">
        <v>112</v>
      </c>
      <c r="H670" s="36">
        <v>7.39</v>
      </c>
      <c r="I670" s="85"/>
      <c r="J670" s="86"/>
      <c r="K670" s="87"/>
      <c r="L670" s="16">
        <f t="shared" si="17"/>
        <v>0</v>
      </c>
    </row>
    <row r="671" spans="1:12" ht="45" customHeight="1" x14ac:dyDescent="0.25">
      <c r="A671" s="18">
        <v>4</v>
      </c>
      <c r="B671" s="84" t="s">
        <v>545</v>
      </c>
      <c r="C671" s="84" t="s">
        <v>545</v>
      </c>
      <c r="D671" s="84" t="s">
        <v>545</v>
      </c>
      <c r="E671" s="84" t="s">
        <v>545</v>
      </c>
      <c r="F671" s="84" t="s">
        <v>545</v>
      </c>
      <c r="G671" s="61" t="s">
        <v>87</v>
      </c>
      <c r="H671" s="36">
        <v>19.010000000000002</v>
      </c>
      <c r="I671" s="85"/>
      <c r="J671" s="86"/>
      <c r="K671" s="87"/>
      <c r="L671" s="16">
        <f t="shared" si="17"/>
        <v>0</v>
      </c>
    </row>
    <row r="672" spans="1:12" ht="45" customHeight="1" x14ac:dyDescent="0.25">
      <c r="A672" s="18">
        <v>5</v>
      </c>
      <c r="B672" s="84" t="s">
        <v>546</v>
      </c>
      <c r="C672" s="84" t="s">
        <v>546</v>
      </c>
      <c r="D672" s="84" t="s">
        <v>546</v>
      </c>
      <c r="E672" s="84" t="s">
        <v>546</v>
      </c>
      <c r="F672" s="84" t="s">
        <v>546</v>
      </c>
      <c r="G672" s="61" t="s">
        <v>112</v>
      </c>
      <c r="H672" s="36">
        <v>1.56</v>
      </c>
      <c r="I672" s="85"/>
      <c r="J672" s="86"/>
      <c r="K672" s="87"/>
      <c r="L672" s="16">
        <f t="shared" si="17"/>
        <v>0</v>
      </c>
    </row>
    <row r="673" spans="1:12" ht="45" customHeight="1" x14ac:dyDescent="0.25">
      <c r="A673" s="18">
        <v>6</v>
      </c>
      <c r="B673" s="84" t="s">
        <v>624</v>
      </c>
      <c r="C673" s="84" t="s">
        <v>624</v>
      </c>
      <c r="D673" s="84" t="s">
        <v>624</v>
      </c>
      <c r="E673" s="84" t="s">
        <v>624</v>
      </c>
      <c r="F673" s="84" t="s">
        <v>624</v>
      </c>
      <c r="G673" s="61" t="s">
        <v>88</v>
      </c>
      <c r="H673" s="36">
        <v>16</v>
      </c>
      <c r="I673" s="85"/>
      <c r="J673" s="86"/>
      <c r="K673" s="87"/>
      <c r="L673" s="16">
        <f t="shared" si="17"/>
        <v>0</v>
      </c>
    </row>
    <row r="674" spans="1:12" ht="45" customHeight="1" x14ac:dyDescent="0.25">
      <c r="A674" s="77" t="s">
        <v>358</v>
      </c>
      <c r="B674" s="78"/>
      <c r="C674" s="78"/>
      <c r="D674" s="78"/>
      <c r="E674" s="78"/>
      <c r="F674" s="78"/>
      <c r="G674" s="78"/>
      <c r="H674" s="78"/>
      <c r="I674" s="78"/>
      <c r="J674" s="78"/>
      <c r="K674" s="78"/>
      <c r="L674" s="79"/>
    </row>
    <row r="675" spans="1:12" ht="45" customHeight="1" x14ac:dyDescent="0.25">
      <c r="A675" s="18">
        <v>1</v>
      </c>
      <c r="B675" s="84" t="s">
        <v>119</v>
      </c>
      <c r="C675" s="84" t="s">
        <v>119</v>
      </c>
      <c r="D675" s="84" t="s">
        <v>119</v>
      </c>
      <c r="E675" s="84" t="s">
        <v>119</v>
      </c>
      <c r="F675" s="84" t="s">
        <v>119</v>
      </c>
      <c r="G675" s="61" t="s">
        <v>88</v>
      </c>
      <c r="H675" s="63">
        <v>11</v>
      </c>
      <c r="I675" s="85"/>
      <c r="J675" s="86"/>
      <c r="K675" s="87"/>
      <c r="L675" s="16">
        <f t="shared" si="17"/>
        <v>0</v>
      </c>
    </row>
    <row r="676" spans="1:12" ht="45" customHeight="1" x14ac:dyDescent="0.25">
      <c r="A676" s="18">
        <v>2</v>
      </c>
      <c r="B676" s="84" t="s">
        <v>120</v>
      </c>
      <c r="C676" s="84" t="s">
        <v>120</v>
      </c>
      <c r="D676" s="84" t="s">
        <v>120</v>
      </c>
      <c r="E676" s="84" t="s">
        <v>120</v>
      </c>
      <c r="F676" s="84" t="s">
        <v>120</v>
      </c>
      <c r="G676" s="61" t="s">
        <v>88</v>
      </c>
      <c r="H676" s="63">
        <v>4</v>
      </c>
      <c r="I676" s="85"/>
      <c r="J676" s="86"/>
      <c r="K676" s="87"/>
      <c r="L676" s="16">
        <f t="shared" si="17"/>
        <v>0</v>
      </c>
    </row>
    <row r="677" spans="1:12" ht="45" customHeight="1" x14ac:dyDescent="0.25">
      <c r="A677" s="18">
        <v>3</v>
      </c>
      <c r="B677" s="84" t="s">
        <v>121</v>
      </c>
      <c r="C677" s="84" t="s">
        <v>121</v>
      </c>
      <c r="D677" s="84" t="s">
        <v>121</v>
      </c>
      <c r="E677" s="84" t="s">
        <v>121</v>
      </c>
      <c r="F677" s="84" t="s">
        <v>121</v>
      </c>
      <c r="G677" s="61" t="s">
        <v>88</v>
      </c>
      <c r="H677" s="63">
        <v>7</v>
      </c>
      <c r="I677" s="85"/>
      <c r="J677" s="86"/>
      <c r="K677" s="87"/>
      <c r="L677" s="16">
        <f t="shared" si="17"/>
        <v>0</v>
      </c>
    </row>
    <row r="678" spans="1:12" ht="45" customHeight="1" x14ac:dyDescent="0.25">
      <c r="A678" s="18">
        <v>4</v>
      </c>
      <c r="B678" s="84" t="s">
        <v>122</v>
      </c>
      <c r="C678" s="84" t="s">
        <v>122</v>
      </c>
      <c r="D678" s="84" t="s">
        <v>122</v>
      </c>
      <c r="E678" s="84" t="s">
        <v>122</v>
      </c>
      <c r="F678" s="84" t="s">
        <v>122</v>
      </c>
      <c r="G678" s="61" t="s">
        <v>88</v>
      </c>
      <c r="H678" s="63">
        <v>6</v>
      </c>
      <c r="I678" s="85"/>
      <c r="J678" s="86"/>
      <c r="K678" s="87"/>
      <c r="L678" s="16">
        <f t="shared" si="17"/>
        <v>0</v>
      </c>
    </row>
    <row r="679" spans="1:12" ht="45" customHeight="1" x14ac:dyDescent="0.25">
      <c r="A679" s="18">
        <v>5</v>
      </c>
      <c r="B679" s="84" t="s">
        <v>359</v>
      </c>
      <c r="C679" s="84" t="s">
        <v>359</v>
      </c>
      <c r="D679" s="84" t="s">
        <v>359</v>
      </c>
      <c r="E679" s="84" t="s">
        <v>359</v>
      </c>
      <c r="F679" s="84" t="s">
        <v>359</v>
      </c>
      <c r="G679" s="61" t="s">
        <v>88</v>
      </c>
      <c r="H679" s="63">
        <v>2</v>
      </c>
      <c r="I679" s="85"/>
      <c r="J679" s="86"/>
      <c r="K679" s="87"/>
      <c r="L679" s="16">
        <f t="shared" si="17"/>
        <v>0</v>
      </c>
    </row>
    <row r="680" spans="1:12" ht="45" customHeight="1" x14ac:dyDescent="0.25">
      <c r="A680" s="18">
        <v>6</v>
      </c>
      <c r="B680" s="84" t="s">
        <v>125</v>
      </c>
      <c r="C680" s="84" t="s">
        <v>125</v>
      </c>
      <c r="D680" s="84" t="s">
        <v>125</v>
      </c>
      <c r="E680" s="84" t="s">
        <v>125</v>
      </c>
      <c r="F680" s="84" t="s">
        <v>125</v>
      </c>
      <c r="G680" s="61" t="s">
        <v>88</v>
      </c>
      <c r="H680" s="63">
        <v>3</v>
      </c>
      <c r="I680" s="85"/>
      <c r="J680" s="86"/>
      <c r="K680" s="87"/>
      <c r="L680" s="16">
        <f t="shared" si="17"/>
        <v>0</v>
      </c>
    </row>
    <row r="681" spans="1:12" ht="45" customHeight="1" x14ac:dyDescent="0.25">
      <c r="A681" s="18">
        <v>7</v>
      </c>
      <c r="B681" s="84" t="s">
        <v>625</v>
      </c>
      <c r="C681" s="84" t="s">
        <v>625</v>
      </c>
      <c r="D681" s="84" t="s">
        <v>625</v>
      </c>
      <c r="E681" s="84" t="s">
        <v>625</v>
      </c>
      <c r="F681" s="84" t="s">
        <v>625</v>
      </c>
      <c r="G681" s="61" t="s">
        <v>88</v>
      </c>
      <c r="H681" s="63">
        <v>5</v>
      </c>
      <c r="I681" s="85"/>
      <c r="J681" s="86"/>
      <c r="K681" s="87"/>
      <c r="L681" s="16">
        <f t="shared" si="17"/>
        <v>0</v>
      </c>
    </row>
    <row r="682" spans="1:12" ht="45" customHeight="1" x14ac:dyDescent="0.25">
      <c r="A682" s="18">
        <v>8</v>
      </c>
      <c r="B682" s="84" t="s">
        <v>362</v>
      </c>
      <c r="C682" s="84" t="s">
        <v>362</v>
      </c>
      <c r="D682" s="84" t="s">
        <v>362</v>
      </c>
      <c r="E682" s="84" t="s">
        <v>362</v>
      </c>
      <c r="F682" s="84" t="s">
        <v>362</v>
      </c>
      <c r="G682" s="61" t="s">
        <v>88</v>
      </c>
      <c r="H682" s="63">
        <v>3</v>
      </c>
      <c r="I682" s="85"/>
      <c r="J682" s="86"/>
      <c r="K682" s="87"/>
      <c r="L682" s="16">
        <f t="shared" si="17"/>
        <v>0</v>
      </c>
    </row>
    <row r="683" spans="1:12" ht="45" customHeight="1" x14ac:dyDescent="0.25">
      <c r="A683" s="77" t="s">
        <v>142</v>
      </c>
      <c r="B683" s="78"/>
      <c r="C683" s="78"/>
      <c r="D683" s="78"/>
      <c r="E683" s="78"/>
      <c r="F683" s="78"/>
      <c r="G683" s="78"/>
      <c r="H683" s="78"/>
      <c r="I683" s="78"/>
      <c r="J683" s="78"/>
      <c r="K683" s="78"/>
      <c r="L683" s="79"/>
    </row>
    <row r="684" spans="1:12" ht="45" customHeight="1" x14ac:dyDescent="0.25">
      <c r="A684" s="18">
        <v>1</v>
      </c>
      <c r="B684" s="84" t="s">
        <v>626</v>
      </c>
      <c r="C684" s="84" t="s">
        <v>626</v>
      </c>
      <c r="D684" s="84" t="s">
        <v>626</v>
      </c>
      <c r="E684" s="84" t="s">
        <v>626</v>
      </c>
      <c r="F684" s="84" t="s">
        <v>626</v>
      </c>
      <c r="G684" s="61" t="s">
        <v>88</v>
      </c>
      <c r="H684" s="63">
        <v>20</v>
      </c>
      <c r="I684" s="85"/>
      <c r="J684" s="86"/>
      <c r="K684" s="87"/>
      <c r="L684" s="16">
        <f t="shared" si="17"/>
        <v>0</v>
      </c>
    </row>
    <row r="685" spans="1:12" ht="45" customHeight="1" x14ac:dyDescent="0.25">
      <c r="A685" s="18">
        <v>2</v>
      </c>
      <c r="B685" s="84" t="s">
        <v>627</v>
      </c>
      <c r="C685" s="84" t="s">
        <v>627</v>
      </c>
      <c r="D685" s="84" t="s">
        <v>627</v>
      </c>
      <c r="E685" s="84" t="s">
        <v>627</v>
      </c>
      <c r="F685" s="84" t="s">
        <v>627</v>
      </c>
      <c r="G685" s="61" t="s">
        <v>88</v>
      </c>
      <c r="H685" s="63">
        <v>2</v>
      </c>
      <c r="I685" s="85"/>
      <c r="J685" s="86"/>
      <c r="K685" s="87"/>
      <c r="L685" s="16">
        <f t="shared" si="17"/>
        <v>0</v>
      </c>
    </row>
    <row r="686" spans="1:12" ht="45" customHeight="1" x14ac:dyDescent="0.25">
      <c r="A686" s="18">
        <v>3</v>
      </c>
      <c r="B686" s="84" t="s">
        <v>628</v>
      </c>
      <c r="C686" s="84" t="s">
        <v>628</v>
      </c>
      <c r="D686" s="84" t="s">
        <v>628</v>
      </c>
      <c r="E686" s="84" t="s">
        <v>628</v>
      </c>
      <c r="F686" s="84" t="s">
        <v>628</v>
      </c>
      <c r="G686" s="61" t="s">
        <v>88</v>
      </c>
      <c r="H686" s="63">
        <v>8</v>
      </c>
      <c r="I686" s="85"/>
      <c r="J686" s="86"/>
      <c r="K686" s="87"/>
      <c r="L686" s="16">
        <f t="shared" si="17"/>
        <v>0</v>
      </c>
    </row>
    <row r="687" spans="1:12" ht="45" customHeight="1" x14ac:dyDescent="0.25">
      <c r="A687" s="18">
        <v>4</v>
      </c>
      <c r="B687" s="84" t="s">
        <v>629</v>
      </c>
      <c r="C687" s="84" t="s">
        <v>629</v>
      </c>
      <c r="D687" s="84" t="s">
        <v>629</v>
      </c>
      <c r="E687" s="84" t="s">
        <v>629</v>
      </c>
      <c r="F687" s="84" t="s">
        <v>629</v>
      </c>
      <c r="G687" s="61" t="s">
        <v>88</v>
      </c>
      <c r="H687" s="63">
        <v>4</v>
      </c>
      <c r="I687" s="85"/>
      <c r="J687" s="86"/>
      <c r="K687" s="87"/>
      <c r="L687" s="16">
        <f t="shared" si="17"/>
        <v>0</v>
      </c>
    </row>
    <row r="688" spans="1:12" ht="45" customHeight="1" x14ac:dyDescent="0.25">
      <c r="A688" s="18">
        <v>5</v>
      </c>
      <c r="B688" s="84" t="s">
        <v>630</v>
      </c>
      <c r="C688" s="84" t="s">
        <v>630</v>
      </c>
      <c r="D688" s="84" t="s">
        <v>630</v>
      </c>
      <c r="E688" s="84" t="s">
        <v>630</v>
      </c>
      <c r="F688" s="84" t="s">
        <v>630</v>
      </c>
      <c r="G688" s="61" t="s">
        <v>88</v>
      </c>
      <c r="H688" s="63">
        <v>43</v>
      </c>
      <c r="I688" s="85"/>
      <c r="J688" s="86"/>
      <c r="K688" s="87"/>
      <c r="L688" s="16">
        <f t="shared" si="17"/>
        <v>0</v>
      </c>
    </row>
    <row r="689" spans="1:12" ht="45" customHeight="1" x14ac:dyDescent="0.25">
      <c r="A689" s="18">
        <v>6</v>
      </c>
      <c r="B689" s="84" t="s">
        <v>631</v>
      </c>
      <c r="C689" s="84" t="s">
        <v>631</v>
      </c>
      <c r="D689" s="84" t="s">
        <v>631</v>
      </c>
      <c r="E689" s="84" t="s">
        <v>631</v>
      </c>
      <c r="F689" s="84" t="s">
        <v>631</v>
      </c>
      <c r="G689" s="61" t="s">
        <v>88</v>
      </c>
      <c r="H689" s="63">
        <v>9</v>
      </c>
      <c r="I689" s="85"/>
      <c r="J689" s="86"/>
      <c r="K689" s="87"/>
      <c r="L689" s="16">
        <f t="shared" si="17"/>
        <v>0</v>
      </c>
    </row>
    <row r="690" spans="1:12" ht="45" customHeight="1" x14ac:dyDescent="0.25">
      <c r="A690" s="18">
        <v>7</v>
      </c>
      <c r="B690" s="84" t="s">
        <v>632</v>
      </c>
      <c r="C690" s="84" t="s">
        <v>632</v>
      </c>
      <c r="D690" s="84" t="s">
        <v>632</v>
      </c>
      <c r="E690" s="84" t="s">
        <v>632</v>
      </c>
      <c r="F690" s="84" t="s">
        <v>632</v>
      </c>
      <c r="G690" s="61" t="s">
        <v>88</v>
      </c>
      <c r="H690" s="63">
        <v>1</v>
      </c>
      <c r="I690" s="85"/>
      <c r="J690" s="86"/>
      <c r="K690" s="87"/>
      <c r="L690" s="16">
        <f t="shared" si="17"/>
        <v>0</v>
      </c>
    </row>
    <row r="691" spans="1:12" ht="45" customHeight="1" x14ac:dyDescent="0.25">
      <c r="A691" s="18">
        <v>8</v>
      </c>
      <c r="B691" s="84" t="s">
        <v>633</v>
      </c>
      <c r="C691" s="84" t="s">
        <v>633</v>
      </c>
      <c r="D691" s="84" t="s">
        <v>633</v>
      </c>
      <c r="E691" s="84" t="s">
        <v>633</v>
      </c>
      <c r="F691" s="84" t="s">
        <v>633</v>
      </c>
      <c r="G691" s="61" t="s">
        <v>88</v>
      </c>
      <c r="H691" s="63">
        <v>15</v>
      </c>
      <c r="I691" s="85"/>
      <c r="J691" s="86"/>
      <c r="K691" s="87"/>
      <c r="L691" s="16">
        <f t="shared" si="17"/>
        <v>0</v>
      </c>
    </row>
    <row r="692" spans="1:12" ht="45" customHeight="1" x14ac:dyDescent="0.25">
      <c r="A692" s="18">
        <v>9</v>
      </c>
      <c r="B692" s="84" t="s">
        <v>435</v>
      </c>
      <c r="C692" s="84" t="s">
        <v>435</v>
      </c>
      <c r="D692" s="84" t="s">
        <v>435</v>
      </c>
      <c r="E692" s="84" t="s">
        <v>435</v>
      </c>
      <c r="F692" s="84" t="s">
        <v>435</v>
      </c>
      <c r="G692" s="61" t="s">
        <v>88</v>
      </c>
      <c r="H692" s="63">
        <v>2</v>
      </c>
      <c r="I692" s="85"/>
      <c r="J692" s="86"/>
      <c r="K692" s="87"/>
      <c r="L692" s="16">
        <f>ROUND(H692*I692,0)</f>
        <v>0</v>
      </c>
    </row>
    <row r="693" spans="1:12" ht="45" customHeight="1" x14ac:dyDescent="0.25">
      <c r="A693" s="18">
        <v>10</v>
      </c>
      <c r="B693" s="84" t="s">
        <v>634</v>
      </c>
      <c r="C693" s="84" t="s">
        <v>634</v>
      </c>
      <c r="D693" s="84" t="s">
        <v>634</v>
      </c>
      <c r="E693" s="84" t="s">
        <v>634</v>
      </c>
      <c r="F693" s="84" t="s">
        <v>634</v>
      </c>
      <c r="G693" s="61" t="s">
        <v>88</v>
      </c>
      <c r="H693" s="63">
        <v>2</v>
      </c>
      <c r="I693" s="85"/>
      <c r="J693" s="86"/>
      <c r="K693" s="87"/>
      <c r="L693" s="16">
        <f t="shared" ref="L693:L730" si="18">ROUND(H693*I693,0)</f>
        <v>0</v>
      </c>
    </row>
    <row r="694" spans="1:12" ht="72.75" customHeight="1" x14ac:dyDescent="0.25">
      <c r="A694" s="18">
        <v>11</v>
      </c>
      <c r="B694" s="84" t="s">
        <v>635</v>
      </c>
      <c r="C694" s="84" t="s">
        <v>635</v>
      </c>
      <c r="D694" s="84" t="s">
        <v>635</v>
      </c>
      <c r="E694" s="84" t="s">
        <v>635</v>
      </c>
      <c r="F694" s="84" t="s">
        <v>635</v>
      </c>
      <c r="G694" s="61" t="s">
        <v>88</v>
      </c>
      <c r="H694" s="63">
        <v>27</v>
      </c>
      <c r="I694" s="85"/>
      <c r="J694" s="86"/>
      <c r="K694" s="87"/>
      <c r="L694" s="16">
        <f t="shared" si="18"/>
        <v>0</v>
      </c>
    </row>
    <row r="695" spans="1:12" ht="65.25" customHeight="1" x14ac:dyDescent="0.25">
      <c r="A695" s="18">
        <v>12</v>
      </c>
      <c r="B695" s="84" t="s">
        <v>636</v>
      </c>
      <c r="C695" s="84" t="s">
        <v>636</v>
      </c>
      <c r="D695" s="84" t="s">
        <v>636</v>
      </c>
      <c r="E695" s="84" t="s">
        <v>636</v>
      </c>
      <c r="F695" s="84" t="s">
        <v>636</v>
      </c>
      <c r="G695" s="61" t="s">
        <v>88</v>
      </c>
      <c r="H695" s="63">
        <v>12</v>
      </c>
      <c r="I695" s="85"/>
      <c r="J695" s="86"/>
      <c r="K695" s="87"/>
      <c r="L695" s="16">
        <f t="shared" si="18"/>
        <v>0</v>
      </c>
    </row>
    <row r="696" spans="1:12" ht="83.25" customHeight="1" x14ac:dyDescent="0.25">
      <c r="A696" s="18">
        <v>13</v>
      </c>
      <c r="B696" s="84" t="s">
        <v>637</v>
      </c>
      <c r="C696" s="84" t="s">
        <v>637</v>
      </c>
      <c r="D696" s="84" t="s">
        <v>637</v>
      </c>
      <c r="E696" s="84" t="s">
        <v>637</v>
      </c>
      <c r="F696" s="84" t="s">
        <v>637</v>
      </c>
      <c r="G696" s="61" t="s">
        <v>88</v>
      </c>
      <c r="H696" s="63">
        <v>8</v>
      </c>
      <c r="I696" s="85"/>
      <c r="J696" s="86"/>
      <c r="K696" s="87"/>
      <c r="L696" s="16">
        <f t="shared" si="18"/>
        <v>0</v>
      </c>
    </row>
    <row r="697" spans="1:12" ht="73.5" customHeight="1" x14ac:dyDescent="0.25">
      <c r="A697" s="18">
        <v>14</v>
      </c>
      <c r="B697" s="84" t="s">
        <v>439</v>
      </c>
      <c r="C697" s="84" t="s">
        <v>439</v>
      </c>
      <c r="D697" s="84" t="s">
        <v>439</v>
      </c>
      <c r="E697" s="84" t="s">
        <v>439</v>
      </c>
      <c r="F697" s="84" t="s">
        <v>439</v>
      </c>
      <c r="G697" s="61" t="s">
        <v>88</v>
      </c>
      <c r="H697" s="63">
        <v>1</v>
      </c>
      <c r="I697" s="85"/>
      <c r="J697" s="86"/>
      <c r="K697" s="87"/>
      <c r="L697" s="16">
        <f t="shared" si="18"/>
        <v>0</v>
      </c>
    </row>
    <row r="698" spans="1:12" ht="45" customHeight="1" x14ac:dyDescent="0.25">
      <c r="A698" s="18">
        <v>15</v>
      </c>
      <c r="B698" s="84" t="s">
        <v>638</v>
      </c>
      <c r="C698" s="84" t="s">
        <v>638</v>
      </c>
      <c r="D698" s="84" t="s">
        <v>638</v>
      </c>
      <c r="E698" s="84" t="s">
        <v>638</v>
      </c>
      <c r="F698" s="84" t="s">
        <v>638</v>
      </c>
      <c r="G698" s="61" t="s">
        <v>88</v>
      </c>
      <c r="H698" s="63">
        <v>4</v>
      </c>
      <c r="I698" s="85"/>
      <c r="J698" s="86"/>
      <c r="K698" s="87"/>
      <c r="L698" s="16">
        <f t="shared" si="18"/>
        <v>0</v>
      </c>
    </row>
    <row r="699" spans="1:12" ht="45" customHeight="1" x14ac:dyDescent="0.25">
      <c r="A699" s="18">
        <v>16</v>
      </c>
      <c r="B699" s="84" t="s">
        <v>565</v>
      </c>
      <c r="C699" s="84" t="s">
        <v>565</v>
      </c>
      <c r="D699" s="84" t="s">
        <v>565</v>
      </c>
      <c r="E699" s="84" t="s">
        <v>565</v>
      </c>
      <c r="F699" s="84" t="s">
        <v>565</v>
      </c>
      <c r="G699" s="61" t="s">
        <v>438</v>
      </c>
      <c r="H699" s="36">
        <v>1</v>
      </c>
      <c r="I699" s="85"/>
      <c r="J699" s="86"/>
      <c r="K699" s="87"/>
      <c r="L699" s="16">
        <f t="shared" si="18"/>
        <v>0</v>
      </c>
    </row>
    <row r="700" spans="1:12" ht="45" customHeight="1" x14ac:dyDescent="0.25">
      <c r="A700" s="18">
        <v>17</v>
      </c>
      <c r="B700" s="84" t="s">
        <v>566</v>
      </c>
      <c r="C700" s="84" t="s">
        <v>566</v>
      </c>
      <c r="D700" s="84" t="s">
        <v>566</v>
      </c>
      <c r="E700" s="84" t="s">
        <v>566</v>
      </c>
      <c r="F700" s="84" t="s">
        <v>566</v>
      </c>
      <c r="G700" s="61" t="s">
        <v>88</v>
      </c>
      <c r="H700" s="63">
        <v>1</v>
      </c>
      <c r="I700" s="85"/>
      <c r="J700" s="86"/>
      <c r="K700" s="87"/>
      <c r="L700" s="16">
        <f t="shared" si="18"/>
        <v>0</v>
      </c>
    </row>
    <row r="701" spans="1:12" ht="45" customHeight="1" x14ac:dyDescent="0.25">
      <c r="A701" s="18">
        <v>18</v>
      </c>
      <c r="B701" s="84" t="s">
        <v>567</v>
      </c>
      <c r="C701" s="84" t="s">
        <v>567</v>
      </c>
      <c r="D701" s="84" t="s">
        <v>567</v>
      </c>
      <c r="E701" s="84" t="s">
        <v>567</v>
      </c>
      <c r="F701" s="84" t="s">
        <v>567</v>
      </c>
      <c r="G701" s="61" t="s">
        <v>88</v>
      </c>
      <c r="H701" s="63">
        <v>1</v>
      </c>
      <c r="I701" s="85"/>
      <c r="J701" s="86"/>
      <c r="K701" s="87"/>
      <c r="L701" s="16">
        <f t="shared" si="18"/>
        <v>0</v>
      </c>
    </row>
    <row r="702" spans="1:12" ht="45" customHeight="1" x14ac:dyDescent="0.25">
      <c r="A702" s="18">
        <v>19</v>
      </c>
      <c r="B702" s="84" t="s">
        <v>639</v>
      </c>
      <c r="C702" s="84" t="s">
        <v>639</v>
      </c>
      <c r="D702" s="84" t="s">
        <v>639</v>
      </c>
      <c r="E702" s="84" t="s">
        <v>639</v>
      </c>
      <c r="F702" s="84" t="s">
        <v>639</v>
      </c>
      <c r="G702" s="61" t="s">
        <v>88</v>
      </c>
      <c r="H702" s="63">
        <v>2</v>
      </c>
      <c r="I702" s="85"/>
      <c r="J702" s="86"/>
      <c r="K702" s="87"/>
      <c r="L702" s="16">
        <f t="shared" si="18"/>
        <v>0</v>
      </c>
    </row>
    <row r="703" spans="1:12" ht="45" customHeight="1" x14ac:dyDescent="0.25">
      <c r="A703" s="18">
        <v>20</v>
      </c>
      <c r="B703" s="84" t="s">
        <v>640</v>
      </c>
      <c r="C703" s="84" t="s">
        <v>640</v>
      </c>
      <c r="D703" s="84" t="s">
        <v>640</v>
      </c>
      <c r="E703" s="84" t="s">
        <v>640</v>
      </c>
      <c r="F703" s="84" t="s">
        <v>640</v>
      </c>
      <c r="G703" s="61" t="s">
        <v>88</v>
      </c>
      <c r="H703" s="63">
        <v>1</v>
      </c>
      <c r="I703" s="85"/>
      <c r="J703" s="86"/>
      <c r="K703" s="87"/>
      <c r="L703" s="16">
        <f t="shared" si="18"/>
        <v>0</v>
      </c>
    </row>
    <row r="704" spans="1:12" ht="45" customHeight="1" x14ac:dyDescent="0.25">
      <c r="A704" s="77" t="s">
        <v>641</v>
      </c>
      <c r="B704" s="78"/>
      <c r="C704" s="78"/>
      <c r="D704" s="78"/>
      <c r="E704" s="78"/>
      <c r="F704" s="78"/>
      <c r="G704" s="78"/>
      <c r="H704" s="78"/>
      <c r="I704" s="78"/>
      <c r="J704" s="78"/>
      <c r="K704" s="78"/>
      <c r="L704" s="79"/>
    </row>
    <row r="705" spans="1:12" ht="45" customHeight="1" x14ac:dyDescent="0.25">
      <c r="A705" s="18">
        <v>1</v>
      </c>
      <c r="B705" s="84" t="s">
        <v>194</v>
      </c>
      <c r="C705" s="84" t="s">
        <v>194</v>
      </c>
      <c r="D705" s="84" t="s">
        <v>194</v>
      </c>
      <c r="E705" s="84" t="s">
        <v>194</v>
      </c>
      <c r="F705" s="84" t="s">
        <v>194</v>
      </c>
      <c r="G705" s="61" t="s">
        <v>88</v>
      </c>
      <c r="H705" s="63">
        <v>13</v>
      </c>
      <c r="I705" s="85"/>
      <c r="J705" s="86"/>
      <c r="K705" s="87"/>
      <c r="L705" s="16">
        <f t="shared" si="18"/>
        <v>0</v>
      </c>
    </row>
    <row r="706" spans="1:12" ht="45" customHeight="1" x14ac:dyDescent="0.25">
      <c r="A706" s="18">
        <v>2</v>
      </c>
      <c r="B706" s="84" t="s">
        <v>195</v>
      </c>
      <c r="C706" s="84" t="s">
        <v>195</v>
      </c>
      <c r="D706" s="84" t="s">
        <v>195</v>
      </c>
      <c r="E706" s="84" t="s">
        <v>195</v>
      </c>
      <c r="F706" s="84" t="s">
        <v>195</v>
      </c>
      <c r="G706" s="61" t="s">
        <v>88</v>
      </c>
      <c r="H706" s="63">
        <v>11</v>
      </c>
      <c r="I706" s="85"/>
      <c r="J706" s="86"/>
      <c r="K706" s="87"/>
      <c r="L706" s="16">
        <f t="shared" si="18"/>
        <v>0</v>
      </c>
    </row>
    <row r="707" spans="1:12" ht="45" customHeight="1" x14ac:dyDescent="0.25">
      <c r="A707" s="18">
        <v>3</v>
      </c>
      <c r="B707" s="84" t="s">
        <v>196</v>
      </c>
      <c r="C707" s="84" t="s">
        <v>196</v>
      </c>
      <c r="D707" s="84" t="s">
        <v>196</v>
      </c>
      <c r="E707" s="84" t="s">
        <v>196</v>
      </c>
      <c r="F707" s="84" t="s">
        <v>196</v>
      </c>
      <c r="G707" s="61" t="s">
        <v>88</v>
      </c>
      <c r="H707" s="63">
        <v>2</v>
      </c>
      <c r="I707" s="85"/>
      <c r="J707" s="86"/>
      <c r="K707" s="87"/>
      <c r="L707" s="16">
        <f t="shared" si="18"/>
        <v>0</v>
      </c>
    </row>
    <row r="708" spans="1:12" ht="45" customHeight="1" x14ac:dyDescent="0.25">
      <c r="A708" s="18">
        <v>4</v>
      </c>
      <c r="B708" s="84" t="s">
        <v>197</v>
      </c>
      <c r="C708" s="84" t="s">
        <v>197</v>
      </c>
      <c r="D708" s="84" t="s">
        <v>197</v>
      </c>
      <c r="E708" s="84" t="s">
        <v>197</v>
      </c>
      <c r="F708" s="84" t="s">
        <v>197</v>
      </c>
      <c r="G708" s="61" t="s">
        <v>88</v>
      </c>
      <c r="H708" s="63">
        <v>16</v>
      </c>
      <c r="I708" s="85"/>
      <c r="J708" s="86"/>
      <c r="K708" s="87"/>
      <c r="L708" s="16">
        <f t="shared" si="18"/>
        <v>0</v>
      </c>
    </row>
    <row r="709" spans="1:12" ht="45" customHeight="1" x14ac:dyDescent="0.25">
      <c r="A709" s="18">
        <v>5</v>
      </c>
      <c r="B709" s="84" t="s">
        <v>571</v>
      </c>
      <c r="C709" s="84" t="s">
        <v>571</v>
      </c>
      <c r="D709" s="84" t="s">
        <v>571</v>
      </c>
      <c r="E709" s="84" t="s">
        <v>571</v>
      </c>
      <c r="F709" s="84" t="s">
        <v>571</v>
      </c>
      <c r="G709" s="61" t="s">
        <v>88</v>
      </c>
      <c r="H709" s="63">
        <v>11</v>
      </c>
      <c r="I709" s="85"/>
      <c r="J709" s="86"/>
      <c r="K709" s="87"/>
      <c r="L709" s="16">
        <f t="shared" si="18"/>
        <v>0</v>
      </c>
    </row>
    <row r="710" spans="1:12" ht="45" customHeight="1" x14ac:dyDescent="0.25">
      <c r="A710" s="18">
        <v>6</v>
      </c>
      <c r="B710" s="84" t="s">
        <v>199</v>
      </c>
      <c r="C710" s="84" t="s">
        <v>199</v>
      </c>
      <c r="D710" s="84" t="s">
        <v>199</v>
      </c>
      <c r="E710" s="84" t="s">
        <v>199</v>
      </c>
      <c r="F710" s="84" t="s">
        <v>199</v>
      </c>
      <c r="G710" s="61" t="s">
        <v>88</v>
      </c>
      <c r="H710" s="63">
        <v>5</v>
      </c>
      <c r="I710" s="85"/>
      <c r="J710" s="86"/>
      <c r="K710" s="87"/>
      <c r="L710" s="16">
        <f t="shared" si="18"/>
        <v>0</v>
      </c>
    </row>
    <row r="711" spans="1:12" ht="45" customHeight="1" x14ac:dyDescent="0.25">
      <c r="A711" s="18">
        <v>7</v>
      </c>
      <c r="B711" s="84" t="s">
        <v>200</v>
      </c>
      <c r="C711" s="84" t="s">
        <v>200</v>
      </c>
      <c r="D711" s="84" t="s">
        <v>200</v>
      </c>
      <c r="E711" s="84" t="s">
        <v>200</v>
      </c>
      <c r="F711" s="84" t="s">
        <v>200</v>
      </c>
      <c r="G711" s="61" t="s">
        <v>112</v>
      </c>
      <c r="H711" s="36">
        <v>11.1</v>
      </c>
      <c r="I711" s="85"/>
      <c r="J711" s="86"/>
      <c r="K711" s="87"/>
      <c r="L711" s="16">
        <f t="shared" si="18"/>
        <v>0</v>
      </c>
    </row>
    <row r="712" spans="1:12" ht="45" customHeight="1" x14ac:dyDescent="0.25">
      <c r="A712" s="18">
        <v>8</v>
      </c>
      <c r="B712" s="84" t="s">
        <v>188</v>
      </c>
      <c r="C712" s="84" t="s">
        <v>188</v>
      </c>
      <c r="D712" s="84" t="s">
        <v>188</v>
      </c>
      <c r="E712" s="84" t="s">
        <v>188</v>
      </c>
      <c r="F712" s="84" t="s">
        <v>188</v>
      </c>
      <c r="G712" s="61" t="s">
        <v>112</v>
      </c>
      <c r="H712" s="36">
        <v>772</v>
      </c>
      <c r="I712" s="85"/>
      <c r="J712" s="86"/>
      <c r="K712" s="87"/>
      <c r="L712" s="16">
        <f t="shared" si="18"/>
        <v>0</v>
      </c>
    </row>
    <row r="713" spans="1:12" ht="45" customHeight="1" x14ac:dyDescent="0.25">
      <c r="A713" s="77" t="s">
        <v>576</v>
      </c>
      <c r="B713" s="78"/>
      <c r="C713" s="78"/>
      <c r="D713" s="78"/>
      <c r="E713" s="78"/>
      <c r="F713" s="78"/>
      <c r="G713" s="78"/>
      <c r="H713" s="78"/>
      <c r="I713" s="78"/>
      <c r="J713" s="78"/>
      <c r="K713" s="78"/>
      <c r="L713" s="79"/>
    </row>
    <row r="714" spans="1:12" ht="45" customHeight="1" x14ac:dyDescent="0.25">
      <c r="A714" s="18">
        <v>1</v>
      </c>
      <c r="B714" s="84" t="s">
        <v>642</v>
      </c>
      <c r="C714" s="84" t="s">
        <v>642</v>
      </c>
      <c r="D714" s="84" t="s">
        <v>642</v>
      </c>
      <c r="E714" s="84" t="s">
        <v>642</v>
      </c>
      <c r="F714" s="84" t="s">
        <v>642</v>
      </c>
      <c r="G714" s="61" t="s">
        <v>88</v>
      </c>
      <c r="H714" s="63">
        <v>3</v>
      </c>
      <c r="I714" s="85"/>
      <c r="J714" s="86"/>
      <c r="K714" s="87"/>
      <c r="L714" s="16">
        <f t="shared" si="18"/>
        <v>0</v>
      </c>
    </row>
    <row r="715" spans="1:12" ht="45" customHeight="1" x14ac:dyDescent="0.25">
      <c r="A715" s="18">
        <v>2</v>
      </c>
      <c r="B715" s="84" t="s">
        <v>228</v>
      </c>
      <c r="C715" s="84" t="s">
        <v>228</v>
      </c>
      <c r="D715" s="84" t="s">
        <v>228</v>
      </c>
      <c r="E715" s="84" t="s">
        <v>228</v>
      </c>
      <c r="F715" s="84" t="s">
        <v>228</v>
      </c>
      <c r="G715" s="61" t="s">
        <v>88</v>
      </c>
      <c r="H715" s="63">
        <v>1</v>
      </c>
      <c r="I715" s="85"/>
      <c r="J715" s="86"/>
      <c r="K715" s="87"/>
      <c r="L715" s="16">
        <f t="shared" si="18"/>
        <v>0</v>
      </c>
    </row>
    <row r="716" spans="1:12" ht="45" customHeight="1" x14ac:dyDescent="0.25">
      <c r="A716" s="18">
        <v>3</v>
      </c>
      <c r="B716" s="84" t="s">
        <v>229</v>
      </c>
      <c r="C716" s="84" t="s">
        <v>229</v>
      </c>
      <c r="D716" s="84" t="s">
        <v>229</v>
      </c>
      <c r="E716" s="84" t="s">
        <v>229</v>
      </c>
      <c r="F716" s="84" t="s">
        <v>229</v>
      </c>
      <c r="G716" s="61" t="s">
        <v>88</v>
      </c>
      <c r="H716" s="63">
        <v>5</v>
      </c>
      <c r="I716" s="85"/>
      <c r="J716" s="86"/>
      <c r="K716" s="87"/>
      <c r="L716" s="16">
        <f t="shared" si="18"/>
        <v>0</v>
      </c>
    </row>
    <row r="717" spans="1:12" ht="45" customHeight="1" x14ac:dyDescent="0.25">
      <c r="A717" s="18">
        <v>4</v>
      </c>
      <c r="B717" s="84" t="s">
        <v>230</v>
      </c>
      <c r="C717" s="84" t="s">
        <v>230</v>
      </c>
      <c r="D717" s="84" t="s">
        <v>230</v>
      </c>
      <c r="E717" s="84" t="s">
        <v>230</v>
      </c>
      <c r="F717" s="84" t="s">
        <v>230</v>
      </c>
      <c r="G717" s="61" t="s">
        <v>88</v>
      </c>
      <c r="H717" s="63">
        <v>1</v>
      </c>
      <c r="I717" s="85"/>
      <c r="J717" s="86"/>
      <c r="K717" s="87"/>
      <c r="L717" s="16">
        <f t="shared" si="18"/>
        <v>0</v>
      </c>
    </row>
    <row r="718" spans="1:12" ht="45" customHeight="1" x14ac:dyDescent="0.25">
      <c r="A718" s="18">
        <v>5</v>
      </c>
      <c r="B718" s="84" t="s">
        <v>414</v>
      </c>
      <c r="C718" s="84" t="s">
        <v>414</v>
      </c>
      <c r="D718" s="84" t="s">
        <v>414</v>
      </c>
      <c r="E718" s="84" t="s">
        <v>414</v>
      </c>
      <c r="F718" s="84" t="s">
        <v>414</v>
      </c>
      <c r="G718" s="61" t="s">
        <v>88</v>
      </c>
      <c r="H718" s="63">
        <v>4</v>
      </c>
      <c r="I718" s="85"/>
      <c r="J718" s="86"/>
      <c r="K718" s="87"/>
      <c r="L718" s="16">
        <f t="shared" si="18"/>
        <v>0</v>
      </c>
    </row>
    <row r="719" spans="1:12" ht="45" customHeight="1" x14ac:dyDescent="0.25">
      <c r="A719" s="18">
        <v>6</v>
      </c>
      <c r="B719" s="84" t="s">
        <v>234</v>
      </c>
      <c r="C719" s="84" t="s">
        <v>234</v>
      </c>
      <c r="D719" s="84" t="s">
        <v>234</v>
      </c>
      <c r="E719" s="84" t="s">
        <v>234</v>
      </c>
      <c r="F719" s="84" t="s">
        <v>234</v>
      </c>
      <c r="G719" s="61" t="s">
        <v>88</v>
      </c>
      <c r="H719" s="63">
        <v>5</v>
      </c>
      <c r="I719" s="85"/>
      <c r="J719" s="86"/>
      <c r="K719" s="87"/>
      <c r="L719" s="16">
        <f t="shared" si="18"/>
        <v>0</v>
      </c>
    </row>
    <row r="720" spans="1:12" ht="45" customHeight="1" x14ac:dyDescent="0.25">
      <c r="A720" s="18">
        <v>7</v>
      </c>
      <c r="B720" s="84" t="s">
        <v>235</v>
      </c>
      <c r="C720" s="84" t="s">
        <v>235</v>
      </c>
      <c r="D720" s="84" t="s">
        <v>235</v>
      </c>
      <c r="E720" s="84" t="s">
        <v>235</v>
      </c>
      <c r="F720" s="84" t="s">
        <v>235</v>
      </c>
      <c r="G720" s="61" t="s">
        <v>88</v>
      </c>
      <c r="H720" s="63">
        <v>4</v>
      </c>
      <c r="I720" s="85"/>
      <c r="J720" s="86"/>
      <c r="K720" s="87"/>
      <c r="L720" s="16">
        <f t="shared" si="18"/>
        <v>0</v>
      </c>
    </row>
    <row r="721" spans="1:12" ht="45" customHeight="1" x14ac:dyDescent="0.25">
      <c r="A721" s="18">
        <v>8</v>
      </c>
      <c r="B721" s="84" t="s">
        <v>236</v>
      </c>
      <c r="C721" s="84" t="s">
        <v>236</v>
      </c>
      <c r="D721" s="84" t="s">
        <v>236</v>
      </c>
      <c r="E721" s="84" t="s">
        <v>236</v>
      </c>
      <c r="F721" s="84" t="s">
        <v>236</v>
      </c>
      <c r="G721" s="61" t="s">
        <v>88</v>
      </c>
      <c r="H721" s="63">
        <v>4</v>
      </c>
      <c r="I721" s="85"/>
      <c r="J721" s="86"/>
      <c r="K721" s="87"/>
      <c r="L721" s="16">
        <f t="shared" si="18"/>
        <v>0</v>
      </c>
    </row>
    <row r="722" spans="1:12" ht="45" customHeight="1" x14ac:dyDescent="0.25">
      <c r="A722" s="18">
        <v>9</v>
      </c>
      <c r="B722" s="84" t="s">
        <v>643</v>
      </c>
      <c r="C722" s="84" t="s">
        <v>643</v>
      </c>
      <c r="D722" s="84" t="s">
        <v>643</v>
      </c>
      <c r="E722" s="84" t="s">
        <v>643</v>
      </c>
      <c r="F722" s="84" t="s">
        <v>643</v>
      </c>
      <c r="G722" s="61" t="s">
        <v>88</v>
      </c>
      <c r="H722" s="63">
        <v>5</v>
      </c>
      <c r="I722" s="85"/>
      <c r="J722" s="86"/>
      <c r="K722" s="87"/>
      <c r="L722" s="16">
        <f t="shared" si="18"/>
        <v>0</v>
      </c>
    </row>
    <row r="723" spans="1:12" ht="45" customHeight="1" x14ac:dyDescent="0.25">
      <c r="A723" s="18">
        <v>10</v>
      </c>
      <c r="B723" s="84" t="s">
        <v>231</v>
      </c>
      <c r="C723" s="84" t="s">
        <v>231</v>
      </c>
      <c r="D723" s="84" t="s">
        <v>231</v>
      </c>
      <c r="E723" s="84" t="s">
        <v>231</v>
      </c>
      <c r="F723" s="84" t="s">
        <v>231</v>
      </c>
      <c r="G723" s="61" t="s">
        <v>88</v>
      </c>
      <c r="H723" s="63">
        <v>1</v>
      </c>
      <c r="I723" s="85"/>
      <c r="J723" s="86"/>
      <c r="K723" s="87"/>
      <c r="L723" s="16">
        <f t="shared" si="18"/>
        <v>0</v>
      </c>
    </row>
    <row r="724" spans="1:12" ht="45" customHeight="1" x14ac:dyDescent="0.25">
      <c r="A724" s="18">
        <v>11</v>
      </c>
      <c r="B724" s="84" t="s">
        <v>232</v>
      </c>
      <c r="C724" s="84" t="s">
        <v>232</v>
      </c>
      <c r="D724" s="84" t="s">
        <v>232</v>
      </c>
      <c r="E724" s="84" t="s">
        <v>232</v>
      </c>
      <c r="F724" s="84" t="s">
        <v>232</v>
      </c>
      <c r="G724" s="61" t="s">
        <v>88</v>
      </c>
      <c r="H724" s="63">
        <v>1</v>
      </c>
      <c r="I724" s="85"/>
      <c r="J724" s="86"/>
      <c r="K724" s="87"/>
      <c r="L724" s="16">
        <f t="shared" si="18"/>
        <v>0</v>
      </c>
    </row>
    <row r="725" spans="1:12" ht="45" customHeight="1" x14ac:dyDescent="0.25">
      <c r="A725" s="77" t="s">
        <v>416</v>
      </c>
      <c r="B725" s="78"/>
      <c r="C725" s="78"/>
      <c r="D725" s="78"/>
      <c r="E725" s="78"/>
      <c r="F725" s="78"/>
      <c r="G725" s="78"/>
      <c r="H725" s="78"/>
      <c r="I725" s="78"/>
      <c r="J725" s="78"/>
      <c r="K725" s="78"/>
      <c r="L725" s="79"/>
    </row>
    <row r="726" spans="1:12" ht="45" customHeight="1" x14ac:dyDescent="0.25">
      <c r="A726" s="18">
        <v>1</v>
      </c>
      <c r="B726" s="84" t="s">
        <v>239</v>
      </c>
      <c r="C726" s="84" t="s">
        <v>239</v>
      </c>
      <c r="D726" s="84" t="s">
        <v>239</v>
      </c>
      <c r="E726" s="84" t="s">
        <v>239</v>
      </c>
      <c r="F726" s="84" t="s">
        <v>239</v>
      </c>
      <c r="G726" s="61" t="s">
        <v>87</v>
      </c>
      <c r="H726" s="36">
        <v>101.63</v>
      </c>
      <c r="I726" s="85"/>
      <c r="J726" s="86"/>
      <c r="K726" s="87"/>
      <c r="L726" s="16">
        <f t="shared" si="18"/>
        <v>0</v>
      </c>
    </row>
    <row r="727" spans="1:12" ht="45" customHeight="1" x14ac:dyDescent="0.25">
      <c r="A727" s="18">
        <v>2</v>
      </c>
      <c r="B727" s="84" t="s">
        <v>241</v>
      </c>
      <c r="C727" s="84" t="s">
        <v>241</v>
      </c>
      <c r="D727" s="84" t="s">
        <v>241</v>
      </c>
      <c r="E727" s="84" t="s">
        <v>241</v>
      </c>
      <c r="F727" s="84" t="s">
        <v>241</v>
      </c>
      <c r="G727" s="61" t="s">
        <v>112</v>
      </c>
      <c r="H727" s="36">
        <v>63</v>
      </c>
      <c r="I727" s="85"/>
      <c r="J727" s="86"/>
      <c r="K727" s="87"/>
      <c r="L727" s="16">
        <f t="shared" si="18"/>
        <v>0</v>
      </c>
    </row>
    <row r="728" spans="1:12" ht="45" customHeight="1" x14ac:dyDescent="0.25">
      <c r="A728" s="18">
        <v>3</v>
      </c>
      <c r="B728" s="84" t="s">
        <v>644</v>
      </c>
      <c r="C728" s="84" t="s">
        <v>644</v>
      </c>
      <c r="D728" s="84" t="s">
        <v>644</v>
      </c>
      <c r="E728" s="84" t="s">
        <v>644</v>
      </c>
      <c r="F728" s="84" t="s">
        <v>644</v>
      </c>
      <c r="G728" s="61" t="s">
        <v>87</v>
      </c>
      <c r="H728" s="36">
        <v>101.62</v>
      </c>
      <c r="I728" s="85"/>
      <c r="J728" s="86"/>
      <c r="K728" s="87"/>
      <c r="L728" s="16">
        <f t="shared" si="18"/>
        <v>0</v>
      </c>
    </row>
    <row r="729" spans="1:12" ht="45" customHeight="1" x14ac:dyDescent="0.25">
      <c r="A729" s="18">
        <v>4</v>
      </c>
      <c r="B729" s="84" t="s">
        <v>246</v>
      </c>
      <c r="C729" s="84" t="s">
        <v>246</v>
      </c>
      <c r="D729" s="84" t="s">
        <v>246</v>
      </c>
      <c r="E729" s="84" t="s">
        <v>246</v>
      </c>
      <c r="F729" s="84" t="s">
        <v>246</v>
      </c>
      <c r="G729" s="61" t="s">
        <v>112</v>
      </c>
      <c r="H729" s="36">
        <v>76</v>
      </c>
      <c r="I729" s="85"/>
      <c r="J729" s="86"/>
      <c r="K729" s="87"/>
      <c r="L729" s="16">
        <f t="shared" si="18"/>
        <v>0</v>
      </c>
    </row>
    <row r="730" spans="1:12" ht="45" customHeight="1" x14ac:dyDescent="0.25">
      <c r="A730" s="18">
        <v>5</v>
      </c>
      <c r="B730" s="84" t="s">
        <v>645</v>
      </c>
      <c r="C730" s="84" t="s">
        <v>645</v>
      </c>
      <c r="D730" s="84" t="s">
        <v>645</v>
      </c>
      <c r="E730" s="84" t="s">
        <v>645</v>
      </c>
      <c r="F730" s="84" t="s">
        <v>645</v>
      </c>
      <c r="G730" s="61" t="s">
        <v>112</v>
      </c>
      <c r="H730" s="36">
        <v>17.93</v>
      </c>
      <c r="I730" s="85"/>
      <c r="J730" s="86"/>
      <c r="K730" s="87"/>
      <c r="L730" s="16">
        <f t="shared" si="18"/>
        <v>0</v>
      </c>
    </row>
    <row r="731" spans="1:12" ht="45" customHeight="1" x14ac:dyDescent="0.25">
      <c r="A731" s="18">
        <v>6</v>
      </c>
      <c r="B731" s="84" t="s">
        <v>646</v>
      </c>
      <c r="C731" s="84" t="s">
        <v>646</v>
      </c>
      <c r="D731" s="84" t="s">
        <v>646</v>
      </c>
      <c r="E731" s="84" t="s">
        <v>646</v>
      </c>
      <c r="F731" s="84" t="s">
        <v>646</v>
      </c>
      <c r="G731" s="61" t="s">
        <v>87</v>
      </c>
      <c r="H731" s="36">
        <v>40.92</v>
      </c>
      <c r="I731" s="85"/>
      <c r="J731" s="86"/>
      <c r="K731" s="87"/>
      <c r="L731" s="16">
        <f>ROUND(H731*I731,0)</f>
        <v>0</v>
      </c>
    </row>
    <row r="732" spans="1:12" ht="45" customHeight="1" x14ac:dyDescent="0.25">
      <c r="A732" s="18">
        <v>7</v>
      </c>
      <c r="B732" s="84" t="s">
        <v>647</v>
      </c>
      <c r="C732" s="84" t="s">
        <v>647</v>
      </c>
      <c r="D732" s="84" t="s">
        <v>647</v>
      </c>
      <c r="E732" s="84" t="s">
        <v>647</v>
      </c>
      <c r="F732" s="84" t="s">
        <v>647</v>
      </c>
      <c r="G732" s="61" t="s">
        <v>87</v>
      </c>
      <c r="H732" s="36">
        <v>7.2</v>
      </c>
      <c r="I732" s="85"/>
      <c r="J732" s="86"/>
      <c r="K732" s="87"/>
      <c r="L732" s="16">
        <f t="shared" ref="L732:L765" si="19">ROUND(H732*I732,0)</f>
        <v>0</v>
      </c>
    </row>
    <row r="733" spans="1:12" ht="45" customHeight="1" x14ac:dyDescent="0.25">
      <c r="A733" s="77" t="s">
        <v>648</v>
      </c>
      <c r="B733" s="78"/>
      <c r="C733" s="78"/>
      <c r="D733" s="78"/>
      <c r="E733" s="78"/>
      <c r="F733" s="78"/>
      <c r="G733" s="78"/>
      <c r="H733" s="78"/>
      <c r="I733" s="78"/>
      <c r="J733" s="78"/>
      <c r="K733" s="78"/>
      <c r="L733" s="79"/>
    </row>
    <row r="734" spans="1:12" ht="45" customHeight="1" x14ac:dyDescent="0.25">
      <c r="A734" s="18">
        <v>1</v>
      </c>
      <c r="B734" s="84" t="s">
        <v>649</v>
      </c>
      <c r="C734" s="84" t="s">
        <v>649</v>
      </c>
      <c r="D734" s="84" t="s">
        <v>649</v>
      </c>
      <c r="E734" s="84" t="s">
        <v>649</v>
      </c>
      <c r="F734" s="84" t="s">
        <v>649</v>
      </c>
      <c r="G734" s="61" t="s">
        <v>87</v>
      </c>
      <c r="H734" s="36">
        <v>57.65</v>
      </c>
      <c r="I734" s="85"/>
      <c r="J734" s="86"/>
      <c r="K734" s="87"/>
      <c r="L734" s="16">
        <f t="shared" si="19"/>
        <v>0</v>
      </c>
    </row>
    <row r="735" spans="1:12" ht="45" customHeight="1" x14ac:dyDescent="0.25">
      <c r="A735" s="18">
        <v>2</v>
      </c>
      <c r="B735" s="84" t="s">
        <v>650</v>
      </c>
      <c r="C735" s="84" t="s">
        <v>650</v>
      </c>
      <c r="D735" s="84" t="s">
        <v>650</v>
      </c>
      <c r="E735" s="84" t="s">
        <v>650</v>
      </c>
      <c r="F735" s="84" t="s">
        <v>650</v>
      </c>
      <c r="G735" s="61" t="s">
        <v>112</v>
      </c>
      <c r="H735" s="36">
        <v>35.049999999999997</v>
      </c>
      <c r="I735" s="85"/>
      <c r="J735" s="86"/>
      <c r="K735" s="87"/>
      <c r="L735" s="16">
        <f t="shared" si="19"/>
        <v>0</v>
      </c>
    </row>
    <row r="736" spans="1:12" ht="45" customHeight="1" x14ac:dyDescent="0.25">
      <c r="A736" s="18">
        <v>3</v>
      </c>
      <c r="B736" s="84" t="s">
        <v>651</v>
      </c>
      <c r="C736" s="84" t="s">
        <v>651</v>
      </c>
      <c r="D736" s="84" t="s">
        <v>651</v>
      </c>
      <c r="E736" s="84" t="s">
        <v>651</v>
      </c>
      <c r="F736" s="84" t="s">
        <v>651</v>
      </c>
      <c r="G736" s="61" t="s">
        <v>112</v>
      </c>
      <c r="H736" s="36">
        <v>35.049999999999997</v>
      </c>
      <c r="I736" s="85"/>
      <c r="J736" s="86"/>
      <c r="K736" s="87"/>
      <c r="L736" s="16">
        <f t="shared" si="19"/>
        <v>0</v>
      </c>
    </row>
    <row r="737" spans="1:12" ht="45" customHeight="1" x14ac:dyDescent="0.25">
      <c r="A737" s="18">
        <v>4</v>
      </c>
      <c r="B737" s="84" t="s">
        <v>252</v>
      </c>
      <c r="C737" s="84" t="s">
        <v>252</v>
      </c>
      <c r="D737" s="84" t="s">
        <v>252</v>
      </c>
      <c r="E737" s="84" t="s">
        <v>252</v>
      </c>
      <c r="F737" s="84" t="s">
        <v>252</v>
      </c>
      <c r="G737" s="61" t="s">
        <v>88</v>
      </c>
      <c r="H737" s="36">
        <v>5</v>
      </c>
      <c r="I737" s="85"/>
      <c r="J737" s="86"/>
      <c r="K737" s="87"/>
      <c r="L737" s="16">
        <f t="shared" si="19"/>
        <v>0</v>
      </c>
    </row>
    <row r="738" spans="1:12" ht="45" customHeight="1" x14ac:dyDescent="0.25">
      <c r="A738" s="77" t="s">
        <v>448</v>
      </c>
      <c r="B738" s="78"/>
      <c r="C738" s="78"/>
      <c r="D738" s="78"/>
      <c r="E738" s="78"/>
      <c r="F738" s="78"/>
      <c r="G738" s="78"/>
      <c r="H738" s="78"/>
      <c r="I738" s="78"/>
      <c r="J738" s="78"/>
      <c r="K738" s="78"/>
      <c r="L738" s="79"/>
    </row>
    <row r="739" spans="1:12" ht="45" customHeight="1" x14ac:dyDescent="0.25">
      <c r="A739" s="18">
        <v>1</v>
      </c>
      <c r="B739" s="84" t="s">
        <v>584</v>
      </c>
      <c r="C739" s="84" t="s">
        <v>584</v>
      </c>
      <c r="D739" s="84" t="s">
        <v>584</v>
      </c>
      <c r="E739" s="84" t="s">
        <v>584</v>
      </c>
      <c r="F739" s="84" t="s">
        <v>584</v>
      </c>
      <c r="G739" s="61" t="s">
        <v>87</v>
      </c>
      <c r="H739" s="36">
        <v>27.97</v>
      </c>
      <c r="I739" s="85"/>
      <c r="J739" s="86"/>
      <c r="K739" s="87"/>
      <c r="L739" s="16">
        <f t="shared" si="19"/>
        <v>0</v>
      </c>
    </row>
    <row r="740" spans="1:12" ht="45" customHeight="1" x14ac:dyDescent="0.25">
      <c r="A740" s="18">
        <v>2</v>
      </c>
      <c r="B740" s="84" t="s">
        <v>652</v>
      </c>
      <c r="C740" s="84" t="s">
        <v>652</v>
      </c>
      <c r="D740" s="84" t="s">
        <v>652</v>
      </c>
      <c r="E740" s="84" t="s">
        <v>652</v>
      </c>
      <c r="F740" s="84" t="s">
        <v>652</v>
      </c>
      <c r="G740" s="61" t="s">
        <v>112</v>
      </c>
      <c r="H740" s="36">
        <v>6.25</v>
      </c>
      <c r="I740" s="85"/>
      <c r="J740" s="86"/>
      <c r="K740" s="87"/>
      <c r="L740" s="16">
        <f t="shared" si="19"/>
        <v>0</v>
      </c>
    </row>
    <row r="741" spans="1:12" ht="45" customHeight="1" x14ac:dyDescent="0.25">
      <c r="A741" s="18">
        <v>3</v>
      </c>
      <c r="B741" s="84" t="s">
        <v>653</v>
      </c>
      <c r="C741" s="84" t="s">
        <v>653</v>
      </c>
      <c r="D741" s="84" t="s">
        <v>653</v>
      </c>
      <c r="E741" s="84" t="s">
        <v>653</v>
      </c>
      <c r="F741" s="84" t="s">
        <v>653</v>
      </c>
      <c r="G741" s="61" t="s">
        <v>112</v>
      </c>
      <c r="H741" s="36">
        <v>38.4</v>
      </c>
      <c r="I741" s="85"/>
      <c r="J741" s="86"/>
      <c r="K741" s="87"/>
      <c r="L741" s="16">
        <f t="shared" si="19"/>
        <v>0</v>
      </c>
    </row>
    <row r="742" spans="1:12" ht="45" customHeight="1" x14ac:dyDescent="0.25">
      <c r="A742" s="18">
        <v>4</v>
      </c>
      <c r="B742" s="84" t="s">
        <v>654</v>
      </c>
      <c r="C742" s="84" t="s">
        <v>654</v>
      </c>
      <c r="D742" s="84" t="s">
        <v>654</v>
      </c>
      <c r="E742" s="84" t="s">
        <v>654</v>
      </c>
      <c r="F742" s="84" t="s">
        <v>654</v>
      </c>
      <c r="G742" s="61" t="s">
        <v>112</v>
      </c>
      <c r="H742" s="36">
        <v>38.4</v>
      </c>
      <c r="I742" s="85"/>
      <c r="J742" s="86"/>
      <c r="K742" s="87"/>
      <c r="L742" s="16">
        <f t="shared" si="19"/>
        <v>0</v>
      </c>
    </row>
    <row r="743" spans="1:12" ht="45" customHeight="1" x14ac:dyDescent="0.25">
      <c r="A743" s="77" t="s">
        <v>455</v>
      </c>
      <c r="B743" s="78"/>
      <c r="C743" s="78"/>
      <c r="D743" s="78"/>
      <c r="E743" s="78"/>
      <c r="F743" s="78"/>
      <c r="G743" s="78"/>
      <c r="H743" s="78"/>
      <c r="I743" s="78"/>
      <c r="J743" s="78"/>
      <c r="K743" s="78"/>
      <c r="L743" s="79"/>
    </row>
    <row r="744" spans="1:12" ht="45" customHeight="1" x14ac:dyDescent="0.25">
      <c r="A744" s="18">
        <v>1</v>
      </c>
      <c r="B744" s="84" t="s">
        <v>655</v>
      </c>
      <c r="C744" s="84" t="s">
        <v>655</v>
      </c>
      <c r="D744" s="84" t="s">
        <v>655</v>
      </c>
      <c r="E744" s="84" t="s">
        <v>655</v>
      </c>
      <c r="F744" s="84" t="s">
        <v>655</v>
      </c>
      <c r="G744" s="61" t="s">
        <v>87</v>
      </c>
      <c r="H744" s="36">
        <v>117.93</v>
      </c>
      <c r="I744" s="85"/>
      <c r="J744" s="86"/>
      <c r="K744" s="87"/>
      <c r="L744" s="16">
        <f t="shared" si="19"/>
        <v>0</v>
      </c>
    </row>
    <row r="745" spans="1:12" ht="45" customHeight="1" x14ac:dyDescent="0.25">
      <c r="A745" s="18">
        <v>2</v>
      </c>
      <c r="B745" s="84" t="s">
        <v>457</v>
      </c>
      <c r="C745" s="84" t="s">
        <v>457</v>
      </c>
      <c r="D745" s="84" t="s">
        <v>457</v>
      </c>
      <c r="E745" s="84" t="s">
        <v>457</v>
      </c>
      <c r="F745" s="84" t="s">
        <v>457</v>
      </c>
      <c r="G745" s="61" t="s">
        <v>88</v>
      </c>
      <c r="H745" s="63">
        <v>56</v>
      </c>
      <c r="I745" s="85"/>
      <c r="J745" s="86"/>
      <c r="K745" s="87"/>
      <c r="L745" s="16">
        <f t="shared" si="19"/>
        <v>0</v>
      </c>
    </row>
    <row r="746" spans="1:12" ht="45" customHeight="1" x14ac:dyDescent="0.25">
      <c r="A746" s="77" t="s">
        <v>588</v>
      </c>
      <c r="B746" s="78"/>
      <c r="C746" s="78"/>
      <c r="D746" s="78"/>
      <c r="E746" s="78"/>
      <c r="F746" s="78"/>
      <c r="G746" s="78"/>
      <c r="H746" s="78"/>
      <c r="I746" s="78"/>
      <c r="J746" s="78"/>
      <c r="K746" s="78"/>
      <c r="L746" s="79"/>
    </row>
    <row r="747" spans="1:12" ht="45" customHeight="1" x14ac:dyDescent="0.25">
      <c r="A747" s="18">
        <v>1</v>
      </c>
      <c r="B747" s="84" t="s">
        <v>589</v>
      </c>
      <c r="C747" s="84" t="s">
        <v>589</v>
      </c>
      <c r="D747" s="84" t="s">
        <v>589</v>
      </c>
      <c r="E747" s="84" t="s">
        <v>589</v>
      </c>
      <c r="F747" s="84" t="s">
        <v>589</v>
      </c>
      <c r="G747" s="61" t="s">
        <v>87</v>
      </c>
      <c r="H747" s="36">
        <v>74.59</v>
      </c>
      <c r="I747" s="85"/>
      <c r="J747" s="86"/>
      <c r="K747" s="87"/>
      <c r="L747" s="16">
        <f t="shared" si="19"/>
        <v>0</v>
      </c>
    </row>
    <row r="748" spans="1:12" ht="45" customHeight="1" x14ac:dyDescent="0.25">
      <c r="A748" s="18">
        <v>2</v>
      </c>
      <c r="B748" s="84" t="s">
        <v>589</v>
      </c>
      <c r="C748" s="84" t="s">
        <v>589</v>
      </c>
      <c r="D748" s="84" t="s">
        <v>589</v>
      </c>
      <c r="E748" s="84" t="s">
        <v>589</v>
      </c>
      <c r="F748" s="84" t="s">
        <v>589</v>
      </c>
      <c r="G748" s="61" t="s">
        <v>112</v>
      </c>
      <c r="H748" s="36">
        <v>38.5</v>
      </c>
      <c r="I748" s="85"/>
      <c r="J748" s="86"/>
      <c r="K748" s="87"/>
      <c r="L748" s="16">
        <f t="shared" si="19"/>
        <v>0</v>
      </c>
    </row>
    <row r="749" spans="1:12" ht="45" customHeight="1" x14ac:dyDescent="0.25">
      <c r="A749" s="18">
        <v>3</v>
      </c>
      <c r="B749" s="84" t="s">
        <v>656</v>
      </c>
      <c r="C749" s="84" t="s">
        <v>656</v>
      </c>
      <c r="D749" s="84" t="s">
        <v>656</v>
      </c>
      <c r="E749" s="84" t="s">
        <v>656</v>
      </c>
      <c r="F749" s="84" t="s">
        <v>656</v>
      </c>
      <c r="G749" s="61" t="s">
        <v>87</v>
      </c>
      <c r="H749" s="36">
        <v>213.01</v>
      </c>
      <c r="I749" s="85"/>
      <c r="J749" s="86"/>
      <c r="K749" s="87"/>
      <c r="L749" s="16">
        <f t="shared" si="19"/>
        <v>0</v>
      </c>
    </row>
    <row r="750" spans="1:12" ht="45" customHeight="1" x14ac:dyDescent="0.25">
      <c r="A750" s="18">
        <v>4</v>
      </c>
      <c r="B750" s="84" t="s">
        <v>656</v>
      </c>
      <c r="C750" s="84" t="s">
        <v>656</v>
      </c>
      <c r="D750" s="84" t="s">
        <v>656</v>
      </c>
      <c r="E750" s="84" t="s">
        <v>656</v>
      </c>
      <c r="F750" s="84" t="s">
        <v>656</v>
      </c>
      <c r="G750" s="61" t="s">
        <v>112</v>
      </c>
      <c r="H750" s="36">
        <v>38.5</v>
      </c>
      <c r="I750" s="85"/>
      <c r="J750" s="86"/>
      <c r="K750" s="87"/>
      <c r="L750" s="16">
        <f t="shared" si="19"/>
        <v>0</v>
      </c>
    </row>
    <row r="751" spans="1:12" ht="45" customHeight="1" x14ac:dyDescent="0.25">
      <c r="A751" s="18">
        <v>5</v>
      </c>
      <c r="B751" s="84" t="s">
        <v>657</v>
      </c>
      <c r="C751" s="84" t="s">
        <v>657</v>
      </c>
      <c r="D751" s="84" t="s">
        <v>657</v>
      </c>
      <c r="E751" s="84" t="s">
        <v>657</v>
      </c>
      <c r="F751" s="84" t="s">
        <v>657</v>
      </c>
      <c r="G751" s="61" t="s">
        <v>87</v>
      </c>
      <c r="H751" s="36">
        <v>101.63</v>
      </c>
      <c r="I751" s="85"/>
      <c r="J751" s="86"/>
      <c r="K751" s="87"/>
      <c r="L751" s="16">
        <f t="shared" si="19"/>
        <v>0</v>
      </c>
    </row>
    <row r="752" spans="1:12" ht="45" customHeight="1" x14ac:dyDescent="0.25">
      <c r="A752" s="18">
        <v>6</v>
      </c>
      <c r="B752" s="84" t="s">
        <v>464</v>
      </c>
      <c r="C752" s="84" t="s">
        <v>464</v>
      </c>
      <c r="D752" s="84" t="s">
        <v>464</v>
      </c>
      <c r="E752" s="84" t="s">
        <v>464</v>
      </c>
      <c r="F752" s="84" t="s">
        <v>464</v>
      </c>
      <c r="G752" s="61" t="s">
        <v>87</v>
      </c>
      <c r="H752" s="36">
        <v>63.49</v>
      </c>
      <c r="I752" s="85"/>
      <c r="J752" s="86"/>
      <c r="K752" s="87"/>
      <c r="L752" s="16">
        <f t="shared" si="19"/>
        <v>0</v>
      </c>
    </row>
    <row r="753" spans="1:12" ht="45" customHeight="1" x14ac:dyDescent="0.25">
      <c r="A753" s="18">
        <v>7</v>
      </c>
      <c r="B753" s="84" t="s">
        <v>465</v>
      </c>
      <c r="C753" s="84" t="s">
        <v>465</v>
      </c>
      <c r="D753" s="84" t="s">
        <v>465</v>
      </c>
      <c r="E753" s="84" t="s">
        <v>465</v>
      </c>
      <c r="F753" s="84" t="s">
        <v>465</v>
      </c>
      <c r="G753" s="61" t="s">
        <v>112</v>
      </c>
      <c r="H753" s="36">
        <v>22.68</v>
      </c>
      <c r="I753" s="85"/>
      <c r="J753" s="86"/>
      <c r="K753" s="87"/>
      <c r="L753" s="16">
        <f t="shared" si="19"/>
        <v>0</v>
      </c>
    </row>
    <row r="754" spans="1:12" ht="45" customHeight="1" x14ac:dyDescent="0.25">
      <c r="A754" s="77" t="s">
        <v>273</v>
      </c>
      <c r="B754" s="78"/>
      <c r="C754" s="78"/>
      <c r="D754" s="78"/>
      <c r="E754" s="78"/>
      <c r="F754" s="78"/>
      <c r="G754" s="78"/>
      <c r="H754" s="78"/>
      <c r="I754" s="78"/>
      <c r="J754" s="78"/>
      <c r="K754" s="78"/>
      <c r="L754" s="79"/>
    </row>
    <row r="755" spans="1:12" ht="84.75" customHeight="1" x14ac:dyDescent="0.25">
      <c r="A755" s="18">
        <v>1</v>
      </c>
      <c r="B755" s="84" t="s">
        <v>658</v>
      </c>
      <c r="C755" s="84" t="s">
        <v>658</v>
      </c>
      <c r="D755" s="84" t="s">
        <v>658</v>
      </c>
      <c r="E755" s="84" t="s">
        <v>658</v>
      </c>
      <c r="F755" s="84" t="s">
        <v>658</v>
      </c>
      <c r="G755" s="61" t="s">
        <v>88</v>
      </c>
      <c r="H755" s="63">
        <v>1</v>
      </c>
      <c r="I755" s="85"/>
      <c r="J755" s="86"/>
      <c r="K755" s="87"/>
      <c r="L755" s="16">
        <f t="shared" si="19"/>
        <v>0</v>
      </c>
    </row>
    <row r="756" spans="1:12" ht="45" customHeight="1" x14ac:dyDescent="0.25">
      <c r="A756" s="18">
        <v>2</v>
      </c>
      <c r="B756" s="84" t="s">
        <v>659</v>
      </c>
      <c r="C756" s="84" t="s">
        <v>659</v>
      </c>
      <c r="D756" s="84" t="s">
        <v>659</v>
      </c>
      <c r="E756" s="84" t="s">
        <v>659</v>
      </c>
      <c r="F756" s="84" t="s">
        <v>659</v>
      </c>
      <c r="G756" s="61" t="s">
        <v>88</v>
      </c>
      <c r="H756" s="63">
        <v>1</v>
      </c>
      <c r="I756" s="85"/>
      <c r="J756" s="86"/>
      <c r="K756" s="87"/>
      <c r="L756" s="16">
        <f t="shared" si="19"/>
        <v>0</v>
      </c>
    </row>
    <row r="757" spans="1:12" ht="45" customHeight="1" x14ac:dyDescent="0.25">
      <c r="A757" s="18">
        <v>3</v>
      </c>
      <c r="B757" s="84" t="s">
        <v>660</v>
      </c>
      <c r="C757" s="84" t="s">
        <v>660</v>
      </c>
      <c r="D757" s="84" t="s">
        <v>660</v>
      </c>
      <c r="E757" s="84" t="s">
        <v>660</v>
      </c>
      <c r="F757" s="84" t="s">
        <v>660</v>
      </c>
      <c r="G757" s="61" t="s">
        <v>88</v>
      </c>
      <c r="H757" s="63">
        <v>3</v>
      </c>
      <c r="I757" s="85"/>
      <c r="J757" s="86"/>
      <c r="K757" s="87"/>
      <c r="L757" s="16">
        <f t="shared" si="19"/>
        <v>0</v>
      </c>
    </row>
    <row r="758" spans="1:12" ht="45" customHeight="1" x14ac:dyDescent="0.25">
      <c r="A758" s="18">
        <v>4</v>
      </c>
      <c r="B758" s="84" t="s">
        <v>661</v>
      </c>
      <c r="C758" s="84" t="s">
        <v>661</v>
      </c>
      <c r="D758" s="84" t="s">
        <v>661</v>
      </c>
      <c r="E758" s="84" t="s">
        <v>661</v>
      </c>
      <c r="F758" s="84" t="s">
        <v>661</v>
      </c>
      <c r="G758" s="61" t="s">
        <v>88</v>
      </c>
      <c r="H758" s="63">
        <v>1</v>
      </c>
      <c r="I758" s="85"/>
      <c r="J758" s="86"/>
      <c r="K758" s="87"/>
      <c r="L758" s="16">
        <f t="shared" si="19"/>
        <v>0</v>
      </c>
    </row>
    <row r="759" spans="1:12" ht="45" customHeight="1" x14ac:dyDescent="0.25">
      <c r="A759" s="18">
        <v>5</v>
      </c>
      <c r="B759" s="84" t="s">
        <v>662</v>
      </c>
      <c r="C759" s="84" t="s">
        <v>662</v>
      </c>
      <c r="D759" s="84" t="s">
        <v>662</v>
      </c>
      <c r="E759" s="84" t="s">
        <v>662</v>
      </c>
      <c r="F759" s="84" t="s">
        <v>662</v>
      </c>
      <c r="G759" s="61" t="s">
        <v>88</v>
      </c>
      <c r="H759" s="63">
        <v>2</v>
      </c>
      <c r="I759" s="85"/>
      <c r="J759" s="86"/>
      <c r="K759" s="87"/>
      <c r="L759" s="16">
        <f t="shared" si="19"/>
        <v>0</v>
      </c>
    </row>
    <row r="760" spans="1:12" ht="45" customHeight="1" x14ac:dyDescent="0.25">
      <c r="A760" s="18">
        <v>6</v>
      </c>
      <c r="B760" s="84" t="s">
        <v>663</v>
      </c>
      <c r="C760" s="84" t="s">
        <v>663</v>
      </c>
      <c r="D760" s="84" t="s">
        <v>663</v>
      </c>
      <c r="E760" s="84" t="s">
        <v>663</v>
      </c>
      <c r="F760" s="84" t="s">
        <v>663</v>
      </c>
      <c r="G760" s="61" t="s">
        <v>88</v>
      </c>
      <c r="H760" s="63">
        <v>2</v>
      </c>
      <c r="I760" s="85"/>
      <c r="J760" s="86"/>
      <c r="K760" s="87"/>
      <c r="L760" s="16">
        <f t="shared" si="19"/>
        <v>0</v>
      </c>
    </row>
    <row r="761" spans="1:12" ht="45" customHeight="1" x14ac:dyDescent="0.25">
      <c r="A761" s="18">
        <v>7</v>
      </c>
      <c r="B761" s="84" t="s">
        <v>664</v>
      </c>
      <c r="C761" s="84" t="s">
        <v>664</v>
      </c>
      <c r="D761" s="84" t="s">
        <v>664</v>
      </c>
      <c r="E761" s="84" t="s">
        <v>664</v>
      </c>
      <c r="F761" s="84" t="s">
        <v>664</v>
      </c>
      <c r="G761" s="61" t="s">
        <v>88</v>
      </c>
      <c r="H761" s="63">
        <v>1</v>
      </c>
      <c r="I761" s="85"/>
      <c r="J761" s="86"/>
      <c r="K761" s="87"/>
      <c r="L761" s="16">
        <f t="shared" si="19"/>
        <v>0</v>
      </c>
    </row>
    <row r="762" spans="1:12" ht="45" customHeight="1" x14ac:dyDescent="0.25">
      <c r="A762" s="18">
        <v>8</v>
      </c>
      <c r="B762" s="84" t="s">
        <v>665</v>
      </c>
      <c r="C762" s="84" t="s">
        <v>665</v>
      </c>
      <c r="D762" s="84" t="s">
        <v>665</v>
      </c>
      <c r="E762" s="84" t="s">
        <v>665</v>
      </c>
      <c r="F762" s="84" t="s">
        <v>665</v>
      </c>
      <c r="G762" s="61" t="s">
        <v>88</v>
      </c>
      <c r="H762" s="63">
        <v>1</v>
      </c>
      <c r="I762" s="85"/>
      <c r="J762" s="86"/>
      <c r="K762" s="87"/>
      <c r="L762" s="16">
        <f t="shared" si="19"/>
        <v>0</v>
      </c>
    </row>
    <row r="763" spans="1:12" ht="45" customHeight="1" x14ac:dyDescent="0.25">
      <c r="A763" s="18">
        <v>9</v>
      </c>
      <c r="B763" s="84" t="s">
        <v>666</v>
      </c>
      <c r="C763" s="84" t="s">
        <v>666</v>
      </c>
      <c r="D763" s="84" t="s">
        <v>666</v>
      </c>
      <c r="E763" s="84" t="s">
        <v>666</v>
      </c>
      <c r="F763" s="84" t="s">
        <v>666</v>
      </c>
      <c r="G763" s="61" t="s">
        <v>88</v>
      </c>
      <c r="H763" s="63">
        <v>1</v>
      </c>
      <c r="I763" s="85"/>
      <c r="J763" s="86"/>
      <c r="K763" s="87"/>
      <c r="L763" s="16">
        <f t="shared" si="19"/>
        <v>0</v>
      </c>
    </row>
    <row r="764" spans="1:12" ht="45" customHeight="1" x14ac:dyDescent="0.25">
      <c r="A764" s="18">
        <v>10</v>
      </c>
      <c r="B764" s="84" t="s">
        <v>667</v>
      </c>
      <c r="C764" s="84" t="s">
        <v>667</v>
      </c>
      <c r="D764" s="84" t="s">
        <v>667</v>
      </c>
      <c r="E764" s="84" t="s">
        <v>667</v>
      </c>
      <c r="F764" s="84" t="s">
        <v>667</v>
      </c>
      <c r="G764" s="61" t="s">
        <v>88</v>
      </c>
      <c r="H764" s="63">
        <v>1</v>
      </c>
      <c r="I764" s="85"/>
      <c r="J764" s="86"/>
      <c r="K764" s="87"/>
      <c r="L764" s="16">
        <f t="shared" si="19"/>
        <v>0</v>
      </c>
    </row>
    <row r="765" spans="1:12" ht="45" customHeight="1" thickBot="1" x14ac:dyDescent="0.3">
      <c r="A765" s="18">
        <v>11</v>
      </c>
      <c r="B765" s="84" t="s">
        <v>668</v>
      </c>
      <c r="C765" s="84" t="s">
        <v>668</v>
      </c>
      <c r="D765" s="84" t="s">
        <v>668</v>
      </c>
      <c r="E765" s="84" t="s">
        <v>668</v>
      </c>
      <c r="F765" s="84" t="s">
        <v>668</v>
      </c>
      <c r="G765" s="61" t="s">
        <v>88</v>
      </c>
      <c r="H765" s="63">
        <v>1</v>
      </c>
      <c r="I765" s="85"/>
      <c r="J765" s="86"/>
      <c r="K765" s="87"/>
      <c r="L765" s="16">
        <f t="shared" si="19"/>
        <v>0</v>
      </c>
    </row>
    <row r="766" spans="1:12" ht="43.5" customHeight="1" thickBot="1" x14ac:dyDescent="0.3">
      <c r="A766" s="104" t="s">
        <v>15</v>
      </c>
      <c r="B766" s="105"/>
      <c r="C766" s="105"/>
      <c r="D766" s="105"/>
      <c r="E766" s="105"/>
      <c r="F766" s="105"/>
      <c r="G766" s="105"/>
      <c r="H766" s="106"/>
      <c r="I766" s="118" t="s">
        <v>29</v>
      </c>
      <c r="J766" s="119"/>
      <c r="K766" s="119"/>
      <c r="L766" s="37">
        <f>SUM(L14:L765)</f>
        <v>0</v>
      </c>
    </row>
    <row r="767" spans="1:12" ht="60.75" customHeight="1" x14ac:dyDescent="0.25">
      <c r="A767" s="88" t="s">
        <v>69</v>
      </c>
      <c r="B767" s="88"/>
      <c r="C767" s="88"/>
      <c r="D767" s="88"/>
      <c r="E767" s="88"/>
      <c r="F767" s="88"/>
      <c r="G767" s="88"/>
      <c r="H767" s="89"/>
      <c r="I767" s="38" t="s">
        <v>30</v>
      </c>
      <c r="J767" s="110" t="s">
        <v>31</v>
      </c>
      <c r="K767" s="47"/>
      <c r="L767" s="39">
        <f>+ROUND(L766*K767,0)</f>
        <v>0</v>
      </c>
    </row>
    <row r="768" spans="1:12" ht="35.25" customHeight="1" x14ac:dyDescent="0.25">
      <c r="A768" s="90"/>
      <c r="B768" s="90"/>
      <c r="C768" s="90"/>
      <c r="D768" s="90"/>
      <c r="E768" s="90"/>
      <c r="F768" s="90"/>
      <c r="G768" s="90"/>
      <c r="H768" s="91"/>
      <c r="I768" s="33" t="s">
        <v>32</v>
      </c>
      <c r="J768" s="111"/>
      <c r="K768" s="46"/>
      <c r="L768" s="40">
        <f>+ROUND(L766*K768,0)</f>
        <v>0</v>
      </c>
    </row>
    <row r="769" spans="1:12" ht="43.5" customHeight="1" x14ac:dyDescent="0.25">
      <c r="A769" s="90"/>
      <c r="B769" s="90"/>
      <c r="C769" s="90"/>
      <c r="D769" s="90"/>
      <c r="E769" s="90"/>
      <c r="F769" s="90"/>
      <c r="G769" s="90"/>
      <c r="H769" s="91"/>
      <c r="I769" s="32" t="s">
        <v>33</v>
      </c>
      <c r="J769" s="112"/>
      <c r="K769" s="45"/>
      <c r="L769" s="41">
        <f>+ROUND(L766*K769,0)</f>
        <v>0</v>
      </c>
    </row>
    <row r="770" spans="1:12" ht="50.25" customHeight="1" x14ac:dyDescent="0.25">
      <c r="A770" s="90"/>
      <c r="B770" s="90"/>
      <c r="C770" s="90"/>
      <c r="D770" s="90"/>
      <c r="E770" s="90"/>
      <c r="F770" s="90"/>
      <c r="G770" s="90"/>
      <c r="H770" s="91"/>
      <c r="I770" s="115" t="s">
        <v>34</v>
      </c>
      <c r="J770" s="116"/>
      <c r="K770" s="117"/>
      <c r="L770" s="41">
        <f>+L766+L767+L768+L769</f>
        <v>0</v>
      </c>
    </row>
    <row r="771" spans="1:12" ht="48" customHeight="1" x14ac:dyDescent="0.25">
      <c r="A771" s="90"/>
      <c r="B771" s="90"/>
      <c r="C771" s="90"/>
      <c r="D771" s="90"/>
      <c r="E771" s="90"/>
      <c r="F771" s="90"/>
      <c r="G771" s="90"/>
      <c r="H771" s="91"/>
      <c r="I771" s="42" t="s">
        <v>35</v>
      </c>
      <c r="J771" s="43" t="s">
        <v>36</v>
      </c>
      <c r="K771" s="45"/>
      <c r="L771" s="41">
        <f>+ROUND(L769*K771,0)</f>
        <v>0</v>
      </c>
    </row>
    <row r="772" spans="1:12" ht="51.75" customHeight="1" thickBot="1" x14ac:dyDescent="0.3">
      <c r="A772" s="92"/>
      <c r="B772" s="92"/>
      <c r="C772" s="92"/>
      <c r="D772" s="92"/>
      <c r="E772" s="92"/>
      <c r="F772" s="92"/>
      <c r="G772" s="92"/>
      <c r="H772" s="93"/>
      <c r="I772" s="134" t="s">
        <v>37</v>
      </c>
      <c r="J772" s="135"/>
      <c r="K772" s="136"/>
      <c r="L772" s="44">
        <f>+L770+L771</f>
        <v>0</v>
      </c>
    </row>
    <row r="774" spans="1:12" ht="15.75" thickBot="1" x14ac:dyDescent="0.3">
      <c r="B774" s="133"/>
      <c r="C774" s="133"/>
      <c r="D774" s="133"/>
    </row>
    <row r="775" spans="1:12" x14ac:dyDescent="0.25">
      <c r="B775" s="132" t="s">
        <v>16</v>
      </c>
      <c r="C775" s="132"/>
      <c r="D775" s="132"/>
      <c r="E775" s="10"/>
      <c r="G775" s="69"/>
      <c r="H775" s="3"/>
      <c r="I775" s="3"/>
      <c r="J775" s="3"/>
    </row>
    <row r="776" spans="1:12" x14ac:dyDescent="0.25">
      <c r="A776" s="26" t="s">
        <v>17</v>
      </c>
      <c r="B776" s="9"/>
      <c r="G776" s="69"/>
      <c r="H776" s="3"/>
      <c r="I776" s="3"/>
      <c r="J776" s="3"/>
    </row>
    <row r="777" spans="1:12" x14ac:dyDescent="0.25">
      <c r="A777" s="131" t="s">
        <v>18</v>
      </c>
      <c r="B777" s="131"/>
      <c r="C777" s="131"/>
      <c r="D777" s="131"/>
      <c r="E777" s="131"/>
      <c r="F777" s="131"/>
      <c r="G777" s="131"/>
      <c r="H777" s="131"/>
      <c r="I777" s="131"/>
      <c r="J777" s="131"/>
      <c r="K777" s="131"/>
      <c r="L777" s="131"/>
    </row>
    <row r="778" spans="1:12" x14ac:dyDescent="0.25">
      <c r="A778" s="130" t="s">
        <v>19</v>
      </c>
      <c r="B778" s="130"/>
      <c r="C778" s="130"/>
      <c r="D778" s="130"/>
      <c r="E778" s="130"/>
      <c r="F778" s="130"/>
      <c r="G778" s="130"/>
      <c r="H778" s="130"/>
      <c r="I778" s="130"/>
      <c r="J778" s="130"/>
      <c r="K778" s="130"/>
      <c r="L778" s="130"/>
    </row>
    <row r="779" spans="1:12" x14ac:dyDescent="0.25">
      <c r="A779" s="129" t="s">
        <v>20</v>
      </c>
      <c r="B779" s="129"/>
      <c r="C779" s="129"/>
      <c r="D779" s="129"/>
      <c r="E779" s="129"/>
      <c r="F779" s="129"/>
      <c r="G779" s="129"/>
      <c r="H779" s="129"/>
      <c r="I779" s="129"/>
      <c r="J779" s="129"/>
      <c r="K779" s="129"/>
      <c r="L779" s="129"/>
    </row>
    <row r="780" spans="1:12" x14ac:dyDescent="0.25">
      <c r="A780" s="129" t="s">
        <v>21</v>
      </c>
      <c r="B780" s="129"/>
      <c r="C780" s="129"/>
      <c r="D780" s="129"/>
      <c r="E780" s="129"/>
      <c r="F780" s="129"/>
      <c r="G780" s="129"/>
      <c r="H780" s="129"/>
      <c r="I780" s="129"/>
      <c r="J780" s="129"/>
      <c r="K780" s="129"/>
      <c r="L780" s="129"/>
    </row>
  </sheetData>
  <sheetProtection selectLockedCells="1"/>
  <dataConsolidate/>
  <mergeCells count="1441">
    <mergeCell ref="A442:L442"/>
    <mergeCell ref="A451:L451"/>
    <mergeCell ref="A453:L453"/>
    <mergeCell ref="A455:L455"/>
    <mergeCell ref="A460:L460"/>
    <mergeCell ref="A471:L471"/>
    <mergeCell ref="A473:L473"/>
    <mergeCell ref="A475:L475"/>
    <mergeCell ref="A479:L479"/>
    <mergeCell ref="A480:L480"/>
    <mergeCell ref="A505:L505"/>
    <mergeCell ref="A513:L513"/>
    <mergeCell ref="A522:L522"/>
    <mergeCell ref="A532:L532"/>
    <mergeCell ref="A550:L550"/>
    <mergeCell ref="A566:L566"/>
    <mergeCell ref="A572:L572"/>
    <mergeCell ref="B435:F435"/>
    <mergeCell ref="I435:K435"/>
    <mergeCell ref="B436:F436"/>
    <mergeCell ref="I436:K436"/>
    <mergeCell ref="B437:F437"/>
    <mergeCell ref="I437:K437"/>
    <mergeCell ref="B430:F430"/>
    <mergeCell ref="I430:K430"/>
    <mergeCell ref="B431:F431"/>
    <mergeCell ref="I431:K431"/>
    <mergeCell ref="B433:F433"/>
    <mergeCell ref="I433:K433"/>
    <mergeCell ref="B434:F434"/>
    <mergeCell ref="I434:K434"/>
    <mergeCell ref="B425:F425"/>
    <mergeCell ref="I425:K425"/>
    <mergeCell ref="B426:F426"/>
    <mergeCell ref="I426:K426"/>
    <mergeCell ref="B427:F427"/>
    <mergeCell ref="I427:K427"/>
    <mergeCell ref="B428:F428"/>
    <mergeCell ref="I428:K428"/>
    <mergeCell ref="B429:F429"/>
    <mergeCell ref="I429:K429"/>
    <mergeCell ref="A432:L432"/>
    <mergeCell ref="B420:F420"/>
    <mergeCell ref="I420:K420"/>
    <mergeCell ref="B422:F422"/>
    <mergeCell ref="I422:K422"/>
    <mergeCell ref="B423:F423"/>
    <mergeCell ref="I423:K423"/>
    <mergeCell ref="B424:F424"/>
    <mergeCell ref="I424:K424"/>
    <mergeCell ref="B416:F416"/>
    <mergeCell ref="I416:K416"/>
    <mergeCell ref="B417:F417"/>
    <mergeCell ref="I417:K417"/>
    <mergeCell ref="B418:F418"/>
    <mergeCell ref="I418:K418"/>
    <mergeCell ref="B419:F419"/>
    <mergeCell ref="I419:K419"/>
    <mergeCell ref="A415:L415"/>
    <mergeCell ref="A421:L421"/>
    <mergeCell ref="B410:F410"/>
    <mergeCell ref="I410:K410"/>
    <mergeCell ref="B411:F411"/>
    <mergeCell ref="I411:K411"/>
    <mergeCell ref="B412:F412"/>
    <mergeCell ref="I412:K412"/>
    <mergeCell ref="B413:F413"/>
    <mergeCell ref="I413:K413"/>
    <mergeCell ref="B414:F414"/>
    <mergeCell ref="I414:K414"/>
    <mergeCell ref="B405:F405"/>
    <mergeCell ref="I405:K405"/>
    <mergeCell ref="B406:F406"/>
    <mergeCell ref="I406:K406"/>
    <mergeCell ref="B407:F407"/>
    <mergeCell ref="I407:K407"/>
    <mergeCell ref="B409:F409"/>
    <mergeCell ref="I409:K409"/>
    <mergeCell ref="A408:L408"/>
    <mergeCell ref="B400:F400"/>
    <mergeCell ref="I400:K400"/>
    <mergeCell ref="B401:F401"/>
    <mergeCell ref="I401:K401"/>
    <mergeCell ref="B403:F403"/>
    <mergeCell ref="I403:K403"/>
    <mergeCell ref="B404:F404"/>
    <mergeCell ref="I404:K404"/>
    <mergeCell ref="B395:F395"/>
    <mergeCell ref="I395:K395"/>
    <mergeCell ref="B396:F396"/>
    <mergeCell ref="I396:K396"/>
    <mergeCell ref="B397:F397"/>
    <mergeCell ref="I397:K397"/>
    <mergeCell ref="B398:F398"/>
    <mergeCell ref="I398:K398"/>
    <mergeCell ref="B399:F399"/>
    <mergeCell ref="I399:K399"/>
    <mergeCell ref="A402:L402"/>
    <mergeCell ref="B390:F390"/>
    <mergeCell ref="I390:K390"/>
    <mergeCell ref="B391:F391"/>
    <mergeCell ref="I391:K391"/>
    <mergeCell ref="B392:F392"/>
    <mergeCell ref="I392:K392"/>
    <mergeCell ref="B394:F394"/>
    <mergeCell ref="I394:K394"/>
    <mergeCell ref="B385:F385"/>
    <mergeCell ref="I385:K385"/>
    <mergeCell ref="B386:F386"/>
    <mergeCell ref="I386:K386"/>
    <mergeCell ref="B387:F387"/>
    <mergeCell ref="I387:K387"/>
    <mergeCell ref="B388:F388"/>
    <mergeCell ref="I388:K388"/>
    <mergeCell ref="B389:F389"/>
    <mergeCell ref="I389:K389"/>
    <mergeCell ref="A393:L393"/>
    <mergeCell ref="B381:F381"/>
    <mergeCell ref="I381:K381"/>
    <mergeCell ref="B382:F382"/>
    <mergeCell ref="I382:K382"/>
    <mergeCell ref="B383:F383"/>
    <mergeCell ref="I383:K383"/>
    <mergeCell ref="B384:F384"/>
    <mergeCell ref="I384:K384"/>
    <mergeCell ref="B375:F375"/>
    <mergeCell ref="I375:K375"/>
    <mergeCell ref="B376:F376"/>
    <mergeCell ref="I376:K376"/>
    <mergeCell ref="B377:F377"/>
    <mergeCell ref="I377:K377"/>
    <mergeCell ref="B378:F378"/>
    <mergeCell ref="I378:K378"/>
    <mergeCell ref="B379:F379"/>
    <mergeCell ref="I379:K379"/>
    <mergeCell ref="A380:L380"/>
    <mergeCell ref="B370:F370"/>
    <mergeCell ref="I370:K370"/>
    <mergeCell ref="B371:F371"/>
    <mergeCell ref="I371:K371"/>
    <mergeCell ref="B372:F372"/>
    <mergeCell ref="I372:K372"/>
    <mergeCell ref="B373:F373"/>
    <mergeCell ref="I373:K373"/>
    <mergeCell ref="B374:F374"/>
    <mergeCell ref="I374:K374"/>
    <mergeCell ref="B365:F365"/>
    <mergeCell ref="I365:K365"/>
    <mergeCell ref="B366:F366"/>
    <mergeCell ref="I366:K366"/>
    <mergeCell ref="B367:F367"/>
    <mergeCell ref="I367:K367"/>
    <mergeCell ref="B368:F368"/>
    <mergeCell ref="I368:K368"/>
    <mergeCell ref="B369:F369"/>
    <mergeCell ref="I369:K369"/>
    <mergeCell ref="B360:F360"/>
    <mergeCell ref="I360:K360"/>
    <mergeCell ref="B361:F361"/>
    <mergeCell ref="I361:K361"/>
    <mergeCell ref="B362:F362"/>
    <mergeCell ref="I362:K362"/>
    <mergeCell ref="B363:F363"/>
    <mergeCell ref="I363:K363"/>
    <mergeCell ref="B364:F364"/>
    <mergeCell ref="I364:K364"/>
    <mergeCell ref="B355:F355"/>
    <mergeCell ref="I355:K355"/>
    <mergeCell ref="B356:F356"/>
    <mergeCell ref="I356:K356"/>
    <mergeCell ref="B357:F357"/>
    <mergeCell ref="I357:K357"/>
    <mergeCell ref="B358:F358"/>
    <mergeCell ref="I358:K358"/>
    <mergeCell ref="A359:L359"/>
    <mergeCell ref="B350:F350"/>
    <mergeCell ref="I350:K350"/>
    <mergeCell ref="B351:F351"/>
    <mergeCell ref="I351:K351"/>
    <mergeCell ref="B352:F352"/>
    <mergeCell ref="I352:K352"/>
    <mergeCell ref="B353:F353"/>
    <mergeCell ref="I353:K353"/>
    <mergeCell ref="B354:F354"/>
    <mergeCell ref="I354:K354"/>
    <mergeCell ref="B345:F345"/>
    <mergeCell ref="I345:K345"/>
    <mergeCell ref="B346:F346"/>
    <mergeCell ref="I346:K346"/>
    <mergeCell ref="B347:F347"/>
    <mergeCell ref="I347:K347"/>
    <mergeCell ref="B348:F348"/>
    <mergeCell ref="I348:K348"/>
    <mergeCell ref="B349:F349"/>
    <mergeCell ref="I349:K349"/>
    <mergeCell ref="B340:F340"/>
    <mergeCell ref="I340:K340"/>
    <mergeCell ref="B341:F341"/>
    <mergeCell ref="I341:K341"/>
    <mergeCell ref="B342:F342"/>
    <mergeCell ref="I342:K342"/>
    <mergeCell ref="B343:F343"/>
    <mergeCell ref="I343:K343"/>
    <mergeCell ref="B344:F344"/>
    <mergeCell ref="I344:K344"/>
    <mergeCell ref="B335:F335"/>
    <mergeCell ref="I335:K335"/>
    <mergeCell ref="B336:F336"/>
    <mergeCell ref="I336:K336"/>
    <mergeCell ref="B337:F337"/>
    <mergeCell ref="I337:K337"/>
    <mergeCell ref="B338:F338"/>
    <mergeCell ref="I338:K338"/>
    <mergeCell ref="B339:F339"/>
    <mergeCell ref="I339:K339"/>
    <mergeCell ref="B330:F330"/>
    <mergeCell ref="I330:K330"/>
    <mergeCell ref="B331:F331"/>
    <mergeCell ref="I331:K331"/>
    <mergeCell ref="B332:F332"/>
    <mergeCell ref="I332:K332"/>
    <mergeCell ref="B333:F333"/>
    <mergeCell ref="I333:K333"/>
    <mergeCell ref="B334:F334"/>
    <mergeCell ref="I334:K334"/>
    <mergeCell ref="B325:F325"/>
    <mergeCell ref="I325:K325"/>
    <mergeCell ref="B326:F326"/>
    <mergeCell ref="I326:K326"/>
    <mergeCell ref="B327:F327"/>
    <mergeCell ref="I327:K327"/>
    <mergeCell ref="B328:F328"/>
    <mergeCell ref="I328:K328"/>
    <mergeCell ref="B329:F329"/>
    <mergeCell ref="I329:K329"/>
    <mergeCell ref="B320:F320"/>
    <mergeCell ref="I320:K320"/>
    <mergeCell ref="B321:F321"/>
    <mergeCell ref="I321:K321"/>
    <mergeCell ref="B322:F322"/>
    <mergeCell ref="I322:K322"/>
    <mergeCell ref="B324:F324"/>
    <mergeCell ref="I324:K324"/>
    <mergeCell ref="B315:F315"/>
    <mergeCell ref="I315:K315"/>
    <mergeCell ref="B316:F316"/>
    <mergeCell ref="I316:K316"/>
    <mergeCell ref="B317:F317"/>
    <mergeCell ref="I317:K317"/>
    <mergeCell ref="B318:F318"/>
    <mergeCell ref="I318:K318"/>
    <mergeCell ref="B319:F319"/>
    <mergeCell ref="I319:K319"/>
    <mergeCell ref="A323:L323"/>
    <mergeCell ref="A304:L304"/>
    <mergeCell ref="B310:F310"/>
    <mergeCell ref="I310:K310"/>
    <mergeCell ref="B311:F311"/>
    <mergeCell ref="I311:K311"/>
    <mergeCell ref="B312:F312"/>
    <mergeCell ref="I312:K312"/>
    <mergeCell ref="B313:F313"/>
    <mergeCell ref="I313:K313"/>
    <mergeCell ref="B314:F314"/>
    <mergeCell ref="I314:K314"/>
    <mergeCell ref="B305:F305"/>
    <mergeCell ref="I305:K305"/>
    <mergeCell ref="B306:F306"/>
    <mergeCell ref="I306:K306"/>
    <mergeCell ref="B307:F307"/>
    <mergeCell ref="I307:K307"/>
    <mergeCell ref="B308:F308"/>
    <mergeCell ref="I308:K308"/>
    <mergeCell ref="B309:F309"/>
    <mergeCell ref="I309:K309"/>
    <mergeCell ref="B300:F300"/>
    <mergeCell ref="I300:K300"/>
    <mergeCell ref="B301:F301"/>
    <mergeCell ref="I301:K301"/>
    <mergeCell ref="B302:F302"/>
    <mergeCell ref="I302:K302"/>
    <mergeCell ref="B303:F303"/>
    <mergeCell ref="I303:K303"/>
    <mergeCell ref="B296:F296"/>
    <mergeCell ref="I296:K296"/>
    <mergeCell ref="B297:F297"/>
    <mergeCell ref="I297:K297"/>
    <mergeCell ref="B298:F298"/>
    <mergeCell ref="I298:K298"/>
    <mergeCell ref="B299:F299"/>
    <mergeCell ref="I299:K299"/>
    <mergeCell ref="A295:L295"/>
    <mergeCell ref="B290:F290"/>
    <mergeCell ref="I290:K290"/>
    <mergeCell ref="B291:F291"/>
    <mergeCell ref="I291:K291"/>
    <mergeCell ref="B292:F292"/>
    <mergeCell ref="I292:K292"/>
    <mergeCell ref="B293:F293"/>
    <mergeCell ref="I293:K293"/>
    <mergeCell ref="B294:F294"/>
    <mergeCell ref="I294:K294"/>
    <mergeCell ref="B285:F285"/>
    <mergeCell ref="I285:K285"/>
    <mergeCell ref="B287:F287"/>
    <mergeCell ref="I287:K287"/>
    <mergeCell ref="B289:F289"/>
    <mergeCell ref="I289:K289"/>
    <mergeCell ref="A286:L286"/>
    <mergeCell ref="A288:L288"/>
    <mergeCell ref="B281:F281"/>
    <mergeCell ref="I281:K281"/>
    <mergeCell ref="B282:F282"/>
    <mergeCell ref="I282:K282"/>
    <mergeCell ref="B283:F283"/>
    <mergeCell ref="I283:K283"/>
    <mergeCell ref="B284:F284"/>
    <mergeCell ref="I284:K284"/>
    <mergeCell ref="B275:F275"/>
    <mergeCell ref="I275:K275"/>
    <mergeCell ref="B276:F276"/>
    <mergeCell ref="I276:K276"/>
    <mergeCell ref="B277:F277"/>
    <mergeCell ref="I277:K277"/>
    <mergeCell ref="B278:F278"/>
    <mergeCell ref="I278:K278"/>
    <mergeCell ref="B279:F279"/>
    <mergeCell ref="I279:K279"/>
    <mergeCell ref="A280:L280"/>
    <mergeCell ref="B270:F270"/>
    <mergeCell ref="I270:K270"/>
    <mergeCell ref="B272:F272"/>
    <mergeCell ref="I272:K272"/>
    <mergeCell ref="B273:F273"/>
    <mergeCell ref="I273:K273"/>
    <mergeCell ref="B274:F274"/>
    <mergeCell ref="I274:K274"/>
    <mergeCell ref="B265:F265"/>
    <mergeCell ref="I265:K265"/>
    <mergeCell ref="B266:F266"/>
    <mergeCell ref="I266:K266"/>
    <mergeCell ref="B267:F267"/>
    <mergeCell ref="I267:K267"/>
    <mergeCell ref="B268:F268"/>
    <mergeCell ref="I268:K268"/>
    <mergeCell ref="B269:F269"/>
    <mergeCell ref="I269:K269"/>
    <mergeCell ref="A271:L271"/>
    <mergeCell ref="B261:F261"/>
    <mergeCell ref="I261:K261"/>
    <mergeCell ref="B263:F263"/>
    <mergeCell ref="I263:K263"/>
    <mergeCell ref="B264:F264"/>
    <mergeCell ref="I264:K264"/>
    <mergeCell ref="B255:F255"/>
    <mergeCell ref="I255:K255"/>
    <mergeCell ref="B256:F256"/>
    <mergeCell ref="I256:K256"/>
    <mergeCell ref="B257:F257"/>
    <mergeCell ref="I257:K257"/>
    <mergeCell ref="B258:F258"/>
    <mergeCell ref="I258:K258"/>
    <mergeCell ref="B259:F259"/>
    <mergeCell ref="I259:K259"/>
    <mergeCell ref="A262:L262"/>
    <mergeCell ref="B250:F250"/>
    <mergeCell ref="I250:K250"/>
    <mergeCell ref="B251:F251"/>
    <mergeCell ref="I251:K251"/>
    <mergeCell ref="B252:F252"/>
    <mergeCell ref="I252:K252"/>
    <mergeCell ref="B245:F245"/>
    <mergeCell ref="I245:K245"/>
    <mergeCell ref="B246:F246"/>
    <mergeCell ref="I246:K246"/>
    <mergeCell ref="B248:F248"/>
    <mergeCell ref="I248:K248"/>
    <mergeCell ref="A247:L247"/>
    <mergeCell ref="A253:L253"/>
    <mergeCell ref="A254:L254"/>
    <mergeCell ref="B260:F260"/>
    <mergeCell ref="I260:K260"/>
    <mergeCell ref="B233:F233"/>
    <mergeCell ref="I233:K233"/>
    <mergeCell ref="B234:F234"/>
    <mergeCell ref="I234:K234"/>
    <mergeCell ref="B225:F225"/>
    <mergeCell ref="I225:K225"/>
    <mergeCell ref="B226:F226"/>
    <mergeCell ref="I226:K226"/>
    <mergeCell ref="B228:F228"/>
    <mergeCell ref="I228:K228"/>
    <mergeCell ref="B229:F229"/>
    <mergeCell ref="I229:K229"/>
    <mergeCell ref="B240:F240"/>
    <mergeCell ref="I240:K240"/>
    <mergeCell ref="B242:F242"/>
    <mergeCell ref="I242:K242"/>
    <mergeCell ref="B243:F243"/>
    <mergeCell ref="I243:K243"/>
    <mergeCell ref="B235:F235"/>
    <mergeCell ref="I235:K235"/>
    <mergeCell ref="B237:F237"/>
    <mergeCell ref="I237:K237"/>
    <mergeCell ref="B238:F238"/>
    <mergeCell ref="I238:K238"/>
    <mergeCell ref="B239:F239"/>
    <mergeCell ref="I239:K239"/>
    <mergeCell ref="B223:F223"/>
    <mergeCell ref="I223:K223"/>
    <mergeCell ref="B215:F215"/>
    <mergeCell ref="I215:K215"/>
    <mergeCell ref="B216:F216"/>
    <mergeCell ref="I216:K216"/>
    <mergeCell ref="B217:F217"/>
    <mergeCell ref="I217:K217"/>
    <mergeCell ref="B218:F218"/>
    <mergeCell ref="I218:K218"/>
    <mergeCell ref="B219:F219"/>
    <mergeCell ref="I219:K219"/>
    <mergeCell ref="B230:F230"/>
    <mergeCell ref="I230:K230"/>
    <mergeCell ref="B231:F231"/>
    <mergeCell ref="I231:K231"/>
    <mergeCell ref="B232:F232"/>
    <mergeCell ref="I232:K232"/>
    <mergeCell ref="B211:F211"/>
    <mergeCell ref="I211:K211"/>
    <mergeCell ref="B212:F212"/>
    <mergeCell ref="I212:K212"/>
    <mergeCell ref="B213:F213"/>
    <mergeCell ref="I213:K213"/>
    <mergeCell ref="B214:F214"/>
    <mergeCell ref="I214:K214"/>
    <mergeCell ref="B205:F205"/>
    <mergeCell ref="I205:K205"/>
    <mergeCell ref="B206:F206"/>
    <mergeCell ref="I206:K206"/>
    <mergeCell ref="B207:F207"/>
    <mergeCell ref="I207:K207"/>
    <mergeCell ref="B208:F208"/>
    <mergeCell ref="I208:K208"/>
    <mergeCell ref="B221:F221"/>
    <mergeCell ref="I221:K221"/>
    <mergeCell ref="B201:F201"/>
    <mergeCell ref="I201:K201"/>
    <mergeCell ref="B202:F202"/>
    <mergeCell ref="I202:K202"/>
    <mergeCell ref="B203:F203"/>
    <mergeCell ref="I203:K203"/>
    <mergeCell ref="B204:F204"/>
    <mergeCell ref="I204:K204"/>
    <mergeCell ref="B195:F195"/>
    <mergeCell ref="I195:K195"/>
    <mergeCell ref="B197:F197"/>
    <mergeCell ref="I197:K197"/>
    <mergeCell ref="B198:F198"/>
    <mergeCell ref="I198:K198"/>
    <mergeCell ref="B199:F199"/>
    <mergeCell ref="I199:K199"/>
    <mergeCell ref="B210:F210"/>
    <mergeCell ref="I210:K210"/>
    <mergeCell ref="B190:F190"/>
    <mergeCell ref="I190:K190"/>
    <mergeCell ref="B191:F191"/>
    <mergeCell ref="I191:K191"/>
    <mergeCell ref="B192:F192"/>
    <mergeCell ref="I192:K192"/>
    <mergeCell ref="B193:F193"/>
    <mergeCell ref="I193:K193"/>
    <mergeCell ref="B194:F194"/>
    <mergeCell ref="I194:K194"/>
    <mergeCell ref="B185:F185"/>
    <mergeCell ref="I185:K185"/>
    <mergeCell ref="B186:F186"/>
    <mergeCell ref="I186:K186"/>
    <mergeCell ref="B187:F187"/>
    <mergeCell ref="I187:K187"/>
    <mergeCell ref="B188:F188"/>
    <mergeCell ref="I188:K188"/>
    <mergeCell ref="B180:F180"/>
    <mergeCell ref="I180:K180"/>
    <mergeCell ref="B181:F181"/>
    <mergeCell ref="I181:K181"/>
    <mergeCell ref="B182:F182"/>
    <mergeCell ref="I182:K182"/>
    <mergeCell ref="B184:F184"/>
    <mergeCell ref="I184:K184"/>
    <mergeCell ref="B175:F175"/>
    <mergeCell ref="I175:K175"/>
    <mergeCell ref="B176:F176"/>
    <mergeCell ref="I176:K176"/>
    <mergeCell ref="B177:F177"/>
    <mergeCell ref="I177:K177"/>
    <mergeCell ref="B178:F178"/>
    <mergeCell ref="I178:K178"/>
    <mergeCell ref="B179:F179"/>
    <mergeCell ref="I179:K179"/>
    <mergeCell ref="B170:F170"/>
    <mergeCell ref="I170:K170"/>
    <mergeCell ref="B171:F171"/>
    <mergeCell ref="I171:K171"/>
    <mergeCell ref="B173:F173"/>
    <mergeCell ref="I173:K173"/>
    <mergeCell ref="B174:F174"/>
    <mergeCell ref="I174:K174"/>
    <mergeCell ref="B165:F165"/>
    <mergeCell ref="I165:K165"/>
    <mergeCell ref="B166:F166"/>
    <mergeCell ref="I166:K166"/>
    <mergeCell ref="B167:F167"/>
    <mergeCell ref="I167:K167"/>
    <mergeCell ref="B168:F168"/>
    <mergeCell ref="I168:K168"/>
    <mergeCell ref="B169:F169"/>
    <mergeCell ref="I169:K169"/>
    <mergeCell ref="B161:F161"/>
    <mergeCell ref="I161:K161"/>
    <mergeCell ref="B162:F162"/>
    <mergeCell ref="I162:K162"/>
    <mergeCell ref="B163:F163"/>
    <mergeCell ref="I163:K163"/>
    <mergeCell ref="B164:F164"/>
    <mergeCell ref="I164:K164"/>
    <mergeCell ref="B155:F155"/>
    <mergeCell ref="I155:K155"/>
    <mergeCell ref="B156:F156"/>
    <mergeCell ref="I156:K156"/>
    <mergeCell ref="B157:F157"/>
    <mergeCell ref="I157:K157"/>
    <mergeCell ref="B158:F158"/>
    <mergeCell ref="I158:K158"/>
    <mergeCell ref="B159:F159"/>
    <mergeCell ref="I159:K159"/>
    <mergeCell ref="B150:F150"/>
    <mergeCell ref="I150:K150"/>
    <mergeCell ref="B151:F151"/>
    <mergeCell ref="I151:K151"/>
    <mergeCell ref="B152:F152"/>
    <mergeCell ref="I152:K152"/>
    <mergeCell ref="B153:F153"/>
    <mergeCell ref="I153:K153"/>
    <mergeCell ref="B154:F154"/>
    <mergeCell ref="I154:K154"/>
    <mergeCell ref="B145:F145"/>
    <mergeCell ref="I145:K145"/>
    <mergeCell ref="B146:F146"/>
    <mergeCell ref="I146:K146"/>
    <mergeCell ref="B147:F147"/>
    <mergeCell ref="I147:K147"/>
    <mergeCell ref="B148:F148"/>
    <mergeCell ref="I148:K148"/>
    <mergeCell ref="B149:F149"/>
    <mergeCell ref="I149:K149"/>
    <mergeCell ref="B140:F140"/>
    <mergeCell ref="I140:K140"/>
    <mergeCell ref="B142:F142"/>
    <mergeCell ref="I142:K142"/>
    <mergeCell ref="B143:F143"/>
    <mergeCell ref="I143:K143"/>
    <mergeCell ref="B144:F144"/>
    <mergeCell ref="I144:K144"/>
    <mergeCell ref="B135:F135"/>
    <mergeCell ref="I135:K135"/>
    <mergeCell ref="B136:F136"/>
    <mergeCell ref="I136:K136"/>
    <mergeCell ref="B137:F137"/>
    <mergeCell ref="I137:K137"/>
    <mergeCell ref="B138:F138"/>
    <mergeCell ref="I138:K138"/>
    <mergeCell ref="B139:F139"/>
    <mergeCell ref="I139:K139"/>
    <mergeCell ref="B130:F130"/>
    <mergeCell ref="I130:K130"/>
    <mergeCell ref="B131:F131"/>
    <mergeCell ref="I131:K131"/>
    <mergeCell ref="B132:F132"/>
    <mergeCell ref="I132:K132"/>
    <mergeCell ref="B133:F133"/>
    <mergeCell ref="I133:K133"/>
    <mergeCell ref="B134:F134"/>
    <mergeCell ref="I134:K134"/>
    <mergeCell ref="B125:F125"/>
    <mergeCell ref="I125:K125"/>
    <mergeCell ref="B126:F126"/>
    <mergeCell ref="I126:K126"/>
    <mergeCell ref="B127:F127"/>
    <mergeCell ref="I127:K127"/>
    <mergeCell ref="B128:F128"/>
    <mergeCell ref="I128:K128"/>
    <mergeCell ref="B129:F129"/>
    <mergeCell ref="I129:K129"/>
    <mergeCell ref="B120:F120"/>
    <mergeCell ref="I120:K120"/>
    <mergeCell ref="B121:F121"/>
    <mergeCell ref="I121:K121"/>
    <mergeCell ref="B123:F123"/>
    <mergeCell ref="I123:K123"/>
    <mergeCell ref="B124:F124"/>
    <mergeCell ref="I124:K124"/>
    <mergeCell ref="B115:F115"/>
    <mergeCell ref="I115:K115"/>
    <mergeCell ref="B116:F116"/>
    <mergeCell ref="I116:K116"/>
    <mergeCell ref="B117:F117"/>
    <mergeCell ref="I117:K117"/>
    <mergeCell ref="B118:F118"/>
    <mergeCell ref="I118:K118"/>
    <mergeCell ref="B119:F119"/>
    <mergeCell ref="I119:K119"/>
    <mergeCell ref="B110:F110"/>
    <mergeCell ref="I110:K110"/>
    <mergeCell ref="B111:F111"/>
    <mergeCell ref="I111:K111"/>
    <mergeCell ref="B112:F112"/>
    <mergeCell ref="I112:K112"/>
    <mergeCell ref="B113:F113"/>
    <mergeCell ref="I113:K113"/>
    <mergeCell ref="B114:F114"/>
    <mergeCell ref="I114:K114"/>
    <mergeCell ref="B105:F105"/>
    <mergeCell ref="I105:K105"/>
    <mergeCell ref="B106:F106"/>
    <mergeCell ref="I106:K106"/>
    <mergeCell ref="B107:F107"/>
    <mergeCell ref="I107:K107"/>
    <mergeCell ref="B108:F108"/>
    <mergeCell ref="I108:K108"/>
    <mergeCell ref="B109:F109"/>
    <mergeCell ref="I109:K109"/>
    <mergeCell ref="B100:F100"/>
    <mergeCell ref="I100:K100"/>
    <mergeCell ref="B101:F101"/>
    <mergeCell ref="I101:K101"/>
    <mergeCell ref="B102:F102"/>
    <mergeCell ref="I102:K102"/>
    <mergeCell ref="B103:F103"/>
    <mergeCell ref="I103:K103"/>
    <mergeCell ref="B104:F104"/>
    <mergeCell ref="I104:K104"/>
    <mergeCell ref="B95:F95"/>
    <mergeCell ref="I95:K95"/>
    <mergeCell ref="B96:F96"/>
    <mergeCell ref="I96:K96"/>
    <mergeCell ref="B97:F97"/>
    <mergeCell ref="I97:K97"/>
    <mergeCell ref="B98:F98"/>
    <mergeCell ref="I98:K98"/>
    <mergeCell ref="B99:F99"/>
    <mergeCell ref="I99:K99"/>
    <mergeCell ref="B90:F90"/>
    <mergeCell ref="I90:K90"/>
    <mergeCell ref="B91:F91"/>
    <mergeCell ref="I91:K91"/>
    <mergeCell ref="B92:F92"/>
    <mergeCell ref="I92:K92"/>
    <mergeCell ref="B93:F93"/>
    <mergeCell ref="I93:K93"/>
    <mergeCell ref="B94:F94"/>
    <mergeCell ref="I94:K94"/>
    <mergeCell ref="B85:F85"/>
    <mergeCell ref="I85:K85"/>
    <mergeCell ref="B86:F86"/>
    <mergeCell ref="I86:K86"/>
    <mergeCell ref="B87:F87"/>
    <mergeCell ref="I87:K87"/>
    <mergeCell ref="B88:F88"/>
    <mergeCell ref="I88:K88"/>
    <mergeCell ref="B89:F89"/>
    <mergeCell ref="I89:K89"/>
    <mergeCell ref="B80:F80"/>
    <mergeCell ref="I80:K80"/>
    <mergeCell ref="B81:F81"/>
    <mergeCell ref="I81:K81"/>
    <mergeCell ref="B82:F82"/>
    <mergeCell ref="I82:K82"/>
    <mergeCell ref="B83:F83"/>
    <mergeCell ref="I83:K83"/>
    <mergeCell ref="B84:F84"/>
    <mergeCell ref="I84:K84"/>
    <mergeCell ref="B75:F75"/>
    <mergeCell ref="I75:K75"/>
    <mergeCell ref="B76:F76"/>
    <mergeCell ref="I76:K76"/>
    <mergeCell ref="B77:F77"/>
    <mergeCell ref="I77:K77"/>
    <mergeCell ref="B79:F79"/>
    <mergeCell ref="I79:K79"/>
    <mergeCell ref="B70:F70"/>
    <mergeCell ref="I70:K70"/>
    <mergeCell ref="B71:F71"/>
    <mergeCell ref="I71:K71"/>
    <mergeCell ref="B72:F72"/>
    <mergeCell ref="I72:K72"/>
    <mergeCell ref="B73:F73"/>
    <mergeCell ref="I73:K73"/>
    <mergeCell ref="B74:F74"/>
    <mergeCell ref="I74:K74"/>
    <mergeCell ref="B65:F65"/>
    <mergeCell ref="I65:K65"/>
    <mergeCell ref="B66:F66"/>
    <mergeCell ref="I66:K66"/>
    <mergeCell ref="B67:F67"/>
    <mergeCell ref="I67:K67"/>
    <mergeCell ref="B68:F68"/>
    <mergeCell ref="I68:K68"/>
    <mergeCell ref="B69:F69"/>
    <mergeCell ref="I69:K69"/>
    <mergeCell ref="I45:K45"/>
    <mergeCell ref="B46:F46"/>
    <mergeCell ref="I46:K46"/>
    <mergeCell ref="B47:F47"/>
    <mergeCell ref="I47:K47"/>
    <mergeCell ref="B48:F48"/>
    <mergeCell ref="I48:K48"/>
    <mergeCell ref="B60:F60"/>
    <mergeCell ref="I60:K60"/>
    <mergeCell ref="B61:F61"/>
    <mergeCell ref="I61:K61"/>
    <mergeCell ref="B62:F62"/>
    <mergeCell ref="I62:K62"/>
    <mergeCell ref="B63:F63"/>
    <mergeCell ref="I63:K63"/>
    <mergeCell ref="B64:F64"/>
    <mergeCell ref="I64:K64"/>
    <mergeCell ref="B55:F55"/>
    <mergeCell ref="I55:K55"/>
    <mergeCell ref="B56:F56"/>
    <mergeCell ref="I56:K56"/>
    <mergeCell ref="B57:F57"/>
    <mergeCell ref="I57:K57"/>
    <mergeCell ref="B58:F58"/>
    <mergeCell ref="I58:K58"/>
    <mergeCell ref="B59:F59"/>
    <mergeCell ref="I59:K59"/>
    <mergeCell ref="B33:F33"/>
    <mergeCell ref="I33:K33"/>
    <mergeCell ref="B35:F35"/>
    <mergeCell ref="I35:K35"/>
    <mergeCell ref="B36:F36"/>
    <mergeCell ref="I36:K36"/>
    <mergeCell ref="B37:F37"/>
    <mergeCell ref="I37:K37"/>
    <mergeCell ref="B38:F38"/>
    <mergeCell ref="I38:K38"/>
    <mergeCell ref="B39:F39"/>
    <mergeCell ref="I39:K39"/>
    <mergeCell ref="B40:F40"/>
    <mergeCell ref="I40:K40"/>
    <mergeCell ref="B50:F50"/>
    <mergeCell ref="I50:K50"/>
    <mergeCell ref="B764:F764"/>
    <mergeCell ref="I764:K764"/>
    <mergeCell ref="B765:F765"/>
    <mergeCell ref="I765:K765"/>
    <mergeCell ref="B759:F759"/>
    <mergeCell ref="I759:K759"/>
    <mergeCell ref="B760:F760"/>
    <mergeCell ref="I760:K760"/>
    <mergeCell ref="B761:F761"/>
    <mergeCell ref="I761:K761"/>
    <mergeCell ref="B762:F762"/>
    <mergeCell ref="I762:K762"/>
    <mergeCell ref="B763:F763"/>
    <mergeCell ref="I763:K763"/>
    <mergeCell ref="B755:F755"/>
    <mergeCell ref="I755:K755"/>
    <mergeCell ref="B756:F756"/>
    <mergeCell ref="I756:K756"/>
    <mergeCell ref="B757:F757"/>
    <mergeCell ref="I757:K757"/>
    <mergeCell ref="B758:F758"/>
    <mergeCell ref="I758:K758"/>
    <mergeCell ref="B749:F749"/>
    <mergeCell ref="I749:K749"/>
    <mergeCell ref="B750:F750"/>
    <mergeCell ref="I750:K750"/>
    <mergeCell ref="B751:F751"/>
    <mergeCell ref="I751:K751"/>
    <mergeCell ref="B752:F752"/>
    <mergeCell ref="I752:K752"/>
    <mergeCell ref="B753:F753"/>
    <mergeCell ref="I753:K753"/>
    <mergeCell ref="A754:L754"/>
    <mergeCell ref="B744:F744"/>
    <mergeCell ref="I744:K744"/>
    <mergeCell ref="B745:F745"/>
    <mergeCell ref="I745:K745"/>
    <mergeCell ref="B747:F747"/>
    <mergeCell ref="I747:K747"/>
    <mergeCell ref="B748:F748"/>
    <mergeCell ref="I748:K748"/>
    <mergeCell ref="B739:F739"/>
    <mergeCell ref="I739:K739"/>
    <mergeCell ref="B740:F740"/>
    <mergeCell ref="I740:K740"/>
    <mergeCell ref="B741:F741"/>
    <mergeCell ref="I741:K741"/>
    <mergeCell ref="B742:F742"/>
    <mergeCell ref="I742:K742"/>
    <mergeCell ref="A743:L743"/>
    <mergeCell ref="A746:L746"/>
    <mergeCell ref="B734:F734"/>
    <mergeCell ref="I734:K734"/>
    <mergeCell ref="B735:F735"/>
    <mergeCell ref="I735:K735"/>
    <mergeCell ref="B736:F736"/>
    <mergeCell ref="I736:K736"/>
    <mergeCell ref="B737:F737"/>
    <mergeCell ref="I737:K737"/>
    <mergeCell ref="B729:F729"/>
    <mergeCell ref="I729:K729"/>
    <mergeCell ref="B730:F730"/>
    <mergeCell ref="I730:K730"/>
    <mergeCell ref="B731:F731"/>
    <mergeCell ref="I731:K731"/>
    <mergeCell ref="B732:F732"/>
    <mergeCell ref="I732:K732"/>
    <mergeCell ref="A733:L733"/>
    <mergeCell ref="A738:L738"/>
    <mergeCell ref="B724:F724"/>
    <mergeCell ref="I724:K724"/>
    <mergeCell ref="B726:F726"/>
    <mergeCell ref="I726:K726"/>
    <mergeCell ref="B727:F727"/>
    <mergeCell ref="I727:K727"/>
    <mergeCell ref="B728:F728"/>
    <mergeCell ref="I728:K728"/>
    <mergeCell ref="B719:F719"/>
    <mergeCell ref="I719:K719"/>
    <mergeCell ref="B720:F720"/>
    <mergeCell ref="I720:K720"/>
    <mergeCell ref="B721:F721"/>
    <mergeCell ref="I721:K721"/>
    <mergeCell ref="B722:F722"/>
    <mergeCell ref="I722:K722"/>
    <mergeCell ref="B723:F723"/>
    <mergeCell ref="I723:K723"/>
    <mergeCell ref="A725:L725"/>
    <mergeCell ref="B714:F714"/>
    <mergeCell ref="I714:K714"/>
    <mergeCell ref="B715:F715"/>
    <mergeCell ref="I715:K715"/>
    <mergeCell ref="B716:F716"/>
    <mergeCell ref="I716:K716"/>
    <mergeCell ref="B717:F717"/>
    <mergeCell ref="I717:K717"/>
    <mergeCell ref="B718:F718"/>
    <mergeCell ref="I718:K718"/>
    <mergeCell ref="B709:F709"/>
    <mergeCell ref="I709:K709"/>
    <mergeCell ref="B710:F710"/>
    <mergeCell ref="I710:K710"/>
    <mergeCell ref="B711:F711"/>
    <mergeCell ref="I711:K711"/>
    <mergeCell ref="B712:F712"/>
    <mergeCell ref="I712:K712"/>
    <mergeCell ref="A713:L713"/>
    <mergeCell ref="B705:F705"/>
    <mergeCell ref="I705:K705"/>
    <mergeCell ref="B706:F706"/>
    <mergeCell ref="I706:K706"/>
    <mergeCell ref="B707:F707"/>
    <mergeCell ref="I707:K707"/>
    <mergeCell ref="B708:F708"/>
    <mergeCell ref="I708:K708"/>
    <mergeCell ref="B699:F699"/>
    <mergeCell ref="I699:K699"/>
    <mergeCell ref="B700:F700"/>
    <mergeCell ref="I700:K700"/>
    <mergeCell ref="B701:F701"/>
    <mergeCell ref="I701:K701"/>
    <mergeCell ref="B702:F702"/>
    <mergeCell ref="I702:K702"/>
    <mergeCell ref="B703:F703"/>
    <mergeCell ref="I703:K703"/>
    <mergeCell ref="A704:L704"/>
    <mergeCell ref="B694:F694"/>
    <mergeCell ref="I694:K694"/>
    <mergeCell ref="B695:F695"/>
    <mergeCell ref="I695:K695"/>
    <mergeCell ref="B696:F696"/>
    <mergeCell ref="I696:K696"/>
    <mergeCell ref="B697:F697"/>
    <mergeCell ref="I697:K697"/>
    <mergeCell ref="B698:F698"/>
    <mergeCell ref="I698:K698"/>
    <mergeCell ref="B689:F689"/>
    <mergeCell ref="I689:K689"/>
    <mergeCell ref="B690:F690"/>
    <mergeCell ref="I690:K690"/>
    <mergeCell ref="B691:F691"/>
    <mergeCell ref="I691:K691"/>
    <mergeCell ref="B692:F692"/>
    <mergeCell ref="I692:K692"/>
    <mergeCell ref="B693:F693"/>
    <mergeCell ref="I693:K693"/>
    <mergeCell ref="B684:F684"/>
    <mergeCell ref="I684:K684"/>
    <mergeCell ref="B685:F685"/>
    <mergeCell ref="I685:K685"/>
    <mergeCell ref="B686:F686"/>
    <mergeCell ref="I686:K686"/>
    <mergeCell ref="B687:F687"/>
    <mergeCell ref="I687:K687"/>
    <mergeCell ref="B688:F688"/>
    <mergeCell ref="I688:K688"/>
    <mergeCell ref="B679:F679"/>
    <mergeCell ref="I679:K679"/>
    <mergeCell ref="B680:F680"/>
    <mergeCell ref="I680:K680"/>
    <mergeCell ref="B681:F681"/>
    <mergeCell ref="I681:K681"/>
    <mergeCell ref="B682:F682"/>
    <mergeCell ref="I682:K682"/>
    <mergeCell ref="A683:L683"/>
    <mergeCell ref="B675:F675"/>
    <mergeCell ref="I675:K675"/>
    <mergeCell ref="B676:F676"/>
    <mergeCell ref="I676:K676"/>
    <mergeCell ref="B677:F677"/>
    <mergeCell ref="I677:K677"/>
    <mergeCell ref="B678:F678"/>
    <mergeCell ref="I678:K678"/>
    <mergeCell ref="B669:F669"/>
    <mergeCell ref="I669:K669"/>
    <mergeCell ref="B670:F670"/>
    <mergeCell ref="I670:K670"/>
    <mergeCell ref="B671:F671"/>
    <mergeCell ref="I671:K671"/>
    <mergeCell ref="B672:F672"/>
    <mergeCell ref="I672:K672"/>
    <mergeCell ref="B673:F673"/>
    <mergeCell ref="I673:K673"/>
    <mergeCell ref="A674:L674"/>
    <mergeCell ref="B664:F664"/>
    <mergeCell ref="I664:K664"/>
    <mergeCell ref="B665:F665"/>
    <mergeCell ref="I665:K665"/>
    <mergeCell ref="B666:F666"/>
    <mergeCell ref="I666:K666"/>
    <mergeCell ref="B668:F668"/>
    <mergeCell ref="I668:K668"/>
    <mergeCell ref="B659:F659"/>
    <mergeCell ref="I659:K659"/>
    <mergeCell ref="B660:F660"/>
    <mergeCell ref="I660:K660"/>
    <mergeCell ref="B661:F661"/>
    <mergeCell ref="I661:K661"/>
    <mergeCell ref="B663:F663"/>
    <mergeCell ref="I663:K663"/>
    <mergeCell ref="A662:L662"/>
    <mergeCell ref="A667:L667"/>
    <mergeCell ref="B654:F654"/>
    <mergeCell ref="I654:K654"/>
    <mergeCell ref="B655:F655"/>
    <mergeCell ref="I655:K655"/>
    <mergeCell ref="B656:F656"/>
    <mergeCell ref="I656:K656"/>
    <mergeCell ref="B657:F657"/>
    <mergeCell ref="I657:K657"/>
    <mergeCell ref="B658:F658"/>
    <mergeCell ref="I658:K658"/>
    <mergeCell ref="B649:F649"/>
    <mergeCell ref="I649:K649"/>
    <mergeCell ref="B650:F650"/>
    <mergeCell ref="I650:K650"/>
    <mergeCell ref="B651:F651"/>
    <mergeCell ref="I651:K651"/>
    <mergeCell ref="B652:F652"/>
    <mergeCell ref="I652:K652"/>
    <mergeCell ref="B653:F653"/>
    <mergeCell ref="I653:K653"/>
    <mergeCell ref="B644:F644"/>
    <mergeCell ref="I644:K644"/>
    <mergeCell ref="B645:F645"/>
    <mergeCell ref="I645:K645"/>
    <mergeCell ref="B646:F646"/>
    <mergeCell ref="I646:K646"/>
    <mergeCell ref="B647:F647"/>
    <mergeCell ref="I647:K647"/>
    <mergeCell ref="B648:F648"/>
    <mergeCell ref="I648:K648"/>
    <mergeCell ref="B639:F639"/>
    <mergeCell ref="I639:K639"/>
    <mergeCell ref="B640:F640"/>
    <mergeCell ref="I640:K640"/>
    <mergeCell ref="B641:F641"/>
    <mergeCell ref="I641:K641"/>
    <mergeCell ref="B642:F642"/>
    <mergeCell ref="I642:K642"/>
    <mergeCell ref="B643:F643"/>
    <mergeCell ref="I643:K643"/>
    <mergeCell ref="B633:F633"/>
    <mergeCell ref="I633:K633"/>
    <mergeCell ref="B634:F634"/>
    <mergeCell ref="I634:K634"/>
    <mergeCell ref="B637:F637"/>
    <mergeCell ref="I637:K637"/>
    <mergeCell ref="B638:F638"/>
    <mergeCell ref="I638:K638"/>
    <mergeCell ref="B628:F628"/>
    <mergeCell ref="I628:K628"/>
    <mergeCell ref="B630:F630"/>
    <mergeCell ref="I630:K630"/>
    <mergeCell ref="B632:F632"/>
    <mergeCell ref="I632:K632"/>
    <mergeCell ref="A629:L629"/>
    <mergeCell ref="A631:L631"/>
    <mergeCell ref="A636:L636"/>
    <mergeCell ref="A635:L635"/>
    <mergeCell ref="B623:F623"/>
    <mergeCell ref="I623:K623"/>
    <mergeCell ref="B624:F624"/>
    <mergeCell ref="I624:K624"/>
    <mergeCell ref="B626:F626"/>
    <mergeCell ref="I626:K626"/>
    <mergeCell ref="B618:F618"/>
    <mergeCell ref="I618:K618"/>
    <mergeCell ref="B619:F619"/>
    <mergeCell ref="I619:K619"/>
    <mergeCell ref="B620:F620"/>
    <mergeCell ref="I620:K620"/>
    <mergeCell ref="B621:F621"/>
    <mergeCell ref="I621:K621"/>
    <mergeCell ref="B622:F622"/>
    <mergeCell ref="I622:K622"/>
    <mergeCell ref="A625:L625"/>
    <mergeCell ref="A627:L627"/>
    <mergeCell ref="B613:F613"/>
    <mergeCell ref="I613:K613"/>
    <mergeCell ref="B614:F614"/>
    <mergeCell ref="I614:K614"/>
    <mergeCell ref="B615:F615"/>
    <mergeCell ref="I615:K615"/>
    <mergeCell ref="B616:F616"/>
    <mergeCell ref="I616:K616"/>
    <mergeCell ref="B617:F617"/>
    <mergeCell ref="I617:K617"/>
    <mergeCell ref="B608:F608"/>
    <mergeCell ref="I608:K608"/>
    <mergeCell ref="B609:F609"/>
    <mergeCell ref="I609:K609"/>
    <mergeCell ref="B610:F610"/>
    <mergeCell ref="I610:K610"/>
    <mergeCell ref="B611:F611"/>
    <mergeCell ref="I611:K611"/>
    <mergeCell ref="A612:L612"/>
    <mergeCell ref="B603:F603"/>
    <mergeCell ref="I603:K603"/>
    <mergeCell ref="B605:F605"/>
    <mergeCell ref="I605:K605"/>
    <mergeCell ref="B606:F606"/>
    <mergeCell ref="I606:K606"/>
    <mergeCell ref="B607:F607"/>
    <mergeCell ref="I607:K607"/>
    <mergeCell ref="B599:F599"/>
    <mergeCell ref="I599:K599"/>
    <mergeCell ref="B600:F600"/>
    <mergeCell ref="I600:K600"/>
    <mergeCell ref="B602:F602"/>
    <mergeCell ref="I602:K602"/>
    <mergeCell ref="A601:L601"/>
    <mergeCell ref="A604:L604"/>
    <mergeCell ref="B594:F594"/>
    <mergeCell ref="I594:K594"/>
    <mergeCell ref="B595:F595"/>
    <mergeCell ref="I595:K595"/>
    <mergeCell ref="B597:F597"/>
    <mergeCell ref="I597:K597"/>
    <mergeCell ref="B598:F598"/>
    <mergeCell ref="I598:K598"/>
    <mergeCell ref="B589:F589"/>
    <mergeCell ref="I589:K589"/>
    <mergeCell ref="B591:F591"/>
    <mergeCell ref="I591:K591"/>
    <mergeCell ref="B592:F592"/>
    <mergeCell ref="I592:K592"/>
    <mergeCell ref="B593:F593"/>
    <mergeCell ref="I593:K593"/>
    <mergeCell ref="A590:L590"/>
    <mergeCell ref="A596:L596"/>
    <mergeCell ref="B585:F585"/>
    <mergeCell ref="I585:K585"/>
    <mergeCell ref="B586:F586"/>
    <mergeCell ref="I586:K586"/>
    <mergeCell ref="B587:F587"/>
    <mergeCell ref="I587:K587"/>
    <mergeCell ref="B588:F588"/>
    <mergeCell ref="I588:K588"/>
    <mergeCell ref="B579:F579"/>
    <mergeCell ref="I579:K579"/>
    <mergeCell ref="B580:F580"/>
    <mergeCell ref="I580:K580"/>
    <mergeCell ref="B581:F581"/>
    <mergeCell ref="I581:K581"/>
    <mergeCell ref="B582:F582"/>
    <mergeCell ref="I582:K582"/>
    <mergeCell ref="B583:F583"/>
    <mergeCell ref="I583:K583"/>
    <mergeCell ref="A584:L584"/>
    <mergeCell ref="B574:F574"/>
    <mergeCell ref="I574:K574"/>
    <mergeCell ref="B575:F575"/>
    <mergeCell ref="I575:K575"/>
    <mergeCell ref="B576:F576"/>
    <mergeCell ref="I576:K576"/>
    <mergeCell ref="B577:F577"/>
    <mergeCell ref="I577:K577"/>
    <mergeCell ref="B578:F578"/>
    <mergeCell ref="I578:K578"/>
    <mergeCell ref="B569:F569"/>
    <mergeCell ref="I569:K569"/>
    <mergeCell ref="B570:F570"/>
    <mergeCell ref="I570:K570"/>
    <mergeCell ref="B571:F571"/>
    <mergeCell ref="I571:K571"/>
    <mergeCell ref="B573:F573"/>
    <mergeCell ref="I573:K573"/>
    <mergeCell ref="B564:F564"/>
    <mergeCell ref="I564:K564"/>
    <mergeCell ref="B565:F565"/>
    <mergeCell ref="I565:K565"/>
    <mergeCell ref="B567:F567"/>
    <mergeCell ref="I567:K567"/>
    <mergeCell ref="B568:F568"/>
    <mergeCell ref="I568:K568"/>
    <mergeCell ref="B559:F559"/>
    <mergeCell ref="I559:K559"/>
    <mergeCell ref="B560:F560"/>
    <mergeCell ref="I560:K560"/>
    <mergeCell ref="B561:F561"/>
    <mergeCell ref="I561:K561"/>
    <mergeCell ref="B562:F562"/>
    <mergeCell ref="I562:K562"/>
    <mergeCell ref="B563:F563"/>
    <mergeCell ref="I563:K563"/>
    <mergeCell ref="B554:F554"/>
    <mergeCell ref="I554:K554"/>
    <mergeCell ref="B555:F555"/>
    <mergeCell ref="I555:K555"/>
    <mergeCell ref="B556:F556"/>
    <mergeCell ref="I556:K556"/>
    <mergeCell ref="B557:F557"/>
    <mergeCell ref="I557:K557"/>
    <mergeCell ref="B558:F558"/>
    <mergeCell ref="I558:K558"/>
    <mergeCell ref="B549:F549"/>
    <mergeCell ref="I549:K549"/>
    <mergeCell ref="B551:F551"/>
    <mergeCell ref="I551:K551"/>
    <mergeCell ref="B552:F552"/>
    <mergeCell ref="I552:K552"/>
    <mergeCell ref="B553:F553"/>
    <mergeCell ref="I553:K553"/>
    <mergeCell ref="B544:F544"/>
    <mergeCell ref="I544:K544"/>
    <mergeCell ref="B545:F545"/>
    <mergeCell ref="I545:K545"/>
    <mergeCell ref="B546:F546"/>
    <mergeCell ref="I546:K546"/>
    <mergeCell ref="B547:F547"/>
    <mergeCell ref="I547:K547"/>
    <mergeCell ref="B548:F548"/>
    <mergeCell ref="I548:K548"/>
    <mergeCell ref="B539:F539"/>
    <mergeCell ref="I539:K539"/>
    <mergeCell ref="B540:F540"/>
    <mergeCell ref="I540:K540"/>
    <mergeCell ref="B541:F541"/>
    <mergeCell ref="I541:K541"/>
    <mergeCell ref="B542:F542"/>
    <mergeCell ref="I542:K542"/>
    <mergeCell ref="B543:F543"/>
    <mergeCell ref="I543:K543"/>
    <mergeCell ref="B534:F534"/>
    <mergeCell ref="I534:K534"/>
    <mergeCell ref="B535:F535"/>
    <mergeCell ref="I535:K535"/>
    <mergeCell ref="B536:F536"/>
    <mergeCell ref="I536:K536"/>
    <mergeCell ref="B537:F537"/>
    <mergeCell ref="I537:K537"/>
    <mergeCell ref="B538:F538"/>
    <mergeCell ref="I538:K538"/>
    <mergeCell ref="B529:F529"/>
    <mergeCell ref="I529:K529"/>
    <mergeCell ref="B530:F530"/>
    <mergeCell ref="I530:K530"/>
    <mergeCell ref="B531:F531"/>
    <mergeCell ref="I531:K531"/>
    <mergeCell ref="B533:F533"/>
    <mergeCell ref="I533:K533"/>
    <mergeCell ref="B524:F524"/>
    <mergeCell ref="I524:K524"/>
    <mergeCell ref="B525:F525"/>
    <mergeCell ref="I525:K525"/>
    <mergeCell ref="B526:F526"/>
    <mergeCell ref="I526:K526"/>
    <mergeCell ref="B527:F527"/>
    <mergeCell ref="I527:K527"/>
    <mergeCell ref="B528:F528"/>
    <mergeCell ref="I528:K528"/>
    <mergeCell ref="B519:F519"/>
    <mergeCell ref="I519:K519"/>
    <mergeCell ref="B520:F520"/>
    <mergeCell ref="I520:K520"/>
    <mergeCell ref="B521:F521"/>
    <mergeCell ref="I521:K521"/>
    <mergeCell ref="B523:F523"/>
    <mergeCell ref="I523:K523"/>
    <mergeCell ref="B514:F514"/>
    <mergeCell ref="I514:K514"/>
    <mergeCell ref="B515:F515"/>
    <mergeCell ref="I515:K515"/>
    <mergeCell ref="B516:F516"/>
    <mergeCell ref="I516:K516"/>
    <mergeCell ref="B517:F517"/>
    <mergeCell ref="I517:K517"/>
    <mergeCell ref="B518:F518"/>
    <mergeCell ref="I518:K518"/>
    <mergeCell ref="B509:F509"/>
    <mergeCell ref="I509:K509"/>
    <mergeCell ref="B510:F510"/>
    <mergeCell ref="I510:K510"/>
    <mergeCell ref="B511:F511"/>
    <mergeCell ref="I511:K511"/>
    <mergeCell ref="B512:F512"/>
    <mergeCell ref="I512:K512"/>
    <mergeCell ref="B504:F504"/>
    <mergeCell ref="I504:K504"/>
    <mergeCell ref="B506:F506"/>
    <mergeCell ref="I506:K506"/>
    <mergeCell ref="B507:F507"/>
    <mergeCell ref="I507:K507"/>
    <mergeCell ref="B508:F508"/>
    <mergeCell ref="I508:K508"/>
    <mergeCell ref="B499:F499"/>
    <mergeCell ref="I499:K499"/>
    <mergeCell ref="B500:F500"/>
    <mergeCell ref="I500:K500"/>
    <mergeCell ref="B501:F501"/>
    <mergeCell ref="I501:K501"/>
    <mergeCell ref="B502:F502"/>
    <mergeCell ref="I502:K502"/>
    <mergeCell ref="B503:F503"/>
    <mergeCell ref="I503:K503"/>
    <mergeCell ref="B494:F494"/>
    <mergeCell ref="I494:K494"/>
    <mergeCell ref="B495:F495"/>
    <mergeCell ref="I495:K495"/>
    <mergeCell ref="B496:F496"/>
    <mergeCell ref="I496:K496"/>
    <mergeCell ref="B497:F497"/>
    <mergeCell ref="I497:K497"/>
    <mergeCell ref="B498:F498"/>
    <mergeCell ref="I498:K498"/>
    <mergeCell ref="B489:F489"/>
    <mergeCell ref="I489:K489"/>
    <mergeCell ref="B490:F490"/>
    <mergeCell ref="I490:K490"/>
    <mergeCell ref="B491:F491"/>
    <mergeCell ref="I491:K491"/>
    <mergeCell ref="B492:F492"/>
    <mergeCell ref="I492:K492"/>
    <mergeCell ref="B493:F493"/>
    <mergeCell ref="I493:K493"/>
    <mergeCell ref="B472:F472"/>
    <mergeCell ref="I472:K472"/>
    <mergeCell ref="B484:F484"/>
    <mergeCell ref="I484:K484"/>
    <mergeCell ref="B485:F485"/>
    <mergeCell ref="I485:K485"/>
    <mergeCell ref="B486:F486"/>
    <mergeCell ref="I486:K486"/>
    <mergeCell ref="B487:F487"/>
    <mergeCell ref="I487:K487"/>
    <mergeCell ref="B488:F488"/>
    <mergeCell ref="I488:K488"/>
    <mergeCell ref="B481:F481"/>
    <mergeCell ref="I481:K481"/>
    <mergeCell ref="B482:F482"/>
    <mergeCell ref="I482:K482"/>
    <mergeCell ref="B483:F483"/>
    <mergeCell ref="I483:K483"/>
    <mergeCell ref="A780:L780"/>
    <mergeCell ref="A779:L779"/>
    <mergeCell ref="A778:L778"/>
    <mergeCell ref="A777:L777"/>
    <mergeCell ref="B775:D775"/>
    <mergeCell ref="B774:D774"/>
    <mergeCell ref="I772:K772"/>
    <mergeCell ref="A2:A5"/>
    <mergeCell ref="B2:K2"/>
    <mergeCell ref="B3:K3"/>
    <mergeCell ref="B4:K5"/>
    <mergeCell ref="J9:K9"/>
    <mergeCell ref="A9:B11"/>
    <mergeCell ref="B16:F16"/>
    <mergeCell ref="I16:K16"/>
    <mergeCell ref="A766:H766"/>
    <mergeCell ref="E9:G9"/>
    <mergeCell ref="J767:J769"/>
    <mergeCell ref="J11:K11"/>
    <mergeCell ref="I770:K770"/>
    <mergeCell ref="I766:K766"/>
    <mergeCell ref="I13:K13"/>
    <mergeCell ref="E11:G11"/>
    <mergeCell ref="B13:F13"/>
    <mergeCell ref="B17:F17"/>
    <mergeCell ref="I17:K17"/>
    <mergeCell ref="B18:F18"/>
    <mergeCell ref="B464:F464"/>
    <mergeCell ref="I464:K464"/>
    <mergeCell ref="B465:F465"/>
    <mergeCell ref="I465:K465"/>
    <mergeCell ref="A767:H772"/>
    <mergeCell ref="B21:F21"/>
    <mergeCell ref="I21:K21"/>
    <mergeCell ref="B22:F22"/>
    <mergeCell ref="I22:K22"/>
    <mergeCell ref="B23:F23"/>
    <mergeCell ref="I23:K23"/>
    <mergeCell ref="I18:K18"/>
    <mergeCell ref="B19:F19"/>
    <mergeCell ref="I19:K19"/>
    <mergeCell ref="B20:F20"/>
    <mergeCell ref="I20:K20"/>
    <mergeCell ref="B27:F27"/>
    <mergeCell ref="I27:K27"/>
    <mergeCell ref="B24:F24"/>
    <mergeCell ref="I24:K24"/>
    <mergeCell ref="B25:F25"/>
    <mergeCell ref="I25:K25"/>
    <mergeCell ref="B26:F26"/>
    <mergeCell ref="B466:F466"/>
    <mergeCell ref="I466:K466"/>
    <mergeCell ref="B467:F467"/>
    <mergeCell ref="I467:K467"/>
    <mergeCell ref="B468:F468"/>
    <mergeCell ref="I468:K468"/>
    <mergeCell ref="B474:F474"/>
    <mergeCell ref="I474:K474"/>
    <mergeCell ref="B476:F476"/>
    <mergeCell ref="I476:K476"/>
    <mergeCell ref="B477:F477"/>
    <mergeCell ref="B444:F444"/>
    <mergeCell ref="I444:K444"/>
    <mergeCell ref="B445:F445"/>
    <mergeCell ref="I445:K445"/>
    <mergeCell ref="B446:F446"/>
    <mergeCell ref="I446:K446"/>
    <mergeCell ref="B441:F441"/>
    <mergeCell ref="I441:K441"/>
    <mergeCell ref="B443:F443"/>
    <mergeCell ref="I443:K443"/>
    <mergeCell ref="B41:F41"/>
    <mergeCell ref="I41:K41"/>
    <mergeCell ref="B42:F42"/>
    <mergeCell ref="I42:K42"/>
    <mergeCell ref="B44:F44"/>
    <mergeCell ref="I44:K44"/>
    <mergeCell ref="B45:F45"/>
    <mergeCell ref="A222:L222"/>
    <mergeCell ref="A224:L224"/>
    <mergeCell ref="A227:L227"/>
    <mergeCell ref="A236:L236"/>
    <mergeCell ref="A241:L241"/>
    <mergeCell ref="A249:L249"/>
    <mergeCell ref="A244:L244"/>
    <mergeCell ref="B438:F438"/>
    <mergeCell ref="I438:K438"/>
    <mergeCell ref="B439:F439"/>
    <mergeCell ref="I439:K439"/>
    <mergeCell ref="B440:F440"/>
    <mergeCell ref="I440:K440"/>
    <mergeCell ref="B450:F450"/>
    <mergeCell ref="I450:K450"/>
    <mergeCell ref="B452:F452"/>
    <mergeCell ref="I452:K452"/>
    <mergeCell ref="B447:F447"/>
    <mergeCell ref="I447:K447"/>
    <mergeCell ref="B448:F448"/>
    <mergeCell ref="I448:K448"/>
    <mergeCell ref="B449:F449"/>
    <mergeCell ref="I449:K449"/>
    <mergeCell ref="B456:F456"/>
    <mergeCell ref="I456:K456"/>
    <mergeCell ref="B457:F457"/>
    <mergeCell ref="I457:K457"/>
    <mergeCell ref="B454:F454"/>
    <mergeCell ref="I454:K454"/>
    <mergeCell ref="B458:F458"/>
    <mergeCell ref="I458:K458"/>
    <mergeCell ref="B459:F459"/>
    <mergeCell ref="I459:K459"/>
    <mergeCell ref="B461:F461"/>
    <mergeCell ref="I461:K461"/>
    <mergeCell ref="B462:F462"/>
    <mergeCell ref="I462:K462"/>
    <mergeCell ref="B463:F463"/>
    <mergeCell ref="I463:K463"/>
    <mergeCell ref="I477:K477"/>
    <mergeCell ref="B478:F478"/>
    <mergeCell ref="I478:K478"/>
    <mergeCell ref="B469:F469"/>
    <mergeCell ref="I469:K469"/>
    <mergeCell ref="B470:F470"/>
    <mergeCell ref="I470:K470"/>
    <mergeCell ref="A14:L14"/>
    <mergeCell ref="A15:L15"/>
    <mergeCell ref="A28:L28"/>
    <mergeCell ref="A43:L43"/>
    <mergeCell ref="A49:L49"/>
    <mergeCell ref="A54:L54"/>
    <mergeCell ref="A78:L78"/>
    <mergeCell ref="A122:L122"/>
    <mergeCell ref="A141:L141"/>
    <mergeCell ref="A160:L160"/>
    <mergeCell ref="A172:L172"/>
    <mergeCell ref="A183:L183"/>
    <mergeCell ref="A189:L189"/>
    <mergeCell ref="A196:L196"/>
    <mergeCell ref="A200:L200"/>
    <mergeCell ref="A209:L209"/>
    <mergeCell ref="A220:L220"/>
    <mergeCell ref="A34:L34"/>
    <mergeCell ref="A29:L29"/>
    <mergeCell ref="I26:K26"/>
    <mergeCell ref="I31:K31"/>
    <mergeCell ref="B32:F32"/>
    <mergeCell ref="I32:K32"/>
    <mergeCell ref="B30:F30"/>
    <mergeCell ref="I30:K30"/>
    <mergeCell ref="B31:F31"/>
    <mergeCell ref="B51:F51"/>
    <mergeCell ref="I51:K51"/>
    <mergeCell ref="B52:F52"/>
    <mergeCell ref="I52:K52"/>
    <mergeCell ref="B53:F53"/>
    <mergeCell ref="I53:K53"/>
  </mergeCells>
  <dataValidations count="4">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 type="decimal" errorStyle="warning" allowBlank="1" showInputMessage="1" showErrorMessage="1" errorTitle="CONTIENE MAS DE DOSCIMALES" sqref="H16:H27 H30:H33 H44:H48 H50:H53 H55:H77 H79:H121 H123:H140 H142:H159 H161:H171 H173:H182 H184:H188 H190:H195 H197:H199 H201:H208 H210:H219 H221 H223 H225:H226 H228:H235 H237:H240 H248 H242:H243 H245:H246 H250:H252 H255:H261 H263:H270 H272:H279 H281:H285 H287 H289:H294 H296:H303 H305:H322 H324:H358 H360:H379 H381:H392 H394:H401 H403:H407 H409:H414 H416:H420 H422:H431 H35:H42 H433:H441 H443:H450 H452 H454 H456:H459 H461:H470 H472 H474 H476:H478 H481:H504 H506:H512 H514:H521 H523:H531 H533:H549 H551:H565 H567:H571 H573:H583 H585:H589 H591:H595 H597:H600 H602:H603 H605:H611 H613:H624 H626 H628 H630 H755:H765 H637:H661 H663:H666 H668:H673 H675:H682 H684:H703 H705:H712 H714:H724 H726:H732 H734:H737 H739:H742 H744:H745 H747:H753 H632:H634" xr:uid="{00000000-0002-0000-0500-000000000000}">
      <formula1>0</formula1>
      <formula2>1E+38</formula2>
    </dataValidation>
    <dataValidation type="whole" allowBlank="1" showInputMessage="1" showErrorMessage="1" sqref="I16:J27 I30:J33 I44:J48 I50:J53 I55:J77 I79:J121 I123:J140 I142:J159 I161:J171 I173:J182 I184:J188 I190:J195 I197:J199 I201:J208 I210:J219 I221:J221 I223:J223 I225:J226 I228:J235 I237:J240 I248:J248 I242:J243 I245:J246 I250:J252 I255:J261 I263:J270 I272:J279 I281:J285 I287:J287 I289:J294 I296:J303 I305:J322 I324:J358 I360:J379 I381:J392 I394:J401 I403:J407 I409:J414 I416:J420 I422:J431 I35:J42 I433:J441 I443:J450 I452:J452 I454:J454 I456:J459 I461:J470 I472:J472 I474:J474 I476:J478 I481:J504 I506:J512 I514:J521 I523:J531 I533:J549 I551:J565 I567:J571 I573:J583 I585:J589 I591:J595 I597:J600 I602:J603 I605:J611 I613:J624 I626:J626 I628:J628 I630:J630 I755:J765 I637:J661 I663:J666 I668:J673 I675:J682 I684:J703 I705:J712 I714:J724 I726:J732 I734:J737 I739:J742 I744:J745 I747:J753 I632:J634" xr:uid="{00000000-0002-0000-0500-000001000000}">
      <formula1>0</formula1>
      <formula2>100000000</formula2>
    </dataValidation>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50"/>
      <c r="C2" s="150"/>
      <c r="D2" s="159" t="s">
        <v>0</v>
      </c>
      <c r="E2" s="161"/>
      <c r="F2" s="161"/>
      <c r="G2" s="161"/>
      <c r="H2" s="160"/>
      <c r="I2" s="159" t="s">
        <v>1</v>
      </c>
      <c r="J2" s="160"/>
      <c r="K2" s="59"/>
    </row>
    <row r="3" spans="2:11" ht="15" customHeight="1" x14ac:dyDescent="0.25">
      <c r="B3" s="150"/>
      <c r="C3" s="150"/>
      <c r="D3" s="159" t="s">
        <v>2</v>
      </c>
      <c r="E3" s="161"/>
      <c r="F3" s="161"/>
      <c r="G3" s="161"/>
      <c r="H3" s="160"/>
      <c r="I3" s="159" t="s">
        <v>68</v>
      </c>
      <c r="J3" s="160"/>
      <c r="K3" s="58"/>
    </row>
    <row r="4" spans="2:11" ht="15" customHeight="1" x14ac:dyDescent="0.25">
      <c r="B4" s="150"/>
      <c r="C4" s="150"/>
      <c r="D4" s="162" t="s">
        <v>3</v>
      </c>
      <c r="E4" s="163"/>
      <c r="F4" s="163"/>
      <c r="G4" s="163"/>
      <c r="H4" s="164"/>
      <c r="I4" s="159" t="s">
        <v>70</v>
      </c>
      <c r="J4" s="160"/>
      <c r="K4" s="58"/>
    </row>
    <row r="5" spans="2:11" ht="15" customHeight="1" x14ac:dyDescent="0.25">
      <c r="B5" s="150"/>
      <c r="C5" s="150"/>
      <c r="D5" s="165"/>
      <c r="E5" s="166"/>
      <c r="F5" s="166"/>
      <c r="G5" s="166"/>
      <c r="H5" s="167"/>
      <c r="I5" s="159" t="s">
        <v>38</v>
      </c>
      <c r="J5" s="160"/>
      <c r="K5" s="58"/>
    </row>
    <row r="6" spans="2:11" x14ac:dyDescent="0.25">
      <c r="K6" s="50"/>
    </row>
    <row r="7" spans="2:11" ht="15.75" customHeight="1" x14ac:dyDescent="0.25">
      <c r="B7" s="154" t="s">
        <v>39</v>
      </c>
      <c r="C7" s="154"/>
      <c r="D7" s="154"/>
      <c r="E7" s="154"/>
      <c r="F7" s="154"/>
      <c r="G7" s="154"/>
      <c r="H7" s="154"/>
      <c r="I7" s="154"/>
      <c r="J7" s="154"/>
      <c r="K7" s="55"/>
    </row>
    <row r="8" spans="2:11" ht="15.75" customHeight="1" x14ac:dyDescent="0.25">
      <c r="B8" s="149" t="s">
        <v>40</v>
      </c>
      <c r="C8" s="149" t="s">
        <v>41</v>
      </c>
      <c r="D8" s="149"/>
      <c r="E8" s="149"/>
      <c r="F8" s="149"/>
      <c r="G8" s="154" t="s">
        <v>42</v>
      </c>
      <c r="H8" s="154"/>
      <c r="I8" s="154"/>
      <c r="J8" s="154"/>
      <c r="K8" s="55"/>
    </row>
    <row r="9" spans="2:11" ht="15.75" customHeight="1" x14ac:dyDescent="0.25">
      <c r="B9" s="149"/>
      <c r="C9" s="54" t="s">
        <v>43</v>
      </c>
      <c r="D9" s="54" t="s">
        <v>44</v>
      </c>
      <c r="E9" s="149" t="s">
        <v>45</v>
      </c>
      <c r="F9" s="149"/>
      <c r="G9" s="154"/>
      <c r="H9" s="154"/>
      <c r="I9" s="154"/>
      <c r="J9" s="154"/>
      <c r="K9" s="55"/>
    </row>
    <row r="10" spans="2:11" ht="15.75" customHeight="1" x14ac:dyDescent="0.25">
      <c r="B10" s="52">
        <v>1</v>
      </c>
      <c r="C10" s="52">
        <v>2021</v>
      </c>
      <c r="D10" s="52">
        <v>5</v>
      </c>
      <c r="E10" s="168">
        <v>24</v>
      </c>
      <c r="F10" s="168"/>
      <c r="G10" s="157" t="s">
        <v>46</v>
      </c>
      <c r="H10" s="157"/>
      <c r="I10" s="157"/>
      <c r="J10" s="157"/>
      <c r="K10" s="57"/>
    </row>
    <row r="11" spans="2:11" ht="57.75" customHeight="1" x14ac:dyDescent="0.25">
      <c r="B11" s="52">
        <v>2</v>
      </c>
      <c r="C11" s="52">
        <v>2022</v>
      </c>
      <c r="D11" s="52">
        <v>5</v>
      </c>
      <c r="E11" s="155">
        <v>31</v>
      </c>
      <c r="F11" s="156"/>
      <c r="G11" s="151" t="s">
        <v>47</v>
      </c>
      <c r="H11" s="152"/>
      <c r="I11" s="152"/>
      <c r="J11" s="153"/>
      <c r="K11" s="57"/>
    </row>
    <row r="12" spans="2:11" ht="82.5" customHeight="1" x14ac:dyDescent="0.25">
      <c r="B12" s="52">
        <v>3</v>
      </c>
      <c r="C12" s="52">
        <v>2022</v>
      </c>
      <c r="D12" s="52">
        <v>7</v>
      </c>
      <c r="E12" s="155">
        <v>27</v>
      </c>
      <c r="F12" s="156"/>
      <c r="G12" s="151" t="s">
        <v>48</v>
      </c>
      <c r="H12" s="152"/>
      <c r="I12" s="152"/>
      <c r="J12" s="153"/>
      <c r="K12" s="57"/>
    </row>
    <row r="13" spans="2:11" ht="100.5" customHeight="1" x14ac:dyDescent="0.25">
      <c r="B13" s="52">
        <v>4</v>
      </c>
      <c r="C13" s="52">
        <v>2023</v>
      </c>
      <c r="D13" s="52">
        <v>11</v>
      </c>
      <c r="E13" s="155">
        <v>30</v>
      </c>
      <c r="F13" s="156"/>
      <c r="G13" s="151" t="s">
        <v>63</v>
      </c>
      <c r="H13" s="152"/>
      <c r="I13" s="152"/>
      <c r="J13" s="153"/>
      <c r="K13" s="57"/>
    </row>
    <row r="14" spans="2:11" ht="70.5" customHeight="1" x14ac:dyDescent="0.25">
      <c r="B14" s="52">
        <v>5</v>
      </c>
      <c r="C14" s="52">
        <v>2024</v>
      </c>
      <c r="D14" s="60" t="s">
        <v>62</v>
      </c>
      <c r="E14" s="155">
        <v>27</v>
      </c>
      <c r="F14" s="156"/>
      <c r="G14" s="151" t="s">
        <v>64</v>
      </c>
      <c r="H14" s="152"/>
      <c r="I14" s="152"/>
      <c r="J14" s="153"/>
      <c r="K14" s="57"/>
    </row>
    <row r="15" spans="2:11" ht="76.5" customHeight="1" x14ac:dyDescent="0.25">
      <c r="B15" s="52">
        <v>6</v>
      </c>
      <c r="C15" s="52">
        <v>2024</v>
      </c>
      <c r="D15" s="60" t="s">
        <v>65</v>
      </c>
      <c r="E15" s="155"/>
      <c r="F15" s="156"/>
      <c r="G15" s="151" t="s">
        <v>67</v>
      </c>
      <c r="H15" s="152"/>
      <c r="I15" s="152"/>
      <c r="J15" s="153"/>
      <c r="K15" s="57"/>
    </row>
    <row r="16" spans="2:11" ht="15.75" customHeight="1" x14ac:dyDescent="0.25">
      <c r="B16" s="149" t="s">
        <v>49</v>
      </c>
      <c r="C16" s="149"/>
      <c r="D16" s="149"/>
      <c r="E16" s="149"/>
      <c r="F16" s="149"/>
      <c r="G16" s="149"/>
      <c r="H16" s="149"/>
      <c r="I16" s="149"/>
      <c r="J16" s="149"/>
      <c r="K16" s="53"/>
    </row>
    <row r="17" spans="2:11" x14ac:dyDescent="0.25">
      <c r="B17" s="149" t="s">
        <v>50</v>
      </c>
      <c r="C17" s="149"/>
      <c r="D17" s="149"/>
      <c r="E17" s="149"/>
      <c r="F17" s="149" t="s">
        <v>51</v>
      </c>
      <c r="G17" s="149"/>
      <c r="H17" s="149"/>
      <c r="I17" s="149"/>
      <c r="J17" s="149"/>
      <c r="K17" s="53"/>
    </row>
    <row r="18" spans="2:11" ht="15.75" customHeight="1" x14ac:dyDescent="0.25">
      <c r="B18" s="168" t="s">
        <v>52</v>
      </c>
      <c r="C18" s="168"/>
      <c r="D18" s="168"/>
      <c r="E18" s="168"/>
      <c r="F18" s="168" t="s">
        <v>66</v>
      </c>
      <c r="G18" s="168"/>
      <c r="H18" s="168"/>
      <c r="I18" s="168"/>
      <c r="J18" s="168"/>
      <c r="K18" s="51"/>
    </row>
    <row r="19" spans="2:11" x14ac:dyDescent="0.25">
      <c r="B19" s="149" t="s">
        <v>53</v>
      </c>
      <c r="C19" s="149"/>
      <c r="D19" s="149"/>
      <c r="E19" s="149"/>
      <c r="F19" s="149"/>
      <c r="G19" s="149"/>
      <c r="H19" s="149"/>
      <c r="I19" s="149"/>
      <c r="J19" s="149"/>
      <c r="K19" s="53"/>
    </row>
    <row r="20" spans="2:11" x14ac:dyDescent="0.25">
      <c r="B20" s="149" t="s">
        <v>50</v>
      </c>
      <c r="C20" s="149"/>
      <c r="D20" s="149"/>
      <c r="E20" s="149"/>
      <c r="F20" s="149" t="s">
        <v>51</v>
      </c>
      <c r="G20" s="149"/>
      <c r="H20" s="149"/>
      <c r="I20" s="149"/>
      <c r="J20" s="149"/>
      <c r="K20" s="53"/>
    </row>
    <row r="21" spans="2:11" ht="15.75" customHeight="1" x14ac:dyDescent="0.25">
      <c r="B21" s="170" t="s">
        <v>54</v>
      </c>
      <c r="C21" s="170"/>
      <c r="D21" s="170"/>
      <c r="E21" s="170"/>
      <c r="F21" s="170" t="s">
        <v>55</v>
      </c>
      <c r="G21" s="170"/>
      <c r="H21" s="170"/>
      <c r="I21" s="170"/>
      <c r="J21" s="170"/>
      <c r="K21" s="56"/>
    </row>
    <row r="22" spans="2:11" ht="15.75" customHeight="1" x14ac:dyDescent="0.25">
      <c r="B22" s="154" t="s">
        <v>56</v>
      </c>
      <c r="C22" s="154"/>
      <c r="D22" s="154"/>
      <c r="E22" s="154"/>
      <c r="F22" s="154"/>
      <c r="G22" s="154"/>
      <c r="H22" s="154"/>
      <c r="I22" s="154"/>
      <c r="J22" s="154"/>
      <c r="K22" s="55"/>
    </row>
    <row r="23" spans="2:11" x14ac:dyDescent="0.25">
      <c r="B23" s="149" t="s">
        <v>50</v>
      </c>
      <c r="C23" s="149"/>
      <c r="D23" s="149"/>
      <c r="E23" s="149" t="s">
        <v>51</v>
      </c>
      <c r="F23" s="149"/>
      <c r="G23" s="149"/>
      <c r="H23" s="149" t="s">
        <v>57</v>
      </c>
      <c r="I23" s="149"/>
      <c r="J23" s="149"/>
      <c r="K23" s="53"/>
    </row>
    <row r="24" spans="2:11" x14ac:dyDescent="0.25">
      <c r="B24" s="149"/>
      <c r="C24" s="149"/>
      <c r="D24" s="149"/>
      <c r="E24" s="149"/>
      <c r="F24" s="149"/>
      <c r="G24" s="149"/>
      <c r="H24" s="54" t="s">
        <v>43</v>
      </c>
      <c r="I24" s="54" t="s">
        <v>44</v>
      </c>
      <c r="J24" s="54" t="s">
        <v>45</v>
      </c>
      <c r="K24" s="53"/>
    </row>
    <row r="25" spans="2:11" x14ac:dyDescent="0.25">
      <c r="B25" s="168" t="s">
        <v>58</v>
      </c>
      <c r="C25" s="168"/>
      <c r="D25" s="168"/>
      <c r="E25" s="170" t="s">
        <v>59</v>
      </c>
      <c r="F25" s="170"/>
      <c r="G25" s="170"/>
      <c r="H25" s="52">
        <v>2024</v>
      </c>
      <c r="I25" s="60" t="s">
        <v>65</v>
      </c>
      <c r="J25" s="52"/>
      <c r="K25" s="51"/>
    </row>
    <row r="26" spans="2:11" x14ac:dyDescent="0.25">
      <c r="K26" s="50"/>
    </row>
    <row r="27" spans="2:11" ht="56.25" customHeight="1" x14ac:dyDescent="0.25">
      <c r="B27" s="50"/>
      <c r="C27" s="169" t="s">
        <v>60</v>
      </c>
      <c r="D27" s="169"/>
      <c r="E27" s="169"/>
      <c r="F27" s="169"/>
      <c r="G27" s="169"/>
      <c r="H27" s="169"/>
      <c r="I27" s="169"/>
      <c r="K27" s="50"/>
    </row>
    <row r="28" spans="2:11" ht="16.5" customHeight="1" x14ac:dyDescent="0.25">
      <c r="E28" s="158" t="s">
        <v>61</v>
      </c>
      <c r="F28" s="158"/>
      <c r="G28" s="158"/>
      <c r="H28" s="158"/>
      <c r="I28" s="158"/>
      <c r="J28" s="158"/>
      <c r="K28" s="49"/>
    </row>
    <row r="29" spans="2:11" x14ac:dyDescent="0.25">
      <c r="B29" s="50"/>
      <c r="C29" s="50"/>
      <c r="D29" s="50"/>
      <c r="E29" s="158"/>
      <c r="F29" s="158"/>
      <c r="G29" s="158"/>
      <c r="H29" s="158"/>
      <c r="I29" s="158"/>
      <c r="J29" s="158"/>
      <c r="K29" s="49"/>
    </row>
    <row r="30" spans="2:11" ht="15" customHeight="1" x14ac:dyDescent="0.25">
      <c r="C30" s="48"/>
      <c r="D30" s="48"/>
      <c r="E30" s="48"/>
      <c r="F30" s="48"/>
      <c r="G30" s="48"/>
      <c r="H30" s="48"/>
    </row>
    <row r="31" spans="2:11" x14ac:dyDescent="0.25">
      <c r="B31" s="48"/>
      <c r="C31" s="48"/>
      <c r="D31" s="48"/>
      <c r="E31" s="48"/>
      <c r="F31" s="48"/>
      <c r="G31" s="48"/>
      <c r="H31" s="48"/>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cp:lastPrinted>2024-07-22T22:04:40Z</cp:lastPrinted>
  <dcterms:created xsi:type="dcterms:W3CDTF">2017-04-28T13:22:52Z</dcterms:created>
  <dcterms:modified xsi:type="dcterms:W3CDTF">2025-08-11T16:47:02Z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