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ABS 3/PUBLICACION/"/>
    </mc:Choice>
  </mc:AlternateContent>
  <xr:revisionPtr revIDLastSave="100" documentId="13_ncr:1_{F325527D-AE3E-4150-8C66-BA9D114568FD}" xr6:coauthVersionLast="47" xr6:coauthVersionMax="47" xr10:uidLastSave="{E1E35F87-BE79-4170-98AD-FF945FA7F795}"/>
  <bookViews>
    <workbookView xWindow="30840" yWindow="-345" windowWidth="21600" windowHeight="15315"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<sst xmlns="http://schemas.openxmlformats.org/spreadsheetml/2006/main" count="104" uniqueCount="86">
  <si>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</si>
  <si>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</si>
  <si>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</si>
  <si>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</si>
  <si>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</si>
  <si>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</si>
  <si>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</si>
  <si>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</si>
  <si>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</si>
  <si>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</si>
  <si>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</si>
  <si>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</si>
  <si>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</si>
  <si>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</si>
  <si>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</si>
  <si>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</si>
  <si>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</si>
  <si>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</si>
  <si>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</si>
  <si>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</si>
  <si>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</si>
  <si>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</si>
  <si>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</si>
  <si>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</si>
  <si>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</si>
  <si>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</si>
  <si>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</si>
  <si>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</si>
  <si>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</si>
  <si>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</si>
  <si>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</si>
  <si>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</si>
  <si>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</si>
  <si>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</si>
  <si>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</si>
  <si>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</si>
  <si>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</si>
  <si>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</si>
  <si>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</si>
  <si>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</si>
  <si>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</si>
  <si>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</si>
  <si>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</si>
  <si>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</si>
  <si>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</si>
  <si>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</si>
  <si>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</si>
  <si>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</si>
  <si>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</si>
  <si>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</si>
  <si>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</si>
  <si>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</si>
  <si>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</si>
  <si>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</si>
  <si>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</si>
  <si>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</si>
  <si>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</si>
  <si>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</si>
  <si>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</si>
  <si>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</si>
  <si>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</si>
  <si>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</si>
  <si>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</si>
  <si>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</si>
  <si>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</si>
  <si>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</si>
  <si>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</si>
  <si>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</si>
  <si>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</si>
  <si>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</si>
  <si>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</si>
  <si>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</si>
  <si>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</si>
  <si>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</si>
  <si>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</si>
  <si>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</si>
  <si>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</si>
  <si>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</si>
  <si>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</si>
  <si>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</si>
  <si>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</si>
  <si>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DOTACIÓN A TRAVÉS DE BONOS REDIMIBLES PARA EL PERSONAL ADMINISTRATIVO MASCULINO Y FEMENINO. De acuerdo a lo establecido en el Código Sustantivo de trabajo artículo 230. Nota 1: Los bonos serán redimibles en los lugares donde el contratista tenga su punto de venta en el Departamento de Cundinamarca y Bogotá D.C..</t>
  </si>
  <si>
    <t>UNIDAD</t>
  </si>
  <si>
    <r>
      <rPr>
        <b/>
        <sz val="10"/>
        <color theme="1"/>
        <rFont val="Arial"/>
        <family val="2"/>
      </rPr>
      <t>DOTACIÓN PERSONAL DE MANTENIMIENTO</t>
    </r>
    <r>
      <rPr>
        <sz val="10"/>
        <color theme="1"/>
        <rFont val="Arial"/>
        <family val="2"/>
      </rPr>
      <t xml:space="preserve">: </t>
    </r>
    <r>
      <rPr>
        <b/>
        <sz val="10"/>
        <color theme="1"/>
        <rFont val="Arial"/>
        <family val="2"/>
      </rPr>
      <t>CAMISA</t>
    </r>
    <r>
      <rPr>
        <sz val="10"/>
        <color theme="1"/>
        <rFont val="Arial"/>
        <family val="2"/>
      </rPr>
      <t xml:space="preserve">: manga larga de seguridad industrial básica, con bolsillos superiores, cinta reflectiva, y bolsillo en pecho, telas de alta permeabilidad resistencia y durabilidad, cómoda transpirable con capacidad anti-desgasté y que en su confección utilicen accesorios DIELECTRICO – SIN PIEZAS METALICAS y que no causen enganches en el desarrollo de su labor.
</t>
    </r>
    <r>
      <rPr>
        <b/>
        <sz val="10"/>
        <color theme="1"/>
        <rFont val="Arial"/>
        <family val="2"/>
      </rPr>
      <t>PANTALÓN JEAN HOMBRE:</t>
    </r>
    <r>
      <rPr>
        <sz val="10"/>
        <color theme="1"/>
        <rFont val="Arial"/>
        <family val="2"/>
      </rPr>
      <t xml:space="preserve"> 100% algodón, Prelavado, Bolsillo relojero, dos delanteros y dos traseros, Corte clásico, DIELECTRICO – SIN PIEZAS METALICAS. 
</t>
    </r>
    <r>
      <rPr>
        <b/>
        <sz val="10"/>
        <color theme="1"/>
        <rFont val="Arial"/>
        <family val="2"/>
      </rPr>
      <t xml:space="preserve">BOTA </t>
    </r>
    <r>
      <rPr>
        <sz val="10"/>
        <color theme="1"/>
        <rFont val="Arial"/>
        <family val="2"/>
      </rPr>
      <t>en cuero café o negra con puntera de seguridad en Poliuretano, liviana, antideslizante DIELECTRICO – SIN PIEZAS METALICAS.</t>
    </r>
  </si>
  <si>
    <r>
      <rPr>
        <b/>
        <sz val="10"/>
        <color theme="1"/>
        <rFont val="Arial"/>
        <family val="2"/>
      </rPr>
      <t>DOTACIÓN PERSONAL SERVICIO GENERALES</t>
    </r>
    <r>
      <rPr>
        <sz val="10"/>
        <color theme="1"/>
        <rFont val="Arial"/>
        <family val="2"/>
      </rPr>
      <t xml:space="preserve">: 
</t>
    </r>
    <r>
      <rPr>
        <b/>
        <sz val="10"/>
        <color theme="1"/>
        <rFont val="Arial"/>
        <family val="2"/>
      </rPr>
      <t xml:space="preserve">CAMISA </t>
    </r>
    <r>
      <rPr>
        <sz val="10"/>
        <color theme="1"/>
        <rFont val="Arial"/>
        <family val="2"/>
      </rPr>
      <t xml:space="preserve">en telas con composición 100% poliéster, antifluido tecnología cloro resistente, liviana, cómoda, de alta absorbencia y antibacterial. 
</t>
    </r>
    <r>
      <rPr>
        <b/>
        <sz val="10"/>
        <color theme="1"/>
        <rFont val="Arial"/>
        <family val="2"/>
      </rPr>
      <t>PANTALÓN</t>
    </r>
    <r>
      <rPr>
        <sz val="10"/>
        <color theme="1"/>
        <rFont val="Arial"/>
        <family val="2"/>
      </rPr>
      <t xml:space="preserve"> en telas con composición 100% poliéster, anti fluido tecnología cloro resistente, liviana, cómoda, de alta absorbencia y antibacterial. 
</t>
    </r>
    <r>
      <rPr>
        <b/>
        <sz val="10"/>
        <color theme="1"/>
        <rFont val="Arial"/>
        <family val="2"/>
      </rPr>
      <t>ZAPATOS</t>
    </r>
    <r>
      <rPr>
        <sz val="10"/>
        <color theme="1"/>
        <rFont val="Arial"/>
        <family val="2"/>
      </rPr>
      <t>: con capellada en cuero o material sintético, cómodos livianos, con suela antideslizante, resistentes al lavado y cerrados.</t>
    </r>
  </si>
  <si>
    <r>
      <rPr>
        <b/>
        <sz val="10"/>
        <color theme="1"/>
        <rFont val="Arial"/>
        <family val="2"/>
      </rPr>
      <t>DOTACIÓN PERSONAL ENFERMERIA:</t>
    </r>
    <r>
      <rPr>
        <sz val="10"/>
        <color theme="1"/>
        <rFont val="Arial"/>
        <family val="2"/>
      </rPr>
      <t xml:space="preserve"> 
</t>
    </r>
    <r>
      <rPr>
        <b/>
        <sz val="10"/>
        <color theme="1"/>
        <rFont val="Arial"/>
        <family val="2"/>
      </rPr>
      <t>CAMISA</t>
    </r>
    <r>
      <rPr>
        <sz val="10"/>
        <color theme="1"/>
        <rFont val="Arial"/>
        <family val="2"/>
      </rPr>
      <t xml:space="preserve"> en telas con composición 100% poliéster, anti fluido tecnología cloro resistente, liviana, cómoda, de alta absorbencia y antibacterial. 
</t>
    </r>
    <r>
      <rPr>
        <b/>
        <sz val="10"/>
        <color theme="1"/>
        <rFont val="Arial"/>
        <family val="2"/>
      </rPr>
      <t>PANTALÓN</t>
    </r>
    <r>
      <rPr>
        <sz val="10"/>
        <color theme="1"/>
        <rFont val="Arial"/>
        <family val="2"/>
      </rPr>
      <t xml:space="preserve"> en telas con composición 100% poliéster, antifluido tecnología cloro resistente, liviana, cómoda, de alta absorbencia y antibacterial. 
</t>
    </r>
    <r>
      <rPr>
        <b/>
        <sz val="10"/>
        <color theme="1"/>
        <rFont val="Arial"/>
        <family val="2"/>
      </rPr>
      <t>ZAPATOS</t>
    </r>
    <r>
      <rPr>
        <sz val="10"/>
        <color theme="1"/>
        <rFont val="Arial"/>
        <family val="2"/>
      </rPr>
      <t>: con capellada en cuero o material sintético, cómodos livianos, con suela antideslizante, resistentes al lavado y cerrados.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</si>
</sst>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6" zoomScale="90" zoomScaleNormal="70" zoomScaleSheetLayoutView="90" zoomScalePageLayoutView="55" workbookViewId="0">
      <selection activeCell="B17" sqref="B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16.25" customHeight="1" x14ac:dyDescent="0.25">
      <c r="A14" s="28">
        <v>1</v>
      </c>
      <c r="B14" s="3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80.75" customHeight="1" x14ac:dyDescent="0.25">
      <c r="A15" s="28">
        <v>2</v>
      </c>
      <c r="B15" s="30" t="s">
        <v>83</v>
      </c>
      <c r="C15" s="13"/>
      <c r="D15" s="10">
        <v>1</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39.5" customHeight="1" x14ac:dyDescent="0.25">
      <c r="A16" s="28">
        <v>3</v>
      </c>
      <c r="B16" s="30" t="s">
        <v>84</v>
      </c>
      <c r="C16" s="13"/>
      <c r="D16" s="10">
        <v>1</v>
      </c>
      <c r="E16" s="14" t="s">
        <v>82</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44" customHeight="1" thickBot="1" x14ac:dyDescent="0.3">
      <c r="A17" s="28">
        <v>4</v>
      </c>
      <c r="B17" s="30" t="s">
        <v>85</v>
      </c>
      <c r="C17" s="13"/>
      <c r="D17" s="10">
        <v>1</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3" t="s">
        <v>26</v>
      </c>
      <c r="B18" s="94"/>
      <c r="C18" s="94"/>
      <c r="D18" s="94"/>
      <c r="E18" s="94"/>
      <c r="F18" s="94"/>
      <c r="G18" s="94"/>
      <c r="H18" s="94"/>
      <c r="I18" s="94"/>
      <c r="J18" s="94"/>
      <c r="K18" s="94"/>
      <c r="L18" s="66" t="s">
        <v>27</v>
      </c>
      <c r="M18" s="67"/>
      <c r="N18" s="67"/>
      <c r="O18" s="38">
        <f>SUMIF(G:G,0%,L:L)+SUMIF(G:G,"",L:L)</f>
        <v>0</v>
      </c>
    </row>
    <row r="19" spans="1:15" s="9" customFormat="1" ht="39" customHeight="1" x14ac:dyDescent="0.25">
      <c r="A19" s="72" t="s">
        <v>78</v>
      </c>
      <c r="B19" s="73"/>
      <c r="C19" s="73"/>
      <c r="D19" s="73"/>
      <c r="E19" s="73"/>
      <c r="F19" s="73"/>
      <c r="G19" s="73"/>
      <c r="H19" s="73"/>
      <c r="I19" s="73"/>
      <c r="J19" s="73"/>
      <c r="K19" s="74"/>
      <c r="L19" s="64" t="s">
        <v>28</v>
      </c>
      <c r="M19" s="65"/>
      <c r="N19" s="65"/>
      <c r="O19" s="39">
        <f>SUMIF(G:G,5%,L:L)</f>
        <v>0</v>
      </c>
    </row>
    <row r="20" spans="1:15" s="9" customFormat="1" ht="30" customHeight="1" x14ac:dyDescent="0.25">
      <c r="A20" s="75"/>
      <c r="B20" s="76"/>
      <c r="C20" s="76"/>
      <c r="D20" s="76"/>
      <c r="E20" s="76"/>
      <c r="F20" s="76"/>
      <c r="G20" s="76"/>
      <c r="H20" s="76"/>
      <c r="I20" s="76"/>
      <c r="J20" s="76"/>
      <c r="K20" s="77"/>
      <c r="L20" s="64" t="s">
        <v>29</v>
      </c>
      <c r="M20" s="65"/>
      <c r="N20" s="65"/>
      <c r="O20" s="39">
        <f>SUMIF(G:G,19%,L:L)</f>
        <v>0</v>
      </c>
    </row>
    <row r="21" spans="1:15" s="9" customFormat="1" ht="30" customHeight="1" x14ac:dyDescent="0.25">
      <c r="A21" s="75"/>
      <c r="B21" s="76"/>
      <c r="C21" s="76"/>
      <c r="D21" s="76"/>
      <c r="E21" s="76"/>
      <c r="F21" s="76"/>
      <c r="G21" s="76"/>
      <c r="H21" s="76"/>
      <c r="I21" s="76"/>
      <c r="J21" s="76"/>
      <c r="K21" s="77"/>
      <c r="L21" s="62" t="s">
        <v>22</v>
      </c>
      <c r="M21" s="63"/>
      <c r="N21" s="63"/>
      <c r="O21" s="40">
        <f>SUM(O18:O20)</f>
        <v>0</v>
      </c>
    </row>
    <row r="22" spans="1:15" s="9" customFormat="1" ht="30" customHeight="1" x14ac:dyDescent="0.25">
      <c r="A22" s="75"/>
      <c r="B22" s="76"/>
      <c r="C22" s="76"/>
      <c r="D22" s="76"/>
      <c r="E22" s="76"/>
      <c r="F22" s="76"/>
      <c r="G22" s="76"/>
      <c r="H22" s="76"/>
      <c r="I22" s="76"/>
      <c r="J22" s="76"/>
      <c r="K22" s="77"/>
      <c r="L22" s="60" t="s">
        <v>30</v>
      </c>
      <c r="M22" s="61"/>
      <c r="N22" s="61"/>
      <c r="O22" s="41">
        <f>SUMIF(G:G,5%,M:M)</f>
        <v>0</v>
      </c>
    </row>
    <row r="23" spans="1:15" s="9" customFormat="1" ht="30" customHeight="1" x14ac:dyDescent="0.25">
      <c r="A23" s="75"/>
      <c r="B23" s="76"/>
      <c r="C23" s="76"/>
      <c r="D23" s="76"/>
      <c r="E23" s="76"/>
      <c r="F23" s="76"/>
      <c r="G23" s="76"/>
      <c r="H23" s="76"/>
      <c r="I23" s="76"/>
      <c r="J23" s="76"/>
      <c r="K23" s="77"/>
      <c r="L23" s="60" t="s">
        <v>31</v>
      </c>
      <c r="M23" s="61"/>
      <c r="N23" s="61"/>
      <c r="O23" s="41">
        <f>SUMIF(G:G,19%,M:M)</f>
        <v>0</v>
      </c>
    </row>
    <row r="24" spans="1:15" s="9" customFormat="1" ht="30" customHeight="1" x14ac:dyDescent="0.25">
      <c r="A24" s="75"/>
      <c r="B24" s="76"/>
      <c r="C24" s="76"/>
      <c r="D24" s="76"/>
      <c r="E24" s="76"/>
      <c r="F24" s="76"/>
      <c r="G24" s="76"/>
      <c r="H24" s="76"/>
      <c r="I24" s="76"/>
      <c r="J24" s="76"/>
      <c r="K24" s="77"/>
      <c r="L24" s="62" t="s">
        <v>32</v>
      </c>
      <c r="M24" s="63"/>
      <c r="N24" s="63"/>
      <c r="O24" s="40">
        <f>SUM(O22:O23)</f>
        <v>0</v>
      </c>
    </row>
    <row r="25" spans="1:15" s="9" customFormat="1" ht="30" customHeight="1" x14ac:dyDescent="0.25">
      <c r="A25" s="75"/>
      <c r="B25" s="76"/>
      <c r="C25" s="76"/>
      <c r="D25" s="76"/>
      <c r="E25" s="76"/>
      <c r="F25" s="76"/>
      <c r="G25" s="76"/>
      <c r="H25" s="76"/>
      <c r="I25" s="76"/>
      <c r="J25" s="76"/>
      <c r="K25" s="77"/>
      <c r="L25" s="64" t="s">
        <v>33</v>
      </c>
      <c r="M25" s="65"/>
      <c r="N25" s="65"/>
      <c r="O25" s="39">
        <f>SUMIF(I:I,8%,N:N)</f>
        <v>0</v>
      </c>
    </row>
    <row r="26" spans="1:15" s="9" customFormat="1" ht="37.5" customHeight="1" x14ac:dyDescent="0.25">
      <c r="A26" s="75"/>
      <c r="B26" s="76"/>
      <c r="C26" s="76"/>
      <c r="D26" s="76"/>
      <c r="E26" s="76"/>
      <c r="F26" s="76"/>
      <c r="G26" s="76"/>
      <c r="H26" s="76"/>
      <c r="I26" s="76"/>
      <c r="J26" s="76"/>
      <c r="K26" s="77"/>
      <c r="L26" s="70" t="s">
        <v>34</v>
      </c>
      <c r="M26" s="71"/>
      <c r="N26" s="71"/>
      <c r="O26" s="40">
        <f>SUM(O25)</f>
        <v>0</v>
      </c>
    </row>
    <row r="27" spans="1:15" s="9" customFormat="1" ht="32.25" customHeight="1" thickBot="1" x14ac:dyDescent="0.3">
      <c r="A27" s="78"/>
      <c r="B27" s="79"/>
      <c r="C27" s="79"/>
      <c r="D27" s="79"/>
      <c r="E27" s="79"/>
      <c r="F27" s="79"/>
      <c r="G27" s="79"/>
      <c r="H27" s="79"/>
      <c r="I27" s="79"/>
      <c r="J27" s="79"/>
      <c r="K27" s="80"/>
      <c r="L27" s="68" t="s">
        <v>35</v>
      </c>
      <c r="M27" s="69"/>
      <c r="N27" s="69"/>
      <c r="O27" s="42">
        <f>+O21+O24+O26</f>
        <v>0</v>
      </c>
    </row>
    <row r="29" spans="1:15" ht="50.1" customHeight="1" thickBot="1" x14ac:dyDescent="0.3">
      <c r="B29" s="84"/>
      <c r="C29" s="84"/>
    </row>
    <row r="30" spans="1:15" x14ac:dyDescent="0.25">
      <c r="B30" s="105" t="s">
        <v>36</v>
      </c>
      <c r="C30" s="105"/>
    </row>
    <row r="31" spans="1:15" ht="15" customHeight="1" x14ac:dyDescent="0.25">
      <c r="M31" s="44"/>
      <c r="N31" s="45"/>
      <c r="O31" s="46"/>
    </row>
    <row r="32" spans="1:15" ht="15.75" customHeight="1" x14ac:dyDescent="0.25">
      <c r="M32" s="44"/>
      <c r="N32" s="45"/>
      <c r="O32" s="46"/>
    </row>
    <row r="33" spans="1:17" ht="15" customHeight="1" x14ac:dyDescent="0.25">
      <c r="A33" s="11" t="s">
        <v>37</v>
      </c>
      <c r="M33" s="44"/>
      <c r="N33" s="45"/>
      <c r="O33" s="46"/>
    </row>
    <row r="34" spans="1:17" x14ac:dyDescent="0.25">
      <c r="A34" s="104" t="s">
        <v>38</v>
      </c>
      <c r="B34" s="104"/>
      <c r="C34" s="104"/>
      <c r="D34" s="104"/>
      <c r="E34" s="104"/>
      <c r="F34" s="104"/>
      <c r="G34" s="104"/>
      <c r="H34" s="104"/>
      <c r="I34" s="104"/>
      <c r="J34" s="104"/>
      <c r="K34" s="104"/>
      <c r="L34" s="104"/>
      <c r="M34" s="104"/>
      <c r="N34" s="104"/>
      <c r="O34" s="104"/>
      <c r="P34" s="2"/>
      <c r="Q34" s="2"/>
    </row>
    <row r="35" spans="1:17" ht="15" customHeight="1" x14ac:dyDescent="0.25">
      <c r="A35" s="103" t="s">
        <v>39</v>
      </c>
      <c r="B35" s="103"/>
      <c r="C35" s="103"/>
      <c r="D35" s="103"/>
      <c r="E35" s="103"/>
      <c r="F35" s="103"/>
      <c r="G35" s="103"/>
      <c r="H35" s="103"/>
      <c r="I35" s="103"/>
      <c r="J35" s="103"/>
      <c r="K35" s="103"/>
      <c r="L35" s="103"/>
      <c r="M35" s="103"/>
      <c r="N35" s="103"/>
      <c r="O35" s="103"/>
      <c r="P35" s="43"/>
      <c r="Q35" s="43"/>
    </row>
    <row r="36" spans="1:17" x14ac:dyDescent="0.25">
      <c r="A36" s="102" t="s">
        <v>40</v>
      </c>
      <c r="B36" s="102"/>
      <c r="C36" s="102"/>
      <c r="D36" s="102"/>
      <c r="E36" s="102"/>
      <c r="F36" s="102"/>
      <c r="G36" s="102"/>
      <c r="H36" s="102"/>
      <c r="I36" s="102"/>
      <c r="J36" s="102"/>
      <c r="K36" s="102"/>
      <c r="L36" s="102"/>
      <c r="M36" s="102"/>
      <c r="N36" s="102"/>
      <c r="O36" s="102"/>
      <c r="P36" s="5"/>
      <c r="Q36" s="5"/>
    </row>
    <row r="37" spans="1:17" x14ac:dyDescent="0.25">
      <c r="A37" s="102" t="s">
        <v>41</v>
      </c>
      <c r="B37" s="102"/>
      <c r="C37" s="102"/>
      <c r="D37" s="102"/>
      <c r="E37" s="102"/>
      <c r="F37" s="102"/>
      <c r="G37" s="102"/>
      <c r="H37" s="102"/>
      <c r="I37" s="102"/>
      <c r="J37" s="102"/>
      <c r="K37" s="102"/>
      <c r="L37" s="102"/>
      <c r="M37" s="102"/>
      <c r="N37" s="102"/>
      <c r="O37" s="10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cp:lastPrinted>2024-07-22T22:04:40Z</cp:lastPrinted>
  <dcterms:created xsi:type="dcterms:W3CDTF">2017-04-28T13:22:52Z</dcterms:created>
  <dcterms:modified xsi:type="dcterms:W3CDTF">2025-02-13T23:40:46Z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