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INVITACIONES/ABS 8 POLIZA PARQUE AUTOMOTOR/"/>
    </mc:Choice>
  </mc:AlternateContent>
  <xr:revisionPtr revIDLastSave="91" documentId="13_ncr:1_{F325527D-AE3E-4150-8C66-BA9D114568FD}" xr6:coauthVersionLast="47" xr6:coauthVersionMax="47" xr10:uidLastSave="{606B48E7-FBF5-431C-A6E2-5783F19F1925}"/>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18" i="7"/>
  <c r="O17" i="7"/>
  <c r="L14" i="7"/>
  <c r="M14" i="7" s="1"/>
  <c r="O21"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<sst xmlns="http://schemas.openxmlformats.org/spreadsheetml/2006/main" count="100" uniqueCount="84">
  <si>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</si>
  <si>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</si>
  <si>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</si>
  <si>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</si>
  <si>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</si>
  <si>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</si>
  <si>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</si>
  <si>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</si>
  <si>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</si>
  <si>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</si>
  <si>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</si>
  <si>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</si>
  <si>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</si>
  <si>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</si>
  <si>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</si>
  <si>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</si>
  <si>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</si>
  <si>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</si>
  <si>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</si>
  <si>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</si>
  <si>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</si>
  <si>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</si>
  <si>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</si>
  <si>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</si>
  <si>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</si>
  <si>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</si>
  <si>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</si>
  <si>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</si>
  <si>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</si>
  <si>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</si>
  <si>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</si>
  <si>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</si>
  <si>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</si>
  <si>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</si>
  <si>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</si>
  <si>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</si>
  <si>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</si>
  <si>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</si>
  <si>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</si>
  <si>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</si>
  <si>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</si>
  <si>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</si>
  <si>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</si>
  <si>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</si>
  <si>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</si>
  <si>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</si>
  <si>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</si>
  <si>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</si>
  <si>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</si>
  <si>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</si>
  <si>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</si>
  <si>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</si>
  <si>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</si>
  <si>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</si>
  <si>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</si>
  <si>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</si>
  <si>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</si>
  <si>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</si>
  <si>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</si>
  <si>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</si>
  <si>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</si>
  <si>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</si>
  <si>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</si>
  <si>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</si>
  <si>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</si>
  <si>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</si>
  <si>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</si>
  <si>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</si>
  <si>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</si>
  <si>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</si>
  <si>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</si>
  <si>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</si>
  <si>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</si>
  <si>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</si>
  <si>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</si>
  <si>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</si>
  <si>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</si>
  <si>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</si>
  <si>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</si>
  <si>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</si>
  <si>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</si>
  <si>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Seguro de incendio y semovientes; especificaciones técnicas mínimas: que ampare todos los bienes físicos y materiales bajo el cuidado, tenencia y control de la Universidad de Cundinamarca. Seguro Multirriesgo Corporativo, especificaciones técnicas mínimas: que ampare los bienes, edificaciones mejoras locativas, muebles y enseres, maquinaria y equipo, equipos electrónicos y mercancías en general de propiedad de la Institución. Seguro de sustracción establecimientos y semovientes; especificaciones técnicas mínimas: que otorgue amparo por sustracción sin violencia para equipo electrónico y amparo para sustracción sin violencia para equipo móvil o portátil. Ver anexo (Póliza Bienes Patrimoniales)</t>
  </si>
  <si>
    <t>Responsabilidad civil Extracontractual. ver anexo técnico polizas patrimoniales</t>
  </si>
  <si>
    <t xml:space="preserve">GLOBAL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</si>
</sst>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 #,##0.00_-;\-* #,##0.00_-;_-* &quot;-&quot;??_-;_-@_-"/>
    <numFmt numFmtId="166" formatCode="_-&quot;$&quot;\ * #,##0.00_-;\-&quot;$&quot;\ * #,##0.00_-;_-&quot;$&quot;\ * &quot;-&quot;??_-;_-@_-"/>
    <numFmt numFmtId="167" formatCode="_-* #,##0_-;\-* #,##0_-;_-* &quot;-&quot;??_-;_-@_-"/>
    <numFmt numFmtId="168"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6" fontId="5" fillId="0" borderId="0" applyFont="0" applyFill="0" applyBorder="0" applyAlignment="0" applyProtection="0"/>
  </cellStyleXfs>
  <cellXfs count="128">
    <xf numFmtId="0" fontId="0" fillId="0" borderId="0" xfId="0"/>
    <xf numFmtId="165"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7"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165" fontId="7" fillId="3" borderId="33" xfId="3" applyFont="1" applyFill="1" applyBorder="1" applyAlignment="1" applyProtection="1">
      <alignment horizontal="center" vertical="center" wrapText="1"/>
      <protection hidden="1"/>
    </xf>
    <xf numFmtId="165"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165"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165" fontId="3" fillId="0" borderId="38" xfId="4" applyFont="1" applyBorder="1" applyAlignment="1" applyProtection="1">
      <alignment vertical="center"/>
      <protection hidden="1"/>
    </xf>
    <xf numFmtId="165" fontId="3" fillId="0" borderId="39" xfId="4" applyFont="1" applyBorder="1" applyAlignment="1" applyProtection="1">
      <alignment vertical="center"/>
      <protection hidden="1"/>
    </xf>
    <xf numFmtId="165" fontId="6" fillId="0" borderId="39" xfId="4" applyFont="1" applyBorder="1" applyAlignment="1" applyProtection="1">
      <alignment vertical="center"/>
      <protection hidden="1"/>
    </xf>
    <xf numFmtId="165" fontId="3" fillId="0" borderId="39" xfId="4" applyFont="1" applyFill="1" applyBorder="1" applyAlignment="1" applyProtection="1">
      <alignment vertical="center"/>
      <protection hidden="1"/>
    </xf>
    <xf numFmtId="165"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165" fontId="26" fillId="0" borderId="0" xfId="3" applyFont="1" applyBorder="1" applyAlignment="1" applyProtection="1">
      <alignment vertical="center"/>
      <protection hidden="1"/>
    </xf>
    <xf numFmtId="165" fontId="26" fillId="0" borderId="0" xfId="3" applyFont="1" applyBorder="1" applyAlignment="1" applyProtection="1">
      <alignment vertical="center" wrapText="1"/>
      <protection hidden="1"/>
    </xf>
    <xf numFmtId="165"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8" fontId="28" fillId="35" borderId="2" xfId="0" applyNumberFormat="1" applyFont="1" applyFill="1" applyBorder="1" applyAlignment="1" applyProtection="1">
      <alignment horizontal="center" vertical="center" wrapText="1"/>
      <protection locked="0"/>
    </xf>
    <xf numFmtId="168"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9" zoomScale="90" zoomScaleNormal="70" zoomScaleSheetLayoutView="9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89" customHeight="1" x14ac:dyDescent="0.2">
      <c r="A14" s="28">
        <v>1</v>
      </c>
      <c r="B14" s="59" t="s">
        <v>81</v>
      </c>
      <c r="C14" s="13"/>
      <c r="D14" s="10">
        <v>1</v>
      </c>
      <c r="E14" s="14" t="s">
        <v>83</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thickBot="1" x14ac:dyDescent="0.25">
      <c r="A15" s="28">
        <v>2</v>
      </c>
      <c r="B15" s="59" t="s">
        <v>82</v>
      </c>
      <c r="C15" s="13"/>
      <c r="D15" s="10">
        <v>1</v>
      </c>
      <c r="E15" s="14" t="s">
        <v>83</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42" customHeight="1" thickBot="1" x14ac:dyDescent="0.3">
      <c r="A16" s="92" t="s">
        <v>26</v>
      </c>
      <c r="B16" s="93"/>
      <c r="C16" s="93"/>
      <c r="D16" s="93"/>
      <c r="E16" s="93"/>
      <c r="F16" s="93"/>
      <c r="G16" s="93"/>
      <c r="H16" s="93"/>
      <c r="I16" s="93"/>
      <c r="J16" s="93"/>
      <c r="K16" s="93"/>
      <c r="L16" s="104" t="s">
        <v>27</v>
      </c>
      <c r="M16" s="105"/>
      <c r="N16" s="105"/>
      <c r="O16" s="37">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8">
        <f>SUMIF(G:G,5%,L:L)</f>
        <v>0</v>
      </c>
    </row>
    <row r="18" spans="1:17" s="9" customFormat="1" ht="30" customHeight="1" x14ac:dyDescent="0.25">
      <c r="A18" s="79"/>
      <c r="B18" s="80"/>
      <c r="C18" s="80"/>
      <c r="D18" s="80"/>
      <c r="E18" s="80"/>
      <c r="F18" s="80"/>
      <c r="G18" s="80"/>
      <c r="H18" s="80"/>
      <c r="I18" s="80"/>
      <c r="J18" s="80"/>
      <c r="K18" s="81"/>
      <c r="L18" s="98" t="s">
        <v>29</v>
      </c>
      <c r="M18" s="99"/>
      <c r="N18" s="99"/>
      <c r="O18" s="38">
        <f>SUMIF(G:G,19%,L:L)</f>
        <v>0</v>
      </c>
    </row>
    <row r="19" spans="1:17" s="9" customFormat="1" ht="30" customHeight="1" x14ac:dyDescent="0.25">
      <c r="A19" s="79"/>
      <c r="B19" s="80"/>
      <c r="C19" s="80"/>
      <c r="D19" s="80"/>
      <c r="E19" s="80"/>
      <c r="F19" s="80"/>
      <c r="G19" s="80"/>
      <c r="H19" s="80"/>
      <c r="I19" s="80"/>
      <c r="J19" s="80"/>
      <c r="K19" s="81"/>
      <c r="L19" s="100" t="s">
        <v>22</v>
      </c>
      <c r="M19" s="101"/>
      <c r="N19" s="101"/>
      <c r="O19" s="39">
        <f>SUM(O16:O18)</f>
        <v>0</v>
      </c>
    </row>
    <row r="20" spans="1:17" s="9" customFormat="1" ht="30" customHeight="1" x14ac:dyDescent="0.25">
      <c r="A20" s="79"/>
      <c r="B20" s="80"/>
      <c r="C20" s="80"/>
      <c r="D20" s="80"/>
      <c r="E20" s="80"/>
      <c r="F20" s="80"/>
      <c r="G20" s="80"/>
      <c r="H20" s="80"/>
      <c r="I20" s="80"/>
      <c r="J20" s="80"/>
      <c r="K20" s="81"/>
      <c r="L20" s="102" t="s">
        <v>30</v>
      </c>
      <c r="M20" s="103"/>
      <c r="N20" s="103"/>
      <c r="O20" s="40">
        <f>SUMIF(G:G,5%,M:M)</f>
        <v>0</v>
      </c>
    </row>
    <row r="21" spans="1:17" s="9" customFormat="1" ht="30" customHeight="1" x14ac:dyDescent="0.25">
      <c r="A21" s="79"/>
      <c r="B21" s="80"/>
      <c r="C21" s="80"/>
      <c r="D21" s="80"/>
      <c r="E21" s="80"/>
      <c r="F21" s="80"/>
      <c r="G21" s="80"/>
      <c r="H21" s="80"/>
      <c r="I21" s="80"/>
      <c r="J21" s="80"/>
      <c r="K21" s="81"/>
      <c r="L21" s="102" t="s">
        <v>31</v>
      </c>
      <c r="M21" s="103"/>
      <c r="N21" s="103"/>
      <c r="O21" s="40">
        <f>SUMIF(G:G,19%,M:M)</f>
        <v>0</v>
      </c>
    </row>
    <row r="22" spans="1:17" s="9" customFormat="1" ht="30" customHeight="1" x14ac:dyDescent="0.25">
      <c r="A22" s="79"/>
      <c r="B22" s="80"/>
      <c r="C22" s="80"/>
      <c r="D22" s="80"/>
      <c r="E22" s="80"/>
      <c r="F22" s="80"/>
      <c r="G22" s="80"/>
      <c r="H22" s="80"/>
      <c r="I22" s="80"/>
      <c r="J22" s="80"/>
      <c r="K22" s="81"/>
      <c r="L22" s="100" t="s">
        <v>32</v>
      </c>
      <c r="M22" s="101"/>
      <c r="N22" s="101"/>
      <c r="O22" s="39">
        <f>SUM(O20:O21)</f>
        <v>0</v>
      </c>
    </row>
    <row r="23" spans="1:17" s="9" customFormat="1" ht="30" customHeight="1" x14ac:dyDescent="0.25">
      <c r="A23" s="79"/>
      <c r="B23" s="80"/>
      <c r="C23" s="80"/>
      <c r="D23" s="80"/>
      <c r="E23" s="80"/>
      <c r="F23" s="80"/>
      <c r="G23" s="80"/>
      <c r="H23" s="80"/>
      <c r="I23" s="80"/>
      <c r="J23" s="80"/>
      <c r="K23" s="81"/>
      <c r="L23" s="98" t="s">
        <v>33</v>
      </c>
      <c r="M23" s="99"/>
      <c r="N23" s="99"/>
      <c r="O23" s="38">
        <f>SUMIF(I:I,8%,N:N)</f>
        <v>0</v>
      </c>
    </row>
    <row r="24" spans="1:17" s="9" customFormat="1" ht="37.5" customHeight="1" x14ac:dyDescent="0.25">
      <c r="A24" s="79"/>
      <c r="B24" s="80"/>
      <c r="C24" s="80"/>
      <c r="D24" s="80"/>
      <c r="E24" s="80"/>
      <c r="F24" s="80"/>
      <c r="G24" s="80"/>
      <c r="H24" s="80"/>
      <c r="I24" s="80"/>
      <c r="J24" s="80"/>
      <c r="K24" s="81"/>
      <c r="L24" s="96" t="s">
        <v>34</v>
      </c>
      <c r="M24" s="97"/>
      <c r="N24" s="97"/>
      <c r="O24" s="39">
        <f>SUM(O23)</f>
        <v>0</v>
      </c>
    </row>
    <row r="25" spans="1:17" s="9" customFormat="1" ht="32.25" customHeight="1" thickBot="1" x14ac:dyDescent="0.3">
      <c r="A25" s="82"/>
      <c r="B25" s="83"/>
      <c r="C25" s="83"/>
      <c r="D25" s="83"/>
      <c r="E25" s="83"/>
      <c r="F25" s="83"/>
      <c r="G25" s="83"/>
      <c r="H25" s="83"/>
      <c r="I25" s="83"/>
      <c r="J25" s="83"/>
      <c r="K25" s="84"/>
      <c r="L25" s="94" t="s">
        <v>35</v>
      </c>
      <c r="M25" s="95"/>
      <c r="N25" s="95"/>
      <c r="O25" s="41">
        <f>+O19+O22+O24</f>
        <v>0</v>
      </c>
    </row>
    <row r="27" spans="1:17" ht="50.1" customHeight="1" thickBot="1" x14ac:dyDescent="0.3">
      <c r="B27" s="85"/>
      <c r="C27" s="85"/>
    </row>
    <row r="28" spans="1:17" x14ac:dyDescent="0.25">
      <c r="B28" s="63" t="s">
        <v>36</v>
      </c>
      <c r="C28" s="63"/>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2"/>
      <c r="Q33" s="42"/>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rGw3vquMiS9R2PgdqrBXx79mKbIHxtBM2XqlHZEvdjsOXYQ5R9WxwtcGdVNrhSan98qC4SyqmUrl1/BWjCc6TA==" saltValue="l8ytbsu0RLk1QMEBCacpG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2025-02-11T21:55:24Z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