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45 MADERAS\ANEXOS\"/>
    </mc:Choice>
  </mc:AlternateContent>
  <bookViews>
    <workbookView xWindow="0" yWindow="0" windowWidth="20490" windowHeight="690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O20" i="7"/>
  <c r="O21" i="7"/>
  <c r="O18" i="7"/>
  <c r="O17" i="7"/>
  <c r="L14" i="7"/>
  <c r="M14" i="7" s="1"/>
  <c r="J14" i="7"/>
  <c r="H14" i="7"/>
  <c r="O16" i="7" l="1"/>
  <c r="O19" i="7" s="1"/>
  <c r="K14" i="7"/>
  <c r="O22" i="7"/>
  <c r="N14" i="7"/>
  <c r="O14" i="7" s="1"/>
  <c r="O23" i="7" l="1"/>
  <c r="O24"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<sst xmlns="http://schemas.openxmlformats.org/spreadsheetml/2006/main" count="56" uniqueCount="53">
  <si>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</si>
  <si>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</si>
  <si>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</si>
  <si>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</si>
  <si>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</si>
  <si>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</si>
  <si>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</si>
  <si>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</si>
  <si>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</si>
  <si>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</si>
  <si>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</si>
  <si>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</si>
  <si>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</si>
  <si>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</si>
  <si>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</si>
  <si>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</si>
  <si>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</si>
  <si>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</si>
  <si>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</si>
  <si>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</si>
  <si>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</si>
  <si>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</si>
  <si>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</si>
  <si>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</si>
  <si>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</si>
  <si>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</si>
  <si>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</si>
  <si>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</si>
  <si>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</si>
  <si>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</si>
  <si>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</si>
  <si>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</si>
  <si>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</si>
  <si>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</si>
  <si>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</si>
  <si>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</si>
  <si>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</si>
  <si>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</si>
  <si>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</si>
  <si>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</si>
  <si>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</si>
  <si>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</si>
  <si>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</si>
  <si>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</si>
  <si>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</si>
  <si>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</si>
  <si>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</si>
  <si>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</si>
  <si>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</si>
  <si>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</si>
  <si>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</si>
  <si>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Poste de madera de eucalipto de medidas quince (15) centimetros de ancho por todas sus caras y con un largo de dos metros y medio (2,50)</t>
  </si>
  <si>
    <t>Poste de madera de eucalipto de medidas quince (15) centimetros de ancho por todas sus caras por dos (2) metros de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</si>
</sst>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6"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5" fillId="0" borderId="0" xfId="3" applyFont="1" applyBorder="1" applyAlignment="1" applyProtection="1">
      <alignment vertical="center"/>
      <protection locked="0"/>
    </xf>
    <xf numFmtId="43" fontId="25" fillId="0" borderId="0" xfId="3" applyFont="1" applyBorder="1" applyAlignment="1" applyProtection="1">
      <alignment vertical="center" wrapText="1"/>
      <protection locked="0"/>
    </xf>
    <xf numFmtId="43" fontId="25"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8" fillId="2" borderId="20"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28" fillId="2" borderId="0" xfId="0" applyFont="1" applyFill="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24" xfId="0" applyFont="1" applyFill="1" applyBorder="1" applyAlignment="1" applyProtection="1">
      <alignment horizontal="left" vertical="center" wrapText="1"/>
    </xf>
    <xf numFmtId="0" fontId="28" fillId="2" borderId="6" xfId="0" applyFont="1" applyFill="1" applyBorder="1" applyAlignment="1" applyProtection="1">
      <alignment horizontal="left" vertical="center" wrapText="1"/>
    </xf>
    <xf numFmtId="0" fontId="28"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26" fillId="35" borderId="34"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topLeftCell="A9" zoomScale="80" zoomScaleNormal="80" zoomScaleSheetLayoutView="70" zoomScalePageLayoutView="55" workbookViewId="0">
      <selection activeCell="A9" sqref="A9:B11"/>
    </sheetView>
  </sheetViews>
  <sheetFormatPr baseColWidth="10" defaultColWidth="11.42578125" defaultRowHeight="15" x14ac:dyDescent="0.25"/>
  <cols>
    <col min="1" max="1" width="10.42578125" style="11" customWidth="1"/>
    <col min="2" max="2" width="92.5703125" style="11" customWidth="1"/>
    <col min="3" max="3" width="23" style="11" customWidth="1"/>
    <col min="4" max="4" width="13.5703125" style="11" bestFit="1" customWidth="1"/>
    <col min="5" max="5" width="14" style="11" bestFit="1" customWidth="1"/>
    <col min="6" max="6" width="13.5703125" style="11" customWidth="1"/>
    <col min="7" max="7" width="17.7109375" style="11" customWidth="1"/>
    <col min="8" max="8" width="15" style="11" customWidth="1"/>
    <col min="9" max="9" width="17.7109375" style="11" customWidth="1"/>
    <col min="10" max="10" width="15" style="11"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x14ac:dyDescent="0.25">
      <c r="F1" s="12"/>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14" t="s">
        <v>4</v>
      </c>
    </row>
    <row r="8" spans="1:15" ht="9.9499999999999993" customHeight="1" x14ac:dyDescent="0.25">
      <c r="A8" s="15"/>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6"/>
      <c r="E10" s="17"/>
      <c r="F10" s="17"/>
      <c r="M10" s="17"/>
      <c r="N10" s="11"/>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9"/>
      <c r="B12" s="20"/>
      <c r="C12" s="21"/>
      <c r="D12" s="19"/>
      <c r="E12" s="20"/>
      <c r="F12" s="20"/>
      <c r="G12" s="20"/>
      <c r="H12" s="19"/>
      <c r="I12" s="22"/>
      <c r="J12" s="23"/>
      <c r="K12" s="23"/>
      <c r="L12" s="23"/>
      <c r="N12" s="24"/>
      <c r="O12" s="24"/>
    </row>
    <row r="13" spans="1:15" s="25" customFormat="1" ht="111.75" customHeight="1" x14ac:dyDescent="0.25">
      <c r="A13" s="31" t="s">
        <v>10</v>
      </c>
      <c r="B13" s="32" t="s">
        <v>11</v>
      </c>
      <c r="C13" s="32" t="s">
        <v>12</v>
      </c>
      <c r="D13" s="32" t="s">
        <v>13</v>
      </c>
      <c r="E13" s="32" t="s">
        <v>14</v>
      </c>
      <c r="F13" s="33" t="s">
        <v>15</v>
      </c>
      <c r="G13" s="33" t="s">
        <v>16</v>
      </c>
      <c r="H13" s="33" t="s">
        <v>17</v>
      </c>
      <c r="I13" s="33" t="s">
        <v>18</v>
      </c>
      <c r="J13" s="33" t="s">
        <v>19</v>
      </c>
      <c r="K13" s="33" t="s">
        <v>20</v>
      </c>
      <c r="L13" s="33" t="s">
        <v>21</v>
      </c>
      <c r="M13" s="33" t="s">
        <v>22</v>
      </c>
      <c r="N13" s="33" t="s">
        <v>23</v>
      </c>
      <c r="O13" s="34" t="s">
        <v>24</v>
      </c>
    </row>
    <row r="14" spans="1:15" s="25" customFormat="1" ht="28.5" x14ac:dyDescent="0.25">
      <c r="A14" s="42">
        <v>1</v>
      </c>
      <c r="B14" s="45" t="s">
        <v>51</v>
      </c>
      <c r="C14" s="43"/>
      <c r="D14" s="44">
        <v>24</v>
      </c>
      <c r="E14" s="44" t="s">
        <v>50</v>
      </c>
      <c r="F14" s="43"/>
      <c r="G14" s="2"/>
      <c r="H14" s="35">
        <f t="shared" ref="H14:H15" si="0">+ROUND(F14*G14,0)</f>
        <v>0</v>
      </c>
      <c r="I14" s="2"/>
      <c r="J14" s="35">
        <f t="shared" ref="J14" si="1">ROUND(F14*I14,0)</f>
        <v>0</v>
      </c>
      <c r="K14" s="35">
        <f t="shared" ref="K14" si="2">ROUND(F14+H14+J14,0)</f>
        <v>0</v>
      </c>
      <c r="L14" s="35">
        <f t="shared" ref="L14" si="3">ROUND(F14*D14,0)</f>
        <v>0</v>
      </c>
      <c r="M14" s="35">
        <f t="shared" ref="M14" si="4">ROUND(L14*G14,0)</f>
        <v>0</v>
      </c>
      <c r="N14" s="35">
        <f t="shared" ref="N14" si="5">ROUND(L14*I14,0)</f>
        <v>0</v>
      </c>
      <c r="O14" s="36">
        <f t="shared" ref="O14" si="6">ROUND(L14+N14+M14,0)</f>
        <v>0</v>
      </c>
    </row>
    <row r="15" spans="1:15" s="25" customFormat="1" ht="29.25" thickBot="1" x14ac:dyDescent="0.3">
      <c r="A15" s="42">
        <v>2</v>
      </c>
      <c r="B15" s="45" t="s">
        <v>52</v>
      </c>
      <c r="C15" s="43"/>
      <c r="D15" s="44">
        <v>34</v>
      </c>
      <c r="E15" s="44" t="s">
        <v>50</v>
      </c>
      <c r="F15" s="43"/>
      <c r="G15" s="2"/>
      <c r="H15" s="35">
        <f t="shared" si="0"/>
        <v>0</v>
      </c>
      <c r="I15" s="2"/>
      <c r="J15" s="35">
        <f t="shared" ref="J15" si="7">ROUND(F15*I15,0)</f>
        <v>0</v>
      </c>
      <c r="K15" s="35">
        <f t="shared" ref="K15" si="8">ROUND(F15+H15+J15,0)</f>
        <v>0</v>
      </c>
      <c r="L15" s="35">
        <f t="shared" ref="L15" si="9">ROUND(F15*D15,0)</f>
        <v>0</v>
      </c>
      <c r="M15" s="35">
        <f t="shared" ref="M15" si="10">ROUND(L15*G15,0)</f>
        <v>0</v>
      </c>
      <c r="N15" s="35">
        <f t="shared" ref="N15" si="11">ROUND(L15*I15,0)</f>
        <v>0</v>
      </c>
      <c r="O15" s="36">
        <f t="shared" ref="O15" si="12">ROUND(L15+N15+M15,0)</f>
        <v>0</v>
      </c>
    </row>
    <row r="16" spans="1:15" s="25" customFormat="1" ht="42" customHeight="1" thickBot="1" x14ac:dyDescent="0.3">
      <c r="A16" s="79" t="s">
        <v>25</v>
      </c>
      <c r="B16" s="80"/>
      <c r="C16" s="80"/>
      <c r="D16" s="80"/>
      <c r="E16" s="80"/>
      <c r="F16" s="80"/>
      <c r="G16" s="80"/>
      <c r="H16" s="80"/>
      <c r="I16" s="80"/>
      <c r="J16" s="80"/>
      <c r="K16" s="80"/>
      <c r="L16" s="52" t="s">
        <v>26</v>
      </c>
      <c r="M16" s="53"/>
      <c r="N16" s="53"/>
      <c r="O16" s="37">
        <f>SUMIF(G:G,0%,L:L)+SUMIF(G:G,"",L:L)</f>
        <v>0</v>
      </c>
    </row>
    <row r="17" spans="1:17" s="25" customFormat="1" ht="39" customHeight="1" x14ac:dyDescent="0.25">
      <c r="A17" s="58" t="s">
        <v>47</v>
      </c>
      <c r="B17" s="59"/>
      <c r="C17" s="59"/>
      <c r="D17" s="59"/>
      <c r="E17" s="59"/>
      <c r="F17" s="59"/>
      <c r="G17" s="59"/>
      <c r="H17" s="59"/>
      <c r="I17" s="59"/>
      <c r="J17" s="59"/>
      <c r="K17" s="60"/>
      <c r="L17" s="50" t="s">
        <v>27</v>
      </c>
      <c r="M17" s="51"/>
      <c r="N17" s="51"/>
      <c r="O17" s="38">
        <f>SUMIF(G:G,5%,L:L)</f>
        <v>0</v>
      </c>
    </row>
    <row r="18" spans="1:17" s="25" customFormat="1" ht="30" customHeight="1" x14ac:dyDescent="0.25">
      <c r="A18" s="61"/>
      <c r="B18" s="62"/>
      <c r="C18" s="62"/>
      <c r="D18" s="62"/>
      <c r="E18" s="62"/>
      <c r="F18" s="62"/>
      <c r="G18" s="62"/>
      <c r="H18" s="62"/>
      <c r="I18" s="62"/>
      <c r="J18" s="62"/>
      <c r="K18" s="63"/>
      <c r="L18" s="50" t="s">
        <v>28</v>
      </c>
      <c r="M18" s="51"/>
      <c r="N18" s="51"/>
      <c r="O18" s="38">
        <f>SUMIF(G:G,19%,L:L)</f>
        <v>0</v>
      </c>
    </row>
    <row r="19" spans="1:17" s="25" customFormat="1" ht="30" customHeight="1" x14ac:dyDescent="0.25">
      <c r="A19" s="61"/>
      <c r="B19" s="62"/>
      <c r="C19" s="62"/>
      <c r="D19" s="62"/>
      <c r="E19" s="62"/>
      <c r="F19" s="62"/>
      <c r="G19" s="62"/>
      <c r="H19" s="62"/>
      <c r="I19" s="62"/>
      <c r="J19" s="62"/>
      <c r="K19" s="63"/>
      <c r="L19" s="48" t="s">
        <v>21</v>
      </c>
      <c r="M19" s="49"/>
      <c r="N19" s="49"/>
      <c r="O19" s="39">
        <f>SUM(O16:O18)</f>
        <v>0</v>
      </c>
    </row>
    <row r="20" spans="1:17" s="25" customFormat="1" ht="30" customHeight="1" x14ac:dyDescent="0.25">
      <c r="A20" s="61"/>
      <c r="B20" s="62"/>
      <c r="C20" s="62"/>
      <c r="D20" s="62"/>
      <c r="E20" s="62"/>
      <c r="F20" s="62"/>
      <c r="G20" s="62"/>
      <c r="H20" s="62"/>
      <c r="I20" s="62"/>
      <c r="J20" s="62"/>
      <c r="K20" s="63"/>
      <c r="L20" s="46" t="s">
        <v>29</v>
      </c>
      <c r="M20" s="47"/>
      <c r="N20" s="47"/>
      <c r="O20" s="40">
        <f>SUMIF(G:G,5%,M:M)</f>
        <v>0</v>
      </c>
    </row>
    <row r="21" spans="1:17" s="25" customFormat="1" ht="30" customHeight="1" x14ac:dyDescent="0.25">
      <c r="A21" s="61"/>
      <c r="B21" s="62"/>
      <c r="C21" s="62"/>
      <c r="D21" s="62"/>
      <c r="E21" s="62"/>
      <c r="F21" s="62"/>
      <c r="G21" s="62"/>
      <c r="H21" s="62"/>
      <c r="I21" s="62"/>
      <c r="J21" s="62"/>
      <c r="K21" s="63"/>
      <c r="L21" s="46" t="s">
        <v>30</v>
      </c>
      <c r="M21" s="47"/>
      <c r="N21" s="47"/>
      <c r="O21" s="40">
        <f>SUMIF(G:G,19%,M:M)</f>
        <v>0</v>
      </c>
    </row>
    <row r="22" spans="1:17" s="25" customFormat="1" ht="30" customHeight="1" x14ac:dyDescent="0.25">
      <c r="A22" s="61"/>
      <c r="B22" s="62"/>
      <c r="C22" s="62"/>
      <c r="D22" s="62"/>
      <c r="E22" s="62"/>
      <c r="F22" s="62"/>
      <c r="G22" s="62"/>
      <c r="H22" s="62"/>
      <c r="I22" s="62"/>
      <c r="J22" s="62"/>
      <c r="K22" s="63"/>
      <c r="L22" s="48" t="s">
        <v>31</v>
      </c>
      <c r="M22" s="49"/>
      <c r="N22" s="49"/>
      <c r="O22" s="39">
        <f>SUM(O20:O21)</f>
        <v>0</v>
      </c>
    </row>
    <row r="23" spans="1:17" s="25" customFormat="1" ht="30" customHeight="1" x14ac:dyDescent="0.25">
      <c r="A23" s="61"/>
      <c r="B23" s="62"/>
      <c r="C23" s="62"/>
      <c r="D23" s="62"/>
      <c r="E23" s="62"/>
      <c r="F23" s="62"/>
      <c r="G23" s="62"/>
      <c r="H23" s="62"/>
      <c r="I23" s="62"/>
      <c r="J23" s="62"/>
      <c r="K23" s="63"/>
      <c r="L23" s="50" t="s">
        <v>32</v>
      </c>
      <c r="M23" s="51"/>
      <c r="N23" s="51"/>
      <c r="O23" s="38">
        <f>SUMIF(I:I,8%,N:N)</f>
        <v>0</v>
      </c>
    </row>
    <row r="24" spans="1:17" s="25" customFormat="1" ht="37.5" customHeight="1" x14ac:dyDescent="0.25">
      <c r="A24" s="61"/>
      <c r="B24" s="62"/>
      <c r="C24" s="62"/>
      <c r="D24" s="62"/>
      <c r="E24" s="62"/>
      <c r="F24" s="62"/>
      <c r="G24" s="62"/>
      <c r="H24" s="62"/>
      <c r="I24" s="62"/>
      <c r="J24" s="62"/>
      <c r="K24" s="63"/>
      <c r="L24" s="56" t="s">
        <v>33</v>
      </c>
      <c r="M24" s="57"/>
      <c r="N24" s="57"/>
      <c r="O24" s="39">
        <f>SUM(O23)</f>
        <v>0</v>
      </c>
    </row>
    <row r="25" spans="1:17" s="25" customFormat="1" ht="32.25" customHeight="1" thickBot="1" x14ac:dyDescent="0.3">
      <c r="A25" s="64"/>
      <c r="B25" s="65"/>
      <c r="C25" s="65"/>
      <c r="D25" s="65"/>
      <c r="E25" s="65"/>
      <c r="F25" s="65"/>
      <c r="G25" s="65"/>
      <c r="H25" s="65"/>
      <c r="I25" s="65"/>
      <c r="J25" s="65"/>
      <c r="K25" s="66"/>
      <c r="L25" s="54" t="s">
        <v>34</v>
      </c>
      <c r="M25" s="55"/>
      <c r="N25" s="55"/>
      <c r="O25" s="41">
        <f>+O19+O22+O24</f>
        <v>0</v>
      </c>
    </row>
    <row r="27" spans="1:17" ht="50.1" customHeight="1" thickBot="1" x14ac:dyDescent="0.3">
      <c r="B27" s="70"/>
      <c r="C27" s="70"/>
    </row>
    <row r="28" spans="1:17" x14ac:dyDescent="0.25">
      <c r="B28" s="91" t="s">
        <v>35</v>
      </c>
      <c r="C28" s="91"/>
    </row>
    <row r="29" spans="1:17" ht="15" customHeight="1" x14ac:dyDescent="0.25">
      <c r="M29" s="26"/>
      <c r="N29" s="27"/>
      <c r="O29" s="28"/>
    </row>
    <row r="30" spans="1:17" ht="15.75" customHeight="1" x14ac:dyDescent="0.25">
      <c r="M30" s="26"/>
      <c r="N30" s="27"/>
      <c r="O30" s="28"/>
    </row>
    <row r="31" spans="1:17" ht="15" customHeight="1" x14ac:dyDescent="0.25">
      <c r="A31" s="29" t="s">
        <v>36</v>
      </c>
      <c r="M31" s="26"/>
      <c r="N31" s="27"/>
      <c r="O31" s="28"/>
    </row>
    <row r="32" spans="1:17" x14ac:dyDescent="0.25">
      <c r="A32" s="90" t="s">
        <v>37</v>
      </c>
      <c r="B32" s="90"/>
      <c r="C32" s="90"/>
      <c r="D32" s="90"/>
      <c r="E32" s="90"/>
      <c r="F32" s="90"/>
      <c r="G32" s="90"/>
      <c r="H32" s="90"/>
      <c r="I32" s="90"/>
      <c r="J32" s="90"/>
      <c r="K32" s="90"/>
      <c r="L32" s="90"/>
      <c r="M32" s="90"/>
      <c r="N32" s="90"/>
      <c r="O32" s="90"/>
      <c r="P32" s="11"/>
      <c r="Q32" s="11"/>
    </row>
    <row r="33" spans="1:17" ht="15" customHeight="1" x14ac:dyDescent="0.25">
      <c r="A33" s="89" t="s">
        <v>38</v>
      </c>
      <c r="B33" s="89"/>
      <c r="C33" s="89"/>
      <c r="D33" s="89"/>
      <c r="E33" s="89"/>
      <c r="F33" s="89"/>
      <c r="G33" s="89"/>
      <c r="H33" s="89"/>
      <c r="I33" s="89"/>
      <c r="J33" s="89"/>
      <c r="K33" s="89"/>
      <c r="L33" s="89"/>
      <c r="M33" s="89"/>
      <c r="N33" s="89"/>
      <c r="O33" s="89"/>
      <c r="P33" s="30"/>
      <c r="Q33" s="30"/>
    </row>
    <row r="34" spans="1:17" x14ac:dyDescent="0.25">
      <c r="A34" s="88" t="s">
        <v>39</v>
      </c>
      <c r="B34" s="88"/>
      <c r="C34" s="88"/>
      <c r="D34" s="88"/>
      <c r="E34" s="88"/>
      <c r="F34" s="88"/>
      <c r="G34" s="88"/>
      <c r="H34" s="88"/>
      <c r="I34" s="88"/>
      <c r="J34" s="88"/>
      <c r="K34" s="88"/>
      <c r="L34" s="88"/>
      <c r="M34" s="88"/>
      <c r="N34" s="88"/>
      <c r="O34" s="88"/>
      <c r="P34" s="14"/>
      <c r="Q34" s="14"/>
    </row>
    <row r="35" spans="1:17" x14ac:dyDescent="0.25">
      <c r="A35" s="88" t="s">
        <v>40</v>
      </c>
      <c r="B35" s="88"/>
      <c r="C35" s="88"/>
      <c r="D35" s="88"/>
      <c r="E35" s="88"/>
      <c r="F35" s="88"/>
      <c r="G35" s="88"/>
      <c r="H35" s="88"/>
      <c r="I35" s="88"/>
      <c r="J35" s="88"/>
      <c r="K35" s="88"/>
      <c r="L35" s="88"/>
      <c r="M35" s="88"/>
      <c r="N35" s="88"/>
      <c r="O35" s="88"/>
      <c r="P35" s="14"/>
      <c r="Q35" s="14"/>
    </row>
    <row r="36" spans="1:17" x14ac:dyDescent="0.25">
      <c r="K36" s="11"/>
      <c r="L36" s="11"/>
      <c r="M36" s="11"/>
      <c r="N36" s="11"/>
    </row>
    <row r="78" spans="11:15" s="11" customFormat="1" x14ac:dyDescent="0.25">
      <c r="K78" s="13"/>
      <c r="L78" s="13"/>
      <c r="M78" s="13"/>
      <c r="N78" s="13"/>
      <c r="O78" s="13"/>
    </row>
    <row r="79" spans="11:15" s="11" customFormat="1" x14ac:dyDescent="0.25">
      <c r="K79" s="13"/>
      <c r="L79" s="13"/>
      <c r="M79" s="13"/>
      <c r="N79" s="13"/>
      <c r="O79" s="13"/>
    </row>
    <row r="80" spans="11:15" s="11" customFormat="1" x14ac:dyDescent="0.25">
      <c r="K80" s="13"/>
      <c r="L80" s="13"/>
      <c r="M80" s="13"/>
      <c r="N80" s="13"/>
      <c r="O80" s="13"/>
    </row>
    <row r="81" spans="11:15" s="11" customFormat="1" x14ac:dyDescent="0.25">
      <c r="K81" s="13"/>
      <c r="L81" s="13"/>
      <c r="M81" s="13"/>
      <c r="N81" s="13"/>
      <c r="O81" s="13"/>
    </row>
  </sheetData>
  <sheetProtection algorithmName="SHA-512" hashValue="BFHfB1ad4sLbNPVndAUmIKOFQ0SLMLD1crSw5VfEmCrda2KejhFVOls0ewpu/DANV9sUIo00bx/33GoUVrJbqA==" saltValue="DktfVQsQFcq5VxAb5vNgk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D15 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8</v>
      </c>
      <c r="D6" s="4" t="s">
        <v>41</v>
      </c>
      <c r="F6" s="7" t="s">
        <v>42</v>
      </c>
    </row>
    <row r="7" spans="2:6" x14ac:dyDescent="0.25">
      <c r="B7" s="1" t="s">
        <v>43</v>
      </c>
      <c r="D7" s="5">
        <v>0</v>
      </c>
      <c r="F7" s="8">
        <v>0.08</v>
      </c>
    </row>
    <row r="8" spans="2:6" x14ac:dyDescent="0.25">
      <c r="B8" s="1" t="s">
        <v>44</v>
      </c>
      <c r="D8" s="5">
        <v>0.05</v>
      </c>
      <c r="F8" s="9">
        <v>0</v>
      </c>
    </row>
    <row r="9" spans="2:6" x14ac:dyDescent="0.25">
      <c r="B9" s="1" t="s">
        <v>45</v>
      </c>
      <c r="D9" s="5">
        <v>0.19</v>
      </c>
    </row>
    <row r="10" spans="2:6" x14ac:dyDescent="0.25">
      <c r="D10"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632c1e4e-69c6-4d1f-81a1-009441d464e5"/>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 ds:uri="http://purl.org/dc/terms/"/>
    <ds:schemaRef ds:uri="http://schemas.microsoft.com/office/2006/documentManagement/types"/>
    <ds:schemaRef ds:uri="39f7a895-868e-4739-ab10-589c64175fbd"/>
    <ds:schemaRef ds:uri="http://schemas.openxmlformats.org/package/2006/metadata/core-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2024-08-20T14:57:38Z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