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ownloads\"/>
    </mc:Choice>
  </mc:AlternateContent>
  <bookViews>
    <workbookView xWindow="0" yWindow="0" windowWidth="21600" windowHeight="8640" tabRatio="688"/>
  </bookViews>
  <sheets>
    <sheet name="Bienes y Servicios" sheetId="7" r:id="rId1"/>
    <sheet name="Cálculos" sheetId="2" state="hidden" r:id="rId2"/>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7" l="1"/>
  <c r="J14" i="7"/>
  <c r="H14" i="7"/>
  <c r="L15" i="7"/>
  <c r="J15" i="7"/>
  <c r="H15" i="7"/>
  <c r="K15" i="7" s="1"/>
  <c r="L16" i="7"/>
  <c r="J16" i="7"/>
  <c r="H16" i="7"/>
  <c r="L17" i="7"/>
  <c r="J17" i="7"/>
  <c r="H17" i="7"/>
  <c r="L18" i="7"/>
  <c r="J18" i="7"/>
  <c r="H18" i="7"/>
  <c r="K17" i="7" l="1"/>
  <c r="K18" i="7"/>
  <c r="K16" i="7"/>
  <c r="K14" i="7"/>
  <c r="M14" i="7"/>
  <c r="N14" i="7"/>
  <c r="M15" i="7"/>
  <c r="N15" i="7"/>
  <c r="M16" i="7"/>
  <c r="N16" i="7"/>
  <c r="M17" i="7"/>
  <c r="N17" i="7"/>
  <c r="M18" i="7"/>
  <c r="N18" i="7"/>
  <c r="O18" i="7" l="1"/>
  <c r="O17" i="7"/>
  <c r="O16" i="7"/>
  <c r="O15" i="7"/>
  <c r="O14" i="7"/>
  <c r="L19" i="7" l="1"/>
  <c r="N19" i="7" l="1"/>
  <c r="J19" i="7"/>
  <c r="H19" i="7" l="1"/>
  <c r="K19" i="7" s="1"/>
  <c r="O24" i="7" l="1"/>
  <c r="O25" i="7"/>
  <c r="O22" i="7"/>
  <c r="O21" i="7"/>
  <c r="M19" i="7"/>
  <c r="O19" i="7" s="1"/>
  <c r="O20" i="7" l="1"/>
  <c r="O23" i="7" s="1"/>
  <c r="O26" i="7"/>
  <c r="O27" i="7" l="1"/>
  <c r="O28" i="7" s="1"/>
  <c r="O29" i="7" s="1"/>
</calcChain>
</file>

<file path=xl/sharedStrings.xml><?xml version="1.0" encoding="utf-8"?>
<sst xmlns="http://schemas.openxmlformats.org/spreadsheetml/2006/main" count="64" uniqueCount="57">
  <si>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</si>
  <si>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</si>
  <si>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</si>
  <si>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</si>
  <si>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</si>
  <si>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</si>
  <si>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</si>
  <si>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</si>
  <si>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</si>
  <si>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</si>
  <si>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</si>
  <si>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</si>
  <si>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</si>
  <si>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</si>
  <si>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</si>
  <si>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</si>
  <si>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</si>
  <si>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</si>
  <si>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</si>
  <si>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</si>
  <si>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</si>
  <si>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</si>
  <si>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</si>
  <si>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</si>
  <si>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</si>
  <si>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</si>
  <si>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</si>
  <si>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</si>
  <si>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</si>
  <si>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</si>
  <si>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</si>
  <si>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</si>
  <si>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</si>
  <si>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</si>
  <si>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</si>
  <si>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</si>
  <si>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</si>
  <si>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</si>
  <si>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</si>
  <si>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</si>
  <si>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</si>
  <si>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</si>
  <si>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</si>
  <si>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</si>
  <si>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</si>
  <si>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</si>
  <si>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</si>
  <si>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</si>
  <si>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</si>
  <si>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32.1-41.3</t>
  </si>
  <si>
    <t>Lavado y desinfección de un (1) tanque de almacenamiento de agua potable, de 3*3*2=18 mts3 (tanque subterráneo), Ubaté.</t>
  </si>
  <si>
    <t>Lavado y desinfección de un (1) tanque de almacenamiento de agua potable, de 250 lts c/u (tanque aéreo), UAA el Tibar</t>
  </si>
  <si>
    <t>Lavado y desinfección de cuatro (4) tanques de almacenamiento de agua potable, de 500 lts c/u (tanque aéreo), Ubate y UAA el Tibar</t>
  </si>
  <si>
    <t>Lavado y desinfección de siete (7) tanques de almacenamiento de agua potable, de 1.000 lts c/u (tanque aéreo), Ubate y UAA el Tibar</t>
  </si>
  <si>
    <t>Lavado y desinfección de seis (6) tanques de almacenamiento de agua potable, de 2.000 lts c/u (tanque aéreo), Ubate y UAA el Tibar</t>
  </si>
  <si>
    <t>Análisis físico, químico y microbiológico del agua básico donde se evalúan los siguientes aspectos: Recuento de Aerobios mesófilos, Recuento Coliformes totales, Recuento Escherichia coli, dureza total, alcalinidad total, cloruros, cloro libre residual In Situ, conductividad, color, pH, turbiedad e Hierro. Ubate y UAA el Tibar</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</si>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</sst>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8" xfId="0" applyFont="1" applyBorder="1" applyAlignment="1">
      <alignment horizontal="center" vertical="center" wrapText="1"/>
    </xf>
    <xf numFmtId="0" fontId="3" fillId="0" borderId="31" xfId="0" applyFont="1" applyBorder="1" applyAlignment="1">
      <alignment horizontal="center" vertical="center"/>
    </xf>
    <xf numFmtId="0" fontId="1" fillId="0" borderId="39" xfId="0" applyFont="1" applyBorder="1" applyAlignment="1">
      <alignment vertical="center" wrapText="1"/>
    </xf>
    <xf numFmtId="0" fontId="1" fillId="0" borderId="40" xfId="0" applyFont="1" applyBorder="1" applyAlignment="1">
      <alignment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tabSelected="1" topLeftCell="A13" zoomScale="80" zoomScaleNormal="80" zoomScaleSheetLayoutView="70" zoomScalePageLayoutView="55" workbookViewId="0">
      <selection activeCell="C14" sqref="C14"/>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47</v>
      </c>
      <c r="O3" s="88"/>
    </row>
    <row r="4" spans="1:15" ht="16.5" customHeight="1" x14ac:dyDescent="0.25">
      <c r="A4" s="86"/>
      <c r="B4" s="87" t="s">
        <v>3</v>
      </c>
      <c r="C4" s="87"/>
      <c r="D4" s="87"/>
      <c r="E4" s="87"/>
      <c r="F4" s="87"/>
      <c r="G4" s="87"/>
      <c r="H4" s="87"/>
      <c r="I4" s="87"/>
      <c r="J4" s="87"/>
      <c r="K4" s="87"/>
      <c r="L4" s="87"/>
      <c r="M4" s="87"/>
      <c r="N4" s="88" t="s">
        <v>48</v>
      </c>
      <c r="O4" s="88"/>
    </row>
    <row r="5" spans="1:15" ht="15" customHeight="1" x14ac:dyDescent="0.25">
      <c r="A5" s="86"/>
      <c r="B5" s="87"/>
      <c r="C5" s="87"/>
      <c r="D5" s="87"/>
      <c r="E5" s="87"/>
      <c r="F5" s="87"/>
      <c r="G5" s="87"/>
      <c r="H5" s="87"/>
      <c r="I5" s="87"/>
      <c r="J5" s="87"/>
      <c r="K5" s="87"/>
      <c r="L5" s="87"/>
      <c r="M5" s="87"/>
      <c r="N5" s="88" t="s">
        <v>45</v>
      </c>
      <c r="O5" s="88"/>
    </row>
    <row r="7" spans="1:15" x14ac:dyDescent="0.25">
      <c r="A7" s="15" t="s">
        <v>4</v>
      </c>
    </row>
    <row r="8" spans="1:15" ht="9.9499999999999993" customHeight="1" x14ac:dyDescent="0.25">
      <c r="A8" s="1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17"/>
      <c r="E10" s="18"/>
      <c r="F10" s="18"/>
      <c r="M10" s="18"/>
      <c r="N10" s="12"/>
    </row>
    <row r="11" spans="1:15" ht="30" customHeight="1" x14ac:dyDescent="0.25">
      <c r="A11" s="76"/>
      <c r="B11" s="77"/>
      <c r="D11" s="78" t="s">
        <v>8</v>
      </c>
      <c r="E11" s="79"/>
      <c r="F11" s="68"/>
      <c r="G11" s="69"/>
      <c r="H11" s="69"/>
      <c r="I11" s="70"/>
      <c r="K11" s="78" t="s">
        <v>9</v>
      </c>
      <c r="L11" s="79"/>
      <c r="M11" s="82"/>
      <c r="N11" s="83"/>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73.5" customHeight="1" x14ac:dyDescent="0.25">
      <c r="A14" s="44">
        <v>1</v>
      </c>
      <c r="B14" s="45" t="s">
        <v>50</v>
      </c>
      <c r="C14" s="3"/>
      <c r="D14" s="43">
        <v>2</v>
      </c>
      <c r="E14" s="43" t="s">
        <v>56</v>
      </c>
      <c r="F14" s="3"/>
      <c r="G14" s="2">
        <v>0</v>
      </c>
      <c r="H14" s="36">
        <f t="shared" ref="H14:H19" si="0">+ROUND(F14*G14,0)</f>
        <v>0</v>
      </c>
      <c r="I14" s="2">
        <v>0</v>
      </c>
      <c r="J14" s="36">
        <f t="shared" ref="J14:J19" si="1">ROUND(F14*I14,0)</f>
        <v>0</v>
      </c>
      <c r="K14" s="36">
        <f t="shared" ref="K14:K19" si="2">ROUND(F14+H14+J14,0)</f>
        <v>0</v>
      </c>
      <c r="L14" s="36">
        <f t="shared" ref="L14:L19" si="3">ROUND(F14*D14,0)</f>
        <v>0</v>
      </c>
      <c r="M14" s="36">
        <f t="shared" ref="M14" si="4">ROUND(L14*G14,0)</f>
        <v>0</v>
      </c>
      <c r="N14" s="36">
        <f t="shared" ref="N14:N19" si="5">ROUND(L14*I14,0)</f>
        <v>0</v>
      </c>
      <c r="O14" s="37">
        <f t="shared" ref="O14:O19" si="6">ROUND(L14+N14+M14,0)</f>
        <v>0</v>
      </c>
    </row>
    <row r="15" spans="1:15" s="26" customFormat="1" ht="73.5" customHeight="1" x14ac:dyDescent="0.25">
      <c r="A15" s="44">
        <v>2</v>
      </c>
      <c r="B15" s="46" t="s">
        <v>51</v>
      </c>
      <c r="C15" s="3"/>
      <c r="D15" s="43">
        <v>2</v>
      </c>
      <c r="E15" s="43" t="s">
        <v>56</v>
      </c>
      <c r="F15" s="3"/>
      <c r="G15" s="2">
        <v>0</v>
      </c>
      <c r="H15" s="36">
        <f t="shared" si="0"/>
        <v>0</v>
      </c>
      <c r="I15" s="2">
        <v>0</v>
      </c>
      <c r="J15" s="36">
        <f t="shared" si="1"/>
        <v>0</v>
      </c>
      <c r="K15" s="36">
        <f t="shared" si="2"/>
        <v>0</v>
      </c>
      <c r="L15" s="36">
        <f t="shared" si="3"/>
        <v>0</v>
      </c>
      <c r="M15" s="36">
        <f t="shared" ref="M15" si="7">ROUND(L15*G15,0)</f>
        <v>0</v>
      </c>
      <c r="N15" s="36">
        <f t="shared" si="5"/>
        <v>0</v>
      </c>
      <c r="O15" s="37">
        <f t="shared" si="6"/>
        <v>0</v>
      </c>
    </row>
    <row r="16" spans="1:15" s="26" customFormat="1" ht="73.5" customHeight="1" x14ac:dyDescent="0.25">
      <c r="A16" s="44">
        <v>3</v>
      </c>
      <c r="B16" s="46" t="s">
        <v>52</v>
      </c>
      <c r="C16" s="3"/>
      <c r="D16" s="43">
        <v>2</v>
      </c>
      <c r="E16" s="43" t="s">
        <v>56</v>
      </c>
      <c r="F16" s="3"/>
      <c r="G16" s="2">
        <v>0</v>
      </c>
      <c r="H16" s="36">
        <f t="shared" si="0"/>
        <v>0</v>
      </c>
      <c r="I16" s="2">
        <v>0</v>
      </c>
      <c r="J16" s="36">
        <f t="shared" si="1"/>
        <v>0</v>
      </c>
      <c r="K16" s="36">
        <f t="shared" si="2"/>
        <v>0</v>
      </c>
      <c r="L16" s="36">
        <f t="shared" si="3"/>
        <v>0</v>
      </c>
      <c r="M16" s="36">
        <f t="shared" ref="M16" si="8">ROUND(L16*G16,0)</f>
        <v>0</v>
      </c>
      <c r="N16" s="36">
        <f t="shared" si="5"/>
        <v>0</v>
      </c>
      <c r="O16" s="37">
        <f t="shared" si="6"/>
        <v>0</v>
      </c>
    </row>
    <row r="17" spans="1:15" s="26" customFormat="1" ht="73.5" customHeight="1" x14ac:dyDescent="0.25">
      <c r="A17" s="44">
        <v>4</v>
      </c>
      <c r="B17" s="46" t="s">
        <v>53</v>
      </c>
      <c r="C17" s="3"/>
      <c r="D17" s="43">
        <v>2</v>
      </c>
      <c r="E17" s="43" t="s">
        <v>56</v>
      </c>
      <c r="F17" s="3"/>
      <c r="G17" s="2">
        <v>0</v>
      </c>
      <c r="H17" s="36">
        <f t="shared" si="0"/>
        <v>0</v>
      </c>
      <c r="I17" s="2">
        <v>0</v>
      </c>
      <c r="J17" s="36">
        <f t="shared" si="1"/>
        <v>0</v>
      </c>
      <c r="K17" s="36">
        <f t="shared" si="2"/>
        <v>0</v>
      </c>
      <c r="L17" s="36">
        <f t="shared" si="3"/>
        <v>0</v>
      </c>
      <c r="M17" s="36">
        <f t="shared" ref="M17" si="9">ROUND(L17*G17,0)</f>
        <v>0</v>
      </c>
      <c r="N17" s="36">
        <f t="shared" si="5"/>
        <v>0</v>
      </c>
      <c r="O17" s="37">
        <f t="shared" si="6"/>
        <v>0</v>
      </c>
    </row>
    <row r="18" spans="1:15" s="26" customFormat="1" ht="73.5" customHeight="1" x14ac:dyDescent="0.25">
      <c r="A18" s="44">
        <v>5</v>
      </c>
      <c r="B18" s="46" t="s">
        <v>54</v>
      </c>
      <c r="C18" s="3"/>
      <c r="D18" s="43">
        <v>1</v>
      </c>
      <c r="E18" s="43" t="s">
        <v>56</v>
      </c>
      <c r="F18" s="3"/>
      <c r="G18" s="2">
        <v>0</v>
      </c>
      <c r="H18" s="36">
        <f t="shared" si="0"/>
        <v>0</v>
      </c>
      <c r="I18" s="2">
        <v>0</v>
      </c>
      <c r="J18" s="36">
        <f t="shared" si="1"/>
        <v>0</v>
      </c>
      <c r="K18" s="36">
        <f t="shared" si="2"/>
        <v>0</v>
      </c>
      <c r="L18" s="36">
        <f t="shared" si="3"/>
        <v>0</v>
      </c>
      <c r="M18" s="36">
        <f t="shared" ref="M18" si="10">ROUND(L18*G18,0)</f>
        <v>0</v>
      </c>
      <c r="N18" s="36">
        <f t="shared" si="5"/>
        <v>0</v>
      </c>
      <c r="O18" s="37">
        <f t="shared" si="6"/>
        <v>0</v>
      </c>
    </row>
    <row r="19" spans="1:15" s="26" customFormat="1" ht="91.5" customHeight="1" thickBot="1" x14ac:dyDescent="0.3">
      <c r="A19" s="44">
        <v>6</v>
      </c>
      <c r="B19" s="46" t="s">
        <v>55</v>
      </c>
      <c r="C19" s="3"/>
      <c r="D19" s="43">
        <v>1</v>
      </c>
      <c r="E19" s="43" t="s">
        <v>56</v>
      </c>
      <c r="F19" s="3"/>
      <c r="G19" s="2">
        <v>0</v>
      </c>
      <c r="H19" s="36">
        <f t="shared" si="0"/>
        <v>0</v>
      </c>
      <c r="I19" s="2">
        <v>0</v>
      </c>
      <c r="J19" s="36">
        <f t="shared" si="1"/>
        <v>0</v>
      </c>
      <c r="K19" s="36">
        <f t="shared" si="2"/>
        <v>0</v>
      </c>
      <c r="L19" s="36">
        <f t="shared" si="3"/>
        <v>0</v>
      </c>
      <c r="M19" s="36">
        <f t="shared" ref="M19" si="11">ROUND(L19*G19,0)</f>
        <v>0</v>
      </c>
      <c r="N19" s="36">
        <f t="shared" si="5"/>
        <v>0</v>
      </c>
      <c r="O19" s="37">
        <f t="shared" si="6"/>
        <v>0</v>
      </c>
    </row>
    <row r="20" spans="1:15" s="26" customFormat="1" ht="42" customHeight="1" thickBot="1" x14ac:dyDescent="0.3">
      <c r="A20" s="80" t="s">
        <v>25</v>
      </c>
      <c r="B20" s="81"/>
      <c r="C20" s="81"/>
      <c r="D20" s="81"/>
      <c r="E20" s="81"/>
      <c r="F20" s="81"/>
      <c r="G20" s="81"/>
      <c r="H20" s="81"/>
      <c r="I20" s="81"/>
      <c r="J20" s="81"/>
      <c r="K20" s="81"/>
      <c r="L20" s="53" t="s">
        <v>26</v>
      </c>
      <c r="M20" s="54"/>
      <c r="N20" s="54"/>
      <c r="O20" s="38">
        <f>SUMIF(G:G,0%,L:L)+SUMIF(G:G,"",L:L)</f>
        <v>0</v>
      </c>
    </row>
    <row r="21" spans="1:15" s="26" customFormat="1" ht="39" customHeight="1" x14ac:dyDescent="0.25">
      <c r="A21" s="59" t="s">
        <v>46</v>
      </c>
      <c r="B21" s="60"/>
      <c r="C21" s="60"/>
      <c r="D21" s="60"/>
      <c r="E21" s="60"/>
      <c r="F21" s="60"/>
      <c r="G21" s="60"/>
      <c r="H21" s="60"/>
      <c r="I21" s="60"/>
      <c r="J21" s="60"/>
      <c r="K21" s="61"/>
      <c r="L21" s="51" t="s">
        <v>27</v>
      </c>
      <c r="M21" s="52"/>
      <c r="N21" s="52"/>
      <c r="O21" s="39">
        <f>SUMIF(G:G,5%,L:L)</f>
        <v>0</v>
      </c>
    </row>
    <row r="22" spans="1:15" s="26" customFormat="1" ht="30" customHeight="1" x14ac:dyDescent="0.25">
      <c r="A22" s="62"/>
      <c r="B22" s="63"/>
      <c r="C22" s="63"/>
      <c r="D22" s="63"/>
      <c r="E22" s="63"/>
      <c r="F22" s="63"/>
      <c r="G22" s="63"/>
      <c r="H22" s="63"/>
      <c r="I22" s="63"/>
      <c r="J22" s="63"/>
      <c r="K22" s="64"/>
      <c r="L22" s="51" t="s">
        <v>28</v>
      </c>
      <c r="M22" s="52"/>
      <c r="N22" s="52"/>
      <c r="O22" s="39">
        <f>SUMIF(G:G,19%,L:L)</f>
        <v>0</v>
      </c>
    </row>
    <row r="23" spans="1:15" s="26" customFormat="1" ht="30" customHeight="1" x14ac:dyDescent="0.25">
      <c r="A23" s="62"/>
      <c r="B23" s="63"/>
      <c r="C23" s="63"/>
      <c r="D23" s="63"/>
      <c r="E23" s="63"/>
      <c r="F23" s="63"/>
      <c r="G23" s="63"/>
      <c r="H23" s="63"/>
      <c r="I23" s="63"/>
      <c r="J23" s="63"/>
      <c r="K23" s="64"/>
      <c r="L23" s="49" t="s">
        <v>21</v>
      </c>
      <c r="M23" s="50"/>
      <c r="N23" s="50"/>
      <c r="O23" s="40">
        <f>SUM(O20:O22)</f>
        <v>0</v>
      </c>
    </row>
    <row r="24" spans="1:15" s="26" customFormat="1" ht="30" customHeight="1" x14ac:dyDescent="0.25">
      <c r="A24" s="62"/>
      <c r="B24" s="63"/>
      <c r="C24" s="63"/>
      <c r="D24" s="63"/>
      <c r="E24" s="63"/>
      <c r="F24" s="63"/>
      <c r="G24" s="63"/>
      <c r="H24" s="63"/>
      <c r="I24" s="63"/>
      <c r="J24" s="63"/>
      <c r="K24" s="64"/>
      <c r="L24" s="47" t="s">
        <v>29</v>
      </c>
      <c r="M24" s="48"/>
      <c r="N24" s="48"/>
      <c r="O24" s="41">
        <f>SUMIF(G:G,5%,M:M)</f>
        <v>0</v>
      </c>
    </row>
    <row r="25" spans="1:15" s="26" customFormat="1" ht="30" customHeight="1" x14ac:dyDescent="0.25">
      <c r="A25" s="62"/>
      <c r="B25" s="63"/>
      <c r="C25" s="63"/>
      <c r="D25" s="63"/>
      <c r="E25" s="63"/>
      <c r="F25" s="63"/>
      <c r="G25" s="63"/>
      <c r="H25" s="63"/>
      <c r="I25" s="63"/>
      <c r="J25" s="63"/>
      <c r="K25" s="64"/>
      <c r="L25" s="47" t="s">
        <v>30</v>
      </c>
      <c r="M25" s="48"/>
      <c r="N25" s="48"/>
      <c r="O25" s="41">
        <f>SUMIF(G:G,19%,M:M)</f>
        <v>0</v>
      </c>
    </row>
    <row r="26" spans="1:15" s="26" customFormat="1" ht="30" customHeight="1" x14ac:dyDescent="0.25">
      <c r="A26" s="62"/>
      <c r="B26" s="63"/>
      <c r="C26" s="63"/>
      <c r="D26" s="63"/>
      <c r="E26" s="63"/>
      <c r="F26" s="63"/>
      <c r="G26" s="63"/>
      <c r="H26" s="63"/>
      <c r="I26" s="63"/>
      <c r="J26" s="63"/>
      <c r="K26" s="64"/>
      <c r="L26" s="49" t="s">
        <v>31</v>
      </c>
      <c r="M26" s="50"/>
      <c r="N26" s="50"/>
      <c r="O26" s="40">
        <f>SUM(O24:O25)</f>
        <v>0</v>
      </c>
    </row>
    <row r="27" spans="1:15" s="26" customFormat="1" ht="30" customHeight="1" x14ac:dyDescent="0.25">
      <c r="A27" s="62"/>
      <c r="B27" s="63"/>
      <c r="C27" s="63"/>
      <c r="D27" s="63"/>
      <c r="E27" s="63"/>
      <c r="F27" s="63"/>
      <c r="G27" s="63"/>
      <c r="H27" s="63"/>
      <c r="I27" s="63"/>
      <c r="J27" s="63"/>
      <c r="K27" s="64"/>
      <c r="L27" s="51" t="s">
        <v>32</v>
      </c>
      <c r="M27" s="52"/>
      <c r="N27" s="52"/>
      <c r="O27" s="39">
        <f>SUMIF(I:I,8%,N:N)</f>
        <v>0</v>
      </c>
    </row>
    <row r="28" spans="1:15" s="26" customFormat="1" ht="37.5" customHeight="1" x14ac:dyDescent="0.25">
      <c r="A28" s="62"/>
      <c r="B28" s="63"/>
      <c r="C28" s="63"/>
      <c r="D28" s="63"/>
      <c r="E28" s="63"/>
      <c r="F28" s="63"/>
      <c r="G28" s="63"/>
      <c r="H28" s="63"/>
      <c r="I28" s="63"/>
      <c r="J28" s="63"/>
      <c r="K28" s="64"/>
      <c r="L28" s="57" t="s">
        <v>33</v>
      </c>
      <c r="M28" s="58"/>
      <c r="N28" s="58"/>
      <c r="O28" s="40">
        <f>SUM(O27)</f>
        <v>0</v>
      </c>
    </row>
    <row r="29" spans="1:15" s="26" customFormat="1" ht="32.25" customHeight="1" thickBot="1" x14ac:dyDescent="0.3">
      <c r="A29" s="65"/>
      <c r="B29" s="66"/>
      <c r="C29" s="66"/>
      <c r="D29" s="66"/>
      <c r="E29" s="66"/>
      <c r="F29" s="66"/>
      <c r="G29" s="66"/>
      <c r="H29" s="66"/>
      <c r="I29" s="66"/>
      <c r="J29" s="66"/>
      <c r="K29" s="67"/>
      <c r="L29" s="55" t="s">
        <v>34</v>
      </c>
      <c r="M29" s="56"/>
      <c r="N29" s="56"/>
      <c r="O29" s="42">
        <f>+O23+O26+O28</f>
        <v>0</v>
      </c>
    </row>
    <row r="31" spans="1:15" ht="50.1" customHeight="1" thickBot="1" x14ac:dyDescent="0.3">
      <c r="B31" s="71"/>
      <c r="C31" s="71"/>
    </row>
    <row r="32" spans="1:15" x14ac:dyDescent="0.25">
      <c r="B32" s="92" t="s">
        <v>35</v>
      </c>
      <c r="C32" s="92"/>
    </row>
    <row r="33" spans="1:17" ht="15" customHeight="1" x14ac:dyDescent="0.25">
      <c r="M33" s="27"/>
      <c r="N33" s="28"/>
      <c r="O33" s="29"/>
    </row>
    <row r="34" spans="1:17" ht="15.75" customHeight="1" x14ac:dyDescent="0.25">
      <c r="M34" s="27"/>
      <c r="N34" s="28"/>
      <c r="O34" s="29"/>
    </row>
    <row r="35" spans="1:17" ht="15" customHeight="1" x14ac:dyDescent="0.25">
      <c r="A35" s="30" t="s">
        <v>49</v>
      </c>
      <c r="M35" s="27"/>
      <c r="N35" s="28"/>
      <c r="O35" s="29"/>
    </row>
    <row r="36" spans="1:17" x14ac:dyDescent="0.25">
      <c r="A36" s="91" t="s">
        <v>36</v>
      </c>
      <c r="B36" s="91"/>
      <c r="C36" s="91"/>
      <c r="D36" s="91"/>
      <c r="E36" s="91"/>
      <c r="F36" s="91"/>
      <c r="G36" s="91"/>
      <c r="H36" s="91"/>
      <c r="I36" s="91"/>
      <c r="J36" s="91"/>
      <c r="K36" s="91"/>
      <c r="L36" s="91"/>
      <c r="M36" s="91"/>
      <c r="N36" s="91"/>
      <c r="O36" s="91"/>
      <c r="P36" s="12"/>
      <c r="Q36" s="12"/>
    </row>
    <row r="37" spans="1:17" ht="15" customHeight="1" x14ac:dyDescent="0.25">
      <c r="A37" s="90" t="s">
        <v>37</v>
      </c>
      <c r="B37" s="90"/>
      <c r="C37" s="90"/>
      <c r="D37" s="90"/>
      <c r="E37" s="90"/>
      <c r="F37" s="90"/>
      <c r="G37" s="90"/>
      <c r="H37" s="90"/>
      <c r="I37" s="90"/>
      <c r="J37" s="90"/>
      <c r="K37" s="90"/>
      <c r="L37" s="90"/>
      <c r="M37" s="90"/>
      <c r="N37" s="90"/>
      <c r="O37" s="90"/>
      <c r="P37" s="31"/>
      <c r="Q37" s="31"/>
    </row>
    <row r="38" spans="1:17" x14ac:dyDescent="0.25">
      <c r="A38" s="89" t="s">
        <v>38</v>
      </c>
      <c r="B38" s="89"/>
      <c r="C38" s="89"/>
      <c r="D38" s="89"/>
      <c r="E38" s="89"/>
      <c r="F38" s="89"/>
      <c r="G38" s="89"/>
      <c r="H38" s="89"/>
      <c r="I38" s="89"/>
      <c r="J38" s="89"/>
      <c r="K38" s="89"/>
      <c r="L38" s="89"/>
      <c r="M38" s="89"/>
      <c r="N38" s="89"/>
      <c r="O38" s="89"/>
      <c r="P38" s="15"/>
      <c r="Q38" s="15"/>
    </row>
    <row r="39" spans="1:17" x14ac:dyDescent="0.25">
      <c r="A39" s="89" t="s">
        <v>39</v>
      </c>
      <c r="B39" s="89"/>
      <c r="C39" s="89"/>
      <c r="D39" s="89"/>
      <c r="E39" s="89"/>
      <c r="F39" s="89"/>
      <c r="G39" s="89"/>
      <c r="H39" s="89"/>
      <c r="I39" s="89"/>
      <c r="J39" s="89"/>
      <c r="K39" s="89"/>
      <c r="L39" s="89"/>
      <c r="M39" s="89"/>
      <c r="N39" s="89"/>
      <c r="O39" s="89"/>
      <c r="P39" s="15"/>
      <c r="Q39" s="15"/>
    </row>
    <row r="40" spans="1:17" x14ac:dyDescent="0.25">
      <c r="K40" s="12"/>
      <c r="L40" s="12"/>
      <c r="M40" s="12"/>
      <c r="N40" s="12"/>
    </row>
    <row r="82" spans="11:15" s="12" customFormat="1" x14ac:dyDescent="0.25">
      <c r="K82" s="14"/>
      <c r="L82" s="14"/>
      <c r="M82" s="14"/>
      <c r="N82" s="14"/>
      <c r="O82" s="14"/>
    </row>
    <row r="83" spans="11:15" s="12" customFormat="1" x14ac:dyDescent="0.25">
      <c r="K83" s="14"/>
      <c r="L83" s="14"/>
      <c r="M83" s="14"/>
      <c r="N83" s="14"/>
      <c r="O83" s="14"/>
    </row>
    <row r="84" spans="11:15" s="12" customFormat="1" x14ac:dyDescent="0.25">
      <c r="K84" s="14"/>
      <c r="L84" s="14"/>
      <c r="M84" s="14"/>
      <c r="N84" s="14"/>
      <c r="O84" s="14"/>
    </row>
    <row r="85" spans="11:15" s="12" customFormat="1" x14ac:dyDescent="0.25">
      <c r="K85" s="14"/>
      <c r="L85" s="14"/>
      <c r="M85" s="14"/>
      <c r="N85" s="14"/>
      <c r="O85" s="14"/>
    </row>
  </sheetData>
  <sheetProtection algorithmName="SHA-512" hashValue="3RUtNARqjKPpNOXK+HszVi/ptaZinyM2ioSZzTqtLwSbVBHbniPwKUlnUJWnyrg6G+F9iSLpqZg19XPJcp9DIw==" saltValue="yJZzFy8WtNQwplZRHLFdGA=="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9">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G14:G19</xm:sqref>
        </x14:dataValidation>
        <x14:dataValidation type="list" allowBlank="1" showInputMessage="1" showErrorMessage="1">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B76DFE-7457-4353-B0C0-A289E0406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schemas.microsoft.com/office/2006/documentManagement/types"/>
    <ds:schemaRef ds:uri="http://purl.org/dc/dcmitype/"/>
    <ds:schemaRef ds:uri="http://schemas.microsoft.com/office/infopath/2007/PartnerControls"/>
    <ds:schemaRef ds:uri="23739579-75b0-481f-acfa-35c0933fe675"/>
    <ds:schemaRef ds:uri="http://purl.org/dc/elements/1.1/"/>
    <ds:schemaRef ds:uri="http://purl.org/dc/terms/"/>
    <ds:schemaRef ds:uri="http://schemas.openxmlformats.org/package/2006/metadata/core-properties"/>
    <ds:schemaRef ds:uri="c11bdaf9-fe3e-4483-95ed-7d1287c2d6a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2024-05-27T21:35:12Z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