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ownload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7" l="1"/>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8" i="7"/>
  <c r="O59" i="7"/>
  <c r="O60" i="7"/>
  <c r="O61"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8" i="7"/>
  <c r="M59" i="7"/>
  <c r="M60" i="7"/>
  <c r="M61"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M62" i="7" s="1"/>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8" i="7"/>
  <c r="K59" i="7"/>
  <c r="K60" i="7"/>
  <c r="K61"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K57" i="7" s="1"/>
  <c r="J58" i="7"/>
  <c r="J59" i="7"/>
  <c r="J60" i="7"/>
  <c r="J61" i="7"/>
  <c r="J62"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K62" i="7" s="1"/>
  <c r="N62" i="7" l="1"/>
  <c r="O62" i="7" s="1"/>
  <c r="M57" i="7"/>
  <c r="O57" i="7" s="1"/>
  <c r="H14" i="7"/>
  <c r="O67" i="7" l="1"/>
  <c r="O68" i="7"/>
  <c r="O65" i="7"/>
  <c r="O64" i="7"/>
  <c r="L14" i="7"/>
  <c r="M14" i="7" s="1"/>
  <c r="J14" i="7"/>
  <c r="O63" i="7" l="1"/>
  <c r="O66" i="7" s="1"/>
  <c r="K14" i="7"/>
  <c r="O69" i="7"/>
  <c r="N14" i="7"/>
  <c r="O14" i="7" s="1"/>
  <c r="O70" i="7" l="1"/>
  <c r="O71" i="7" s="1"/>
  <c r="O72" i="7" s="1"/>
</calcChain>
</file>

<file path=xl/sharedStrings.xml><?xml version="1.0" encoding="utf-8"?>
<sst xmlns="http://schemas.openxmlformats.org/spreadsheetml/2006/main" count="150" uniqueCount="102">
  <si>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</si>
  <si>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</si>
  <si>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</si>
  <si>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</si>
  <si>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</si>
  <si>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</si>
  <si>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</si>
  <si>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</si>
  <si>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</si>
  <si>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</si>
  <si>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</si>
  <si>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</si>
  <si>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</si>
  <si>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</si>
  <si>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</si>
  <si>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</si>
  <si>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</si>
  <si>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</si>
  <si>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</si>
  <si>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</si>
  <si>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</si>
  <si>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</si>
  <si>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</si>
  <si>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</si>
  <si>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</si>
  <si>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</si>
  <si>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</si>
  <si>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</si>
  <si>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</si>
  <si>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</si>
  <si>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</si>
  <si>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</si>
  <si>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</si>
  <si>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</si>
  <si>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</si>
  <si>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</si>
  <si>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</si>
  <si>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</si>
  <si>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</si>
  <si>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</si>
  <si>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</si>
  <si>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</si>
  <si>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</si>
  <si>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</si>
  <si>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</si>
  <si>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</si>
  <si>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</si>
  <si>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</si>
  <si>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</si>
  <si>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32.1-41.3</t>
  </si>
  <si>
    <t>Blok papel iris oficio</t>
  </si>
  <si>
    <t>Cartulina brístol, de 160 g, tamaño pliego, blanca, por 1 und.</t>
  </si>
  <si>
    <t>Cartulina blanca tamaño oficio.</t>
  </si>
  <si>
    <t>Cinta de enmascarar, industrial, rollo, dimensiones (36mmx40m), nacional.</t>
  </si>
  <si>
    <t>Papel autoadhesivo plano, en rollo x 20 m, color transparente.</t>
  </si>
  <si>
    <t>Papel bond, de 75 g/m2, tamaño carta, por resma de 500 hojas.</t>
  </si>
  <si>
    <t>Papel bond, de 75 g/m2, tamaño oficio, por resma de 500 hojas.</t>
  </si>
  <si>
    <t>Papel crepe colores fuertes pliego</t>
  </si>
  <si>
    <t>Papel seda colores surtidos pliego</t>
  </si>
  <si>
    <t>Separadores post-it banderita paquete x 6</t>
  </si>
  <si>
    <t>Sobre bolsa en papel manila carta</t>
  </si>
  <si>
    <t>Sobre bolsa en papel manila oficio</t>
  </si>
  <si>
    <t>Taco de papel pos-it grande X 100 hojas</t>
  </si>
  <si>
    <t>Taco de papel pos-it mediano  X 100 hojas</t>
  </si>
  <si>
    <t>Taco de papel pos-it pequeño  X 100 hojas</t>
  </si>
  <si>
    <t>Gancho tipo grapa, referencia 26/6 , en alambre metálico cobrizado, por 5000 und. Genérica</t>
  </si>
  <si>
    <t>Sacapunta metalico, cuchilla de acero inoxidable resistente, fijacion de la cuchilla para mayor firmeza</t>
  </si>
  <si>
    <t>Tijeras de acero inoxidable, longitud de 21 cm</t>
  </si>
  <si>
    <t>Pegante en barra en presentación de 40 g alta adherencia, secado extra rápido.</t>
  </si>
  <si>
    <t>Pegante líquido en presentación de 225 gr. No toxico, lavable.</t>
  </si>
  <si>
    <t>Silicona líquida frasco 250 ml</t>
  </si>
  <si>
    <t>Vinilos fluoresenctes varios colores x 80gr</t>
  </si>
  <si>
    <t>Vinilo acrilico varios colores x 125 gr</t>
  </si>
  <si>
    <t>Banditas de Caucho ref.22 x caja und-</t>
  </si>
  <si>
    <t>Borrador para lápiz, tipo nata, tamaño mediano, por 1 und.</t>
  </si>
  <si>
    <t>Cinta adhesiva transparente de 12 mm x 40 m.</t>
  </si>
  <si>
    <t>Cinta adhesiva con respaldo en celofán y adhesivo caucho natural, 2"</t>
  </si>
  <si>
    <t>Cinta doble faz</t>
  </si>
  <si>
    <t>Corrector liquido en lápiz.</t>
  </si>
  <si>
    <t>Foamy pliego colores surtidos</t>
  </si>
  <si>
    <t>Gancho legajador plástico, paquete x 20 und.</t>
  </si>
  <si>
    <t>Cosedora para grapa no. 26/6, con capacidad máxima de 200 grapas, con profundidad de entrada horizontal en el papel de 0-65 mm, con capacidad de cosido para máximo 8-30 hojas.</t>
  </si>
  <si>
    <t>Perforadora de tamaño menor o igual a 10 cm, 2 perforaciones, capacidad de hojas a perforar menor o igual a 10 , con trampilla para vaciar los confetis, con sistema de bloqueo</t>
  </si>
  <si>
    <t>Saca ganchos para grapa no.26/6 elaborado en metal y plástico, con un peso mayor a 33 y menor o igual a 75 g.</t>
  </si>
  <si>
    <t>Boligrafo cristal de trazo fino, colores negro y rojo.</t>
  </si>
  <si>
    <t>Bolígrafo desechable, Semigel 0.7mm trazo fino color Cuenta con cuerpo triangular, Diferentes colores, punta en carburo de fungsteno. Clip Resistente y tapa anti asfixia. (excepto negro y rojo)</t>
  </si>
  <si>
    <t>Borrador para tablero, tipo felpa sintética base en madera, por 1 und.</t>
  </si>
  <si>
    <t>Lápiz para dibujo, fabricado en madera, de forma hexagonal con borrador, mina negra de 2 mm y dureza 2h.</t>
  </si>
  <si>
    <t>Marcador Metalizado permanente fine point, secado rápido, plateado-dorado.</t>
  </si>
  <si>
    <t>Marcador permanente fine point, secado rápido, negro</t>
  </si>
  <si>
    <t>Marca Textos plumones pastel marcador paquete por 6 unidades</t>
  </si>
  <si>
    <t>Bisturí elaborado en plástico tamaño de la cuchilla de 18mm con bloqueo de la cuchilla y con corta cuchilla</t>
  </si>
  <si>
    <t>Marcador seco para pizarra blanca, desechable, por 1 und</t>
  </si>
  <si>
    <t>Resaltador desechable, contenido de tinta mayor a 5 g y menor o igual a 8,5 g, de punta biselada, elaborada en felpa acrílica, para realizar 2 trazos, diferentes colores.</t>
  </si>
  <si>
    <t>Pilas AA</t>
  </si>
  <si>
    <t>Pilas AAA</t>
  </si>
  <si>
    <t>Cera dactilar para contar 40gr</t>
  </si>
  <si>
    <t>Regla plástica 30 cm.</t>
  </si>
  <si>
    <t xml:space="preserve">Regla plástica 50 cm.
</t>
  </si>
  <si>
    <t>UNIDAD</t>
  </si>
  <si>
    <t>PAQUETE</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</si>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</sst>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28" fillId="0" borderId="38"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37" borderId="40" xfId="0" applyFont="1" applyFill="1" applyBorder="1" applyAlignment="1" applyProtection="1">
      <alignment vertical="center" wrapText="1" shrinkToFit="1"/>
      <protection locked="0"/>
    </xf>
    <xf numFmtId="0" fontId="1" fillId="37" borderId="41" xfId="0" applyFont="1" applyFill="1" applyBorder="1" applyAlignment="1" applyProtection="1">
      <alignment vertical="center" wrapText="1" shrinkToFit="1"/>
      <protection locked="0"/>
    </xf>
    <xf numFmtId="0" fontId="1" fillId="37" borderId="39" xfId="0" applyFont="1" applyFill="1" applyBorder="1" applyAlignment="1" applyProtection="1">
      <alignment vertical="center" wrapText="1" shrinkToFit="1"/>
      <protection locked="0"/>
    </xf>
    <xf numFmtId="0" fontId="1" fillId="0" borderId="2" xfId="0" applyFont="1" applyFill="1" applyBorder="1" applyAlignment="1" applyProtection="1">
      <alignment vertical="center" wrapText="1" shrinkToFit="1"/>
    </xf>
    <xf numFmtId="0" fontId="28" fillId="0" borderId="2" xfId="0" applyFont="1" applyFill="1" applyBorder="1" applyAlignment="1" applyProtection="1">
      <alignment vertical="center" wrapText="1" shrinkToFit="1"/>
    </xf>
    <xf numFmtId="0" fontId="28" fillId="0" borderId="42" xfId="0" applyFont="1" applyFill="1" applyBorder="1" applyAlignment="1" applyProtection="1">
      <alignment vertical="center" wrapText="1"/>
    </xf>
    <xf numFmtId="0" fontId="1" fillId="0" borderId="42" xfId="0" applyFont="1" applyFill="1" applyBorder="1" applyAlignment="1" applyProtection="1">
      <alignment vertical="center" wrapText="1"/>
    </xf>
    <xf numFmtId="0" fontId="28" fillId="0" borderId="43" xfId="0" applyFont="1" applyFill="1" applyBorder="1" applyAlignment="1" applyProtection="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tabSelected="1" topLeftCell="A14" zoomScale="70" zoomScaleNormal="70" zoomScaleSheetLayoutView="70" zoomScalePageLayoutView="55" workbookViewId="0">
      <selection activeCell="D85" sqref="D85"/>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47</v>
      </c>
      <c r="O3" s="87"/>
    </row>
    <row r="4" spans="1:15" ht="16.5" customHeight="1" x14ac:dyDescent="0.25">
      <c r="A4" s="85"/>
      <c r="B4" s="86" t="s">
        <v>3</v>
      </c>
      <c r="C4" s="86"/>
      <c r="D4" s="86"/>
      <c r="E4" s="86"/>
      <c r="F4" s="86"/>
      <c r="G4" s="86"/>
      <c r="H4" s="86"/>
      <c r="I4" s="86"/>
      <c r="J4" s="86"/>
      <c r="K4" s="86"/>
      <c r="L4" s="86"/>
      <c r="M4" s="86"/>
      <c r="N4" s="87" t="s">
        <v>48</v>
      </c>
      <c r="O4" s="87"/>
    </row>
    <row r="5" spans="1:15" ht="15" customHeight="1" x14ac:dyDescent="0.25">
      <c r="A5" s="85"/>
      <c r="B5" s="86"/>
      <c r="C5" s="86"/>
      <c r="D5" s="86"/>
      <c r="E5" s="86"/>
      <c r="F5" s="86"/>
      <c r="G5" s="86"/>
      <c r="H5" s="86"/>
      <c r="I5" s="86"/>
      <c r="J5" s="86"/>
      <c r="K5" s="86"/>
      <c r="L5" s="86"/>
      <c r="M5" s="86"/>
      <c r="N5" s="87" t="s">
        <v>45</v>
      </c>
      <c r="O5" s="87"/>
    </row>
    <row r="7" spans="1:15" x14ac:dyDescent="0.25">
      <c r="A7" s="15" t="s">
        <v>4</v>
      </c>
    </row>
    <row r="8" spans="1:15" ht="9.9499999999999993" customHeight="1" x14ac:dyDescent="0.25">
      <c r="A8" s="1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17"/>
      <c r="E10" s="18"/>
      <c r="F10" s="18"/>
      <c r="M10" s="18"/>
      <c r="N10" s="12"/>
    </row>
    <row r="11" spans="1:15" ht="30" customHeight="1" x14ac:dyDescent="0.25">
      <c r="A11" s="75"/>
      <c r="B11" s="76"/>
      <c r="D11" s="77" t="s">
        <v>8</v>
      </c>
      <c r="E11" s="78"/>
      <c r="F11" s="67"/>
      <c r="G11" s="68"/>
      <c r="H11" s="68"/>
      <c r="I11" s="69"/>
      <c r="K11" s="77" t="s">
        <v>9</v>
      </c>
      <c r="L11" s="78"/>
      <c r="M11" s="81"/>
      <c r="N11" s="82"/>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3" t="s">
        <v>10</v>
      </c>
      <c r="B13" s="34" t="s">
        <v>11</v>
      </c>
      <c r="C13" s="34" t="s">
        <v>12</v>
      </c>
      <c r="D13" s="34" t="s">
        <v>13</v>
      </c>
      <c r="E13" s="34" t="s">
        <v>14</v>
      </c>
      <c r="F13" s="35" t="s">
        <v>15</v>
      </c>
      <c r="G13" s="35" t="s">
        <v>16</v>
      </c>
      <c r="H13" s="35" t="s">
        <v>17</v>
      </c>
      <c r="I13" s="35" t="s">
        <v>18</v>
      </c>
      <c r="J13" s="35" t="s">
        <v>19</v>
      </c>
      <c r="K13" s="35" t="s">
        <v>20</v>
      </c>
      <c r="L13" s="35" t="s">
        <v>21</v>
      </c>
      <c r="M13" s="35" t="s">
        <v>22</v>
      </c>
      <c r="N13" s="35" t="s">
        <v>23</v>
      </c>
      <c r="O13" s="36" t="s">
        <v>24</v>
      </c>
    </row>
    <row r="14" spans="1:15" s="26" customFormat="1" ht="66.75" customHeight="1" x14ac:dyDescent="0.25">
      <c r="A14" s="27">
        <v>1</v>
      </c>
      <c r="B14" s="95" t="s">
        <v>50</v>
      </c>
      <c r="C14" s="92"/>
      <c r="D14" s="44">
        <v>1</v>
      </c>
      <c r="E14" s="45" t="s">
        <v>99</v>
      </c>
      <c r="F14" s="3"/>
      <c r="G14" s="2"/>
      <c r="H14" s="37">
        <f>+ROUND(F14*G14,0)</f>
        <v>0</v>
      </c>
      <c r="I14" s="2"/>
      <c r="J14" s="37">
        <f t="shared" ref="J14:J62" si="0">ROUND(F14*I14,0)</f>
        <v>0</v>
      </c>
      <c r="K14" s="37">
        <f t="shared" ref="K14:K62" si="1">ROUND(F14+H14+J14,0)</f>
        <v>0</v>
      </c>
      <c r="L14" s="37">
        <f t="shared" ref="L14:L62" si="2">ROUND(F14*D14,0)</f>
        <v>0</v>
      </c>
      <c r="M14" s="37">
        <f t="shared" ref="M14:M62" si="3">ROUND(L14*G14,0)</f>
        <v>0</v>
      </c>
      <c r="N14" s="37">
        <f t="shared" ref="N14:N62" si="4">ROUND(L14*I14,0)</f>
        <v>0</v>
      </c>
      <c r="O14" s="38">
        <f t="shared" ref="O14:O62" si="5">ROUND(L14+N14+M14,0)</f>
        <v>0</v>
      </c>
    </row>
    <row r="15" spans="1:15" s="26" customFormat="1" ht="66.75" customHeight="1" x14ac:dyDescent="0.25">
      <c r="A15" s="27">
        <v>2</v>
      </c>
      <c r="B15" s="96" t="s">
        <v>51</v>
      </c>
      <c r="C15" s="92"/>
      <c r="D15" s="44">
        <v>1</v>
      </c>
      <c r="E15" s="45" t="s">
        <v>99</v>
      </c>
      <c r="F15" s="3"/>
      <c r="G15" s="2"/>
      <c r="H15" s="37">
        <f t="shared" ref="H15:H62" si="6">+ROUND(F15*G15,0)</f>
        <v>0</v>
      </c>
      <c r="I15" s="2"/>
      <c r="J15" s="37">
        <f t="shared" si="0"/>
        <v>0</v>
      </c>
      <c r="K15" s="37">
        <f t="shared" si="1"/>
        <v>0</v>
      </c>
      <c r="L15" s="37">
        <f t="shared" si="2"/>
        <v>0</v>
      </c>
      <c r="M15" s="37">
        <f t="shared" si="3"/>
        <v>0</v>
      </c>
      <c r="N15" s="37">
        <f t="shared" si="4"/>
        <v>0</v>
      </c>
      <c r="O15" s="38">
        <f t="shared" si="5"/>
        <v>0</v>
      </c>
    </row>
    <row r="16" spans="1:15" s="26" customFormat="1" ht="66.75" customHeight="1" x14ac:dyDescent="0.25">
      <c r="A16" s="27">
        <v>3</v>
      </c>
      <c r="B16" s="97" t="s">
        <v>52</v>
      </c>
      <c r="C16" s="92"/>
      <c r="D16" s="44">
        <v>1</v>
      </c>
      <c r="E16" s="45" t="s">
        <v>99</v>
      </c>
      <c r="F16" s="3"/>
      <c r="G16" s="2"/>
      <c r="H16" s="37">
        <f t="shared" si="6"/>
        <v>0</v>
      </c>
      <c r="I16" s="2"/>
      <c r="J16" s="37">
        <f t="shared" si="0"/>
        <v>0</v>
      </c>
      <c r="K16" s="37">
        <f t="shared" si="1"/>
        <v>0</v>
      </c>
      <c r="L16" s="37">
        <f t="shared" si="2"/>
        <v>0</v>
      </c>
      <c r="M16" s="37">
        <f t="shared" si="3"/>
        <v>0</v>
      </c>
      <c r="N16" s="37">
        <f t="shared" si="4"/>
        <v>0</v>
      </c>
      <c r="O16" s="38">
        <f t="shared" si="5"/>
        <v>0</v>
      </c>
    </row>
    <row r="17" spans="1:15" s="26" customFormat="1" ht="66.75" customHeight="1" x14ac:dyDescent="0.25">
      <c r="A17" s="27">
        <v>4</v>
      </c>
      <c r="B17" s="98" t="s">
        <v>53</v>
      </c>
      <c r="C17" s="92"/>
      <c r="D17" s="44">
        <v>1</v>
      </c>
      <c r="E17" s="45" t="s">
        <v>99</v>
      </c>
      <c r="F17" s="3"/>
      <c r="G17" s="2"/>
      <c r="H17" s="37">
        <f t="shared" si="6"/>
        <v>0</v>
      </c>
      <c r="I17" s="2"/>
      <c r="J17" s="37">
        <f t="shared" si="0"/>
        <v>0</v>
      </c>
      <c r="K17" s="37">
        <f t="shared" si="1"/>
        <v>0</v>
      </c>
      <c r="L17" s="37">
        <f t="shared" si="2"/>
        <v>0</v>
      </c>
      <c r="M17" s="37">
        <f t="shared" si="3"/>
        <v>0</v>
      </c>
      <c r="N17" s="37">
        <f t="shared" si="4"/>
        <v>0</v>
      </c>
      <c r="O17" s="38">
        <f t="shared" si="5"/>
        <v>0</v>
      </c>
    </row>
    <row r="18" spans="1:15" s="26" customFormat="1" ht="66.75" customHeight="1" x14ac:dyDescent="0.25">
      <c r="A18" s="27">
        <v>5</v>
      </c>
      <c r="B18" s="98" t="s">
        <v>54</v>
      </c>
      <c r="C18" s="92"/>
      <c r="D18" s="44">
        <v>1</v>
      </c>
      <c r="E18" s="45" t="s">
        <v>99</v>
      </c>
      <c r="F18" s="3"/>
      <c r="G18" s="2"/>
      <c r="H18" s="37">
        <f t="shared" si="6"/>
        <v>0</v>
      </c>
      <c r="I18" s="2"/>
      <c r="J18" s="37">
        <f t="shared" si="0"/>
        <v>0</v>
      </c>
      <c r="K18" s="37">
        <f t="shared" si="1"/>
        <v>0</v>
      </c>
      <c r="L18" s="37">
        <f t="shared" si="2"/>
        <v>0</v>
      </c>
      <c r="M18" s="37">
        <f t="shared" si="3"/>
        <v>0</v>
      </c>
      <c r="N18" s="37">
        <f t="shared" si="4"/>
        <v>0</v>
      </c>
      <c r="O18" s="38">
        <f t="shared" si="5"/>
        <v>0</v>
      </c>
    </row>
    <row r="19" spans="1:15" s="26" customFormat="1" ht="66.75" customHeight="1" x14ac:dyDescent="0.25">
      <c r="A19" s="27">
        <v>6</v>
      </c>
      <c r="B19" s="98" t="s">
        <v>55</v>
      </c>
      <c r="C19" s="92"/>
      <c r="D19" s="44">
        <v>1</v>
      </c>
      <c r="E19" s="45" t="s">
        <v>99</v>
      </c>
      <c r="F19" s="3"/>
      <c r="G19" s="2"/>
      <c r="H19" s="37">
        <f t="shared" si="6"/>
        <v>0</v>
      </c>
      <c r="I19" s="2"/>
      <c r="J19" s="37">
        <f t="shared" si="0"/>
        <v>0</v>
      </c>
      <c r="K19" s="37">
        <f t="shared" si="1"/>
        <v>0</v>
      </c>
      <c r="L19" s="37">
        <f t="shared" si="2"/>
        <v>0</v>
      </c>
      <c r="M19" s="37">
        <f t="shared" si="3"/>
        <v>0</v>
      </c>
      <c r="N19" s="37">
        <f t="shared" si="4"/>
        <v>0</v>
      </c>
      <c r="O19" s="38">
        <f t="shared" si="5"/>
        <v>0</v>
      </c>
    </row>
    <row r="20" spans="1:15" s="26" customFormat="1" ht="66.75" customHeight="1" x14ac:dyDescent="0.25">
      <c r="A20" s="27">
        <v>7</v>
      </c>
      <c r="B20" s="98" t="s">
        <v>56</v>
      </c>
      <c r="C20" s="92"/>
      <c r="D20" s="44">
        <v>1</v>
      </c>
      <c r="E20" s="45" t="s">
        <v>99</v>
      </c>
      <c r="F20" s="3"/>
      <c r="G20" s="2"/>
      <c r="H20" s="37">
        <f t="shared" si="6"/>
        <v>0</v>
      </c>
      <c r="I20" s="2"/>
      <c r="J20" s="37">
        <f t="shared" si="0"/>
        <v>0</v>
      </c>
      <c r="K20" s="37">
        <f t="shared" si="1"/>
        <v>0</v>
      </c>
      <c r="L20" s="37">
        <f t="shared" si="2"/>
        <v>0</v>
      </c>
      <c r="M20" s="37">
        <f t="shared" si="3"/>
        <v>0</v>
      </c>
      <c r="N20" s="37">
        <f t="shared" si="4"/>
        <v>0</v>
      </c>
      <c r="O20" s="38">
        <f t="shared" si="5"/>
        <v>0</v>
      </c>
    </row>
    <row r="21" spans="1:15" s="26" customFormat="1" ht="66.75" customHeight="1" x14ac:dyDescent="0.25">
      <c r="A21" s="27">
        <v>8</v>
      </c>
      <c r="B21" s="97" t="s">
        <v>57</v>
      </c>
      <c r="C21" s="92"/>
      <c r="D21" s="44">
        <v>1</v>
      </c>
      <c r="E21" s="45" t="s">
        <v>99</v>
      </c>
      <c r="F21" s="3"/>
      <c r="G21" s="2"/>
      <c r="H21" s="37">
        <f t="shared" si="6"/>
        <v>0</v>
      </c>
      <c r="I21" s="2"/>
      <c r="J21" s="37">
        <f t="shared" si="0"/>
        <v>0</v>
      </c>
      <c r="K21" s="37">
        <f t="shared" si="1"/>
        <v>0</v>
      </c>
      <c r="L21" s="37">
        <f t="shared" si="2"/>
        <v>0</v>
      </c>
      <c r="M21" s="37">
        <f t="shared" si="3"/>
        <v>0</v>
      </c>
      <c r="N21" s="37">
        <f t="shared" si="4"/>
        <v>0</v>
      </c>
      <c r="O21" s="38">
        <f t="shared" si="5"/>
        <v>0</v>
      </c>
    </row>
    <row r="22" spans="1:15" s="26" customFormat="1" ht="66.75" customHeight="1" x14ac:dyDescent="0.25">
      <c r="A22" s="27">
        <v>9</v>
      </c>
      <c r="B22" s="98" t="s">
        <v>58</v>
      </c>
      <c r="C22" s="92"/>
      <c r="D22" s="44">
        <v>1</v>
      </c>
      <c r="E22" s="45" t="s">
        <v>99</v>
      </c>
      <c r="F22" s="3"/>
      <c r="G22" s="2"/>
      <c r="H22" s="37">
        <f t="shared" si="6"/>
        <v>0</v>
      </c>
      <c r="I22" s="2"/>
      <c r="J22" s="37">
        <f t="shared" si="0"/>
        <v>0</v>
      </c>
      <c r="K22" s="37">
        <f t="shared" si="1"/>
        <v>0</v>
      </c>
      <c r="L22" s="37">
        <f t="shared" si="2"/>
        <v>0</v>
      </c>
      <c r="M22" s="37">
        <f t="shared" si="3"/>
        <v>0</v>
      </c>
      <c r="N22" s="37">
        <f t="shared" si="4"/>
        <v>0</v>
      </c>
      <c r="O22" s="38">
        <f t="shared" si="5"/>
        <v>0</v>
      </c>
    </row>
    <row r="23" spans="1:15" s="26" customFormat="1" ht="66.75" customHeight="1" x14ac:dyDescent="0.25">
      <c r="A23" s="27">
        <v>10</v>
      </c>
      <c r="B23" s="98" t="s">
        <v>59</v>
      </c>
      <c r="C23" s="92"/>
      <c r="D23" s="44">
        <v>1</v>
      </c>
      <c r="E23" s="45" t="s">
        <v>100</v>
      </c>
      <c r="F23" s="3"/>
      <c r="G23" s="2"/>
      <c r="H23" s="37">
        <f t="shared" si="6"/>
        <v>0</v>
      </c>
      <c r="I23" s="2"/>
      <c r="J23" s="37">
        <f t="shared" si="0"/>
        <v>0</v>
      </c>
      <c r="K23" s="37">
        <f t="shared" si="1"/>
        <v>0</v>
      </c>
      <c r="L23" s="37">
        <f t="shared" si="2"/>
        <v>0</v>
      </c>
      <c r="M23" s="37">
        <f t="shared" si="3"/>
        <v>0</v>
      </c>
      <c r="N23" s="37">
        <f t="shared" si="4"/>
        <v>0</v>
      </c>
      <c r="O23" s="38">
        <f t="shared" si="5"/>
        <v>0</v>
      </c>
    </row>
    <row r="24" spans="1:15" s="26" customFormat="1" ht="66.75" customHeight="1" x14ac:dyDescent="0.25">
      <c r="A24" s="27">
        <v>11</v>
      </c>
      <c r="B24" s="97" t="s">
        <v>60</v>
      </c>
      <c r="C24" s="92"/>
      <c r="D24" s="44">
        <v>1</v>
      </c>
      <c r="E24" s="44" t="s">
        <v>99</v>
      </c>
      <c r="F24" s="3"/>
      <c r="G24" s="2"/>
      <c r="H24" s="37">
        <f t="shared" si="6"/>
        <v>0</v>
      </c>
      <c r="I24" s="2"/>
      <c r="J24" s="37">
        <f t="shared" si="0"/>
        <v>0</v>
      </c>
      <c r="K24" s="37">
        <f t="shared" si="1"/>
        <v>0</v>
      </c>
      <c r="L24" s="37">
        <f t="shared" si="2"/>
        <v>0</v>
      </c>
      <c r="M24" s="37">
        <f t="shared" si="3"/>
        <v>0</v>
      </c>
      <c r="N24" s="37">
        <f t="shared" si="4"/>
        <v>0</v>
      </c>
      <c r="O24" s="38">
        <f t="shared" si="5"/>
        <v>0</v>
      </c>
    </row>
    <row r="25" spans="1:15" s="26" customFormat="1" ht="66.75" customHeight="1" x14ac:dyDescent="0.25">
      <c r="A25" s="27">
        <v>12</v>
      </c>
      <c r="B25" s="97" t="s">
        <v>61</v>
      </c>
      <c r="C25" s="92"/>
      <c r="D25" s="44">
        <v>1</v>
      </c>
      <c r="E25" s="44" t="s">
        <v>99</v>
      </c>
      <c r="F25" s="3"/>
      <c r="G25" s="2"/>
      <c r="H25" s="37">
        <f t="shared" si="6"/>
        <v>0</v>
      </c>
      <c r="I25" s="2"/>
      <c r="J25" s="37">
        <f t="shared" si="0"/>
        <v>0</v>
      </c>
      <c r="K25" s="37">
        <f t="shared" si="1"/>
        <v>0</v>
      </c>
      <c r="L25" s="37">
        <f t="shared" si="2"/>
        <v>0</v>
      </c>
      <c r="M25" s="37">
        <f t="shared" si="3"/>
        <v>0</v>
      </c>
      <c r="N25" s="37">
        <f t="shared" si="4"/>
        <v>0</v>
      </c>
      <c r="O25" s="38">
        <f t="shared" si="5"/>
        <v>0</v>
      </c>
    </row>
    <row r="26" spans="1:15" s="26" customFormat="1" ht="66.75" customHeight="1" x14ac:dyDescent="0.25">
      <c r="A26" s="27">
        <v>13</v>
      </c>
      <c r="B26" s="97" t="s">
        <v>62</v>
      </c>
      <c r="C26" s="92"/>
      <c r="D26" s="44">
        <v>1</v>
      </c>
      <c r="E26" s="44" t="s">
        <v>99</v>
      </c>
      <c r="F26" s="3"/>
      <c r="G26" s="2"/>
      <c r="H26" s="37">
        <f t="shared" si="6"/>
        <v>0</v>
      </c>
      <c r="I26" s="2"/>
      <c r="J26" s="37">
        <f t="shared" si="0"/>
        <v>0</v>
      </c>
      <c r="K26" s="37">
        <f t="shared" si="1"/>
        <v>0</v>
      </c>
      <c r="L26" s="37">
        <f t="shared" si="2"/>
        <v>0</v>
      </c>
      <c r="M26" s="37">
        <f t="shared" si="3"/>
        <v>0</v>
      </c>
      <c r="N26" s="37">
        <f t="shared" si="4"/>
        <v>0</v>
      </c>
      <c r="O26" s="38">
        <f t="shared" si="5"/>
        <v>0</v>
      </c>
    </row>
    <row r="27" spans="1:15" s="26" customFormat="1" ht="66.75" customHeight="1" x14ac:dyDescent="0.25">
      <c r="A27" s="27">
        <v>14</v>
      </c>
      <c r="B27" s="97" t="s">
        <v>63</v>
      </c>
      <c r="C27" s="92"/>
      <c r="D27" s="44">
        <v>1</v>
      </c>
      <c r="E27" s="44" t="s">
        <v>99</v>
      </c>
      <c r="F27" s="3"/>
      <c r="G27" s="2"/>
      <c r="H27" s="37">
        <f t="shared" si="6"/>
        <v>0</v>
      </c>
      <c r="I27" s="2"/>
      <c r="J27" s="37">
        <f t="shared" si="0"/>
        <v>0</v>
      </c>
      <c r="K27" s="37">
        <f t="shared" si="1"/>
        <v>0</v>
      </c>
      <c r="L27" s="37">
        <f t="shared" si="2"/>
        <v>0</v>
      </c>
      <c r="M27" s="37">
        <f t="shared" si="3"/>
        <v>0</v>
      </c>
      <c r="N27" s="37">
        <f t="shared" si="4"/>
        <v>0</v>
      </c>
      <c r="O27" s="38">
        <f t="shared" si="5"/>
        <v>0</v>
      </c>
    </row>
    <row r="28" spans="1:15" s="26" customFormat="1" ht="66.75" customHeight="1" x14ac:dyDescent="0.25">
      <c r="A28" s="27">
        <v>15</v>
      </c>
      <c r="B28" s="97" t="s">
        <v>64</v>
      </c>
      <c r="C28" s="92"/>
      <c r="D28" s="44">
        <v>1</v>
      </c>
      <c r="E28" s="44" t="s">
        <v>99</v>
      </c>
      <c r="F28" s="3"/>
      <c r="G28" s="2"/>
      <c r="H28" s="37">
        <f t="shared" si="6"/>
        <v>0</v>
      </c>
      <c r="I28" s="2"/>
      <c r="J28" s="37">
        <f t="shared" si="0"/>
        <v>0</v>
      </c>
      <c r="K28" s="37">
        <f t="shared" si="1"/>
        <v>0</v>
      </c>
      <c r="L28" s="37">
        <f t="shared" si="2"/>
        <v>0</v>
      </c>
      <c r="M28" s="37">
        <f t="shared" si="3"/>
        <v>0</v>
      </c>
      <c r="N28" s="37">
        <f t="shared" si="4"/>
        <v>0</v>
      </c>
      <c r="O28" s="38">
        <f t="shared" si="5"/>
        <v>0</v>
      </c>
    </row>
    <row r="29" spans="1:15" s="26" customFormat="1" ht="66.75" customHeight="1" x14ac:dyDescent="0.25">
      <c r="A29" s="27">
        <v>16</v>
      </c>
      <c r="B29" s="97" t="s">
        <v>65</v>
      </c>
      <c r="C29" s="92"/>
      <c r="D29" s="44">
        <v>1</v>
      </c>
      <c r="E29" s="44" t="s">
        <v>99</v>
      </c>
      <c r="F29" s="3"/>
      <c r="G29" s="2"/>
      <c r="H29" s="37">
        <f t="shared" si="6"/>
        <v>0</v>
      </c>
      <c r="I29" s="2"/>
      <c r="J29" s="37">
        <f t="shared" si="0"/>
        <v>0</v>
      </c>
      <c r="K29" s="37">
        <f t="shared" si="1"/>
        <v>0</v>
      </c>
      <c r="L29" s="37">
        <f t="shared" si="2"/>
        <v>0</v>
      </c>
      <c r="M29" s="37">
        <f t="shared" si="3"/>
        <v>0</v>
      </c>
      <c r="N29" s="37">
        <f t="shared" si="4"/>
        <v>0</v>
      </c>
      <c r="O29" s="38">
        <f t="shared" si="5"/>
        <v>0</v>
      </c>
    </row>
    <row r="30" spans="1:15" s="26" customFormat="1" ht="66.75" customHeight="1" x14ac:dyDescent="0.25">
      <c r="A30" s="27">
        <v>17</v>
      </c>
      <c r="B30" s="98" t="s">
        <v>66</v>
      </c>
      <c r="C30" s="92"/>
      <c r="D30" s="44">
        <v>1</v>
      </c>
      <c r="E30" s="44" t="s">
        <v>99</v>
      </c>
      <c r="F30" s="3"/>
      <c r="G30" s="2"/>
      <c r="H30" s="37">
        <f t="shared" si="6"/>
        <v>0</v>
      </c>
      <c r="I30" s="2"/>
      <c r="J30" s="37">
        <f t="shared" si="0"/>
        <v>0</v>
      </c>
      <c r="K30" s="37">
        <f t="shared" si="1"/>
        <v>0</v>
      </c>
      <c r="L30" s="37">
        <f t="shared" si="2"/>
        <v>0</v>
      </c>
      <c r="M30" s="37">
        <f t="shared" si="3"/>
        <v>0</v>
      </c>
      <c r="N30" s="37">
        <f t="shared" si="4"/>
        <v>0</v>
      </c>
      <c r="O30" s="38">
        <f t="shared" si="5"/>
        <v>0</v>
      </c>
    </row>
    <row r="31" spans="1:15" s="26" customFormat="1" ht="66.75" customHeight="1" x14ac:dyDescent="0.25">
      <c r="A31" s="27">
        <v>18</v>
      </c>
      <c r="B31" s="98" t="s">
        <v>67</v>
      </c>
      <c r="C31" s="92"/>
      <c r="D31" s="44">
        <v>1</v>
      </c>
      <c r="E31" s="44" t="s">
        <v>99</v>
      </c>
      <c r="F31" s="3"/>
      <c r="G31" s="2"/>
      <c r="H31" s="37">
        <f t="shared" si="6"/>
        <v>0</v>
      </c>
      <c r="I31" s="2"/>
      <c r="J31" s="37">
        <f t="shared" si="0"/>
        <v>0</v>
      </c>
      <c r="K31" s="37">
        <f t="shared" si="1"/>
        <v>0</v>
      </c>
      <c r="L31" s="37">
        <f t="shared" si="2"/>
        <v>0</v>
      </c>
      <c r="M31" s="37">
        <f t="shared" si="3"/>
        <v>0</v>
      </c>
      <c r="N31" s="37">
        <f t="shared" si="4"/>
        <v>0</v>
      </c>
      <c r="O31" s="38">
        <f t="shared" si="5"/>
        <v>0</v>
      </c>
    </row>
    <row r="32" spans="1:15" s="26" customFormat="1" ht="66.75" customHeight="1" x14ac:dyDescent="0.25">
      <c r="A32" s="27">
        <v>19</v>
      </c>
      <c r="B32" s="98" t="s">
        <v>68</v>
      </c>
      <c r="C32" s="92"/>
      <c r="D32" s="44">
        <v>1</v>
      </c>
      <c r="E32" s="44" t="s">
        <v>99</v>
      </c>
      <c r="F32" s="3"/>
      <c r="G32" s="2"/>
      <c r="H32" s="37">
        <f t="shared" si="6"/>
        <v>0</v>
      </c>
      <c r="I32" s="2"/>
      <c r="J32" s="37">
        <f t="shared" si="0"/>
        <v>0</v>
      </c>
      <c r="K32" s="37">
        <f t="shared" si="1"/>
        <v>0</v>
      </c>
      <c r="L32" s="37">
        <f t="shared" si="2"/>
        <v>0</v>
      </c>
      <c r="M32" s="37">
        <f t="shared" si="3"/>
        <v>0</v>
      </c>
      <c r="N32" s="37">
        <f t="shared" si="4"/>
        <v>0</v>
      </c>
      <c r="O32" s="38">
        <f t="shared" si="5"/>
        <v>0</v>
      </c>
    </row>
    <row r="33" spans="1:15" s="26" customFormat="1" ht="66.75" customHeight="1" x14ac:dyDescent="0.25">
      <c r="A33" s="27">
        <v>20</v>
      </c>
      <c r="B33" s="98" t="s">
        <v>69</v>
      </c>
      <c r="C33" s="92"/>
      <c r="D33" s="44">
        <v>1</v>
      </c>
      <c r="E33" s="44" t="s">
        <v>99</v>
      </c>
      <c r="F33" s="3"/>
      <c r="G33" s="2"/>
      <c r="H33" s="37">
        <f t="shared" si="6"/>
        <v>0</v>
      </c>
      <c r="I33" s="2"/>
      <c r="J33" s="37">
        <f t="shared" si="0"/>
        <v>0</v>
      </c>
      <c r="K33" s="37">
        <f t="shared" si="1"/>
        <v>0</v>
      </c>
      <c r="L33" s="37">
        <f t="shared" si="2"/>
        <v>0</v>
      </c>
      <c r="M33" s="37">
        <f t="shared" si="3"/>
        <v>0</v>
      </c>
      <c r="N33" s="37">
        <f t="shared" si="4"/>
        <v>0</v>
      </c>
      <c r="O33" s="38">
        <f t="shared" si="5"/>
        <v>0</v>
      </c>
    </row>
    <row r="34" spans="1:15" s="26" customFormat="1" ht="66.75" customHeight="1" x14ac:dyDescent="0.25">
      <c r="A34" s="27">
        <v>21</v>
      </c>
      <c r="B34" s="98" t="s">
        <v>70</v>
      </c>
      <c r="C34" s="92"/>
      <c r="D34" s="44">
        <v>1</v>
      </c>
      <c r="E34" s="44" t="s">
        <v>99</v>
      </c>
      <c r="F34" s="3"/>
      <c r="G34" s="2"/>
      <c r="H34" s="37">
        <f t="shared" si="6"/>
        <v>0</v>
      </c>
      <c r="I34" s="2"/>
      <c r="J34" s="37">
        <f t="shared" si="0"/>
        <v>0</v>
      </c>
      <c r="K34" s="37">
        <f t="shared" si="1"/>
        <v>0</v>
      </c>
      <c r="L34" s="37">
        <f t="shared" si="2"/>
        <v>0</v>
      </c>
      <c r="M34" s="37">
        <f t="shared" si="3"/>
        <v>0</v>
      </c>
      <c r="N34" s="37">
        <f t="shared" si="4"/>
        <v>0</v>
      </c>
      <c r="O34" s="38">
        <f t="shared" si="5"/>
        <v>0</v>
      </c>
    </row>
    <row r="35" spans="1:15" s="26" customFormat="1" ht="66.75" customHeight="1" x14ac:dyDescent="0.25">
      <c r="A35" s="27">
        <v>22</v>
      </c>
      <c r="B35" s="98" t="s">
        <v>71</v>
      </c>
      <c r="C35" s="92"/>
      <c r="D35" s="44">
        <v>1</v>
      </c>
      <c r="E35" s="44" t="s">
        <v>99</v>
      </c>
      <c r="F35" s="3"/>
      <c r="G35" s="2"/>
      <c r="H35" s="37">
        <f t="shared" si="6"/>
        <v>0</v>
      </c>
      <c r="I35" s="2"/>
      <c r="J35" s="37">
        <f t="shared" si="0"/>
        <v>0</v>
      </c>
      <c r="K35" s="37">
        <f t="shared" si="1"/>
        <v>0</v>
      </c>
      <c r="L35" s="37">
        <f t="shared" si="2"/>
        <v>0</v>
      </c>
      <c r="M35" s="37">
        <f t="shared" si="3"/>
        <v>0</v>
      </c>
      <c r="N35" s="37">
        <f t="shared" si="4"/>
        <v>0</v>
      </c>
      <c r="O35" s="38">
        <f t="shared" si="5"/>
        <v>0</v>
      </c>
    </row>
    <row r="36" spans="1:15" s="26" customFormat="1" ht="66.75" customHeight="1" x14ac:dyDescent="0.25">
      <c r="A36" s="27">
        <v>23</v>
      </c>
      <c r="B36" s="97" t="s">
        <v>72</v>
      </c>
      <c r="C36" s="92"/>
      <c r="D36" s="44">
        <v>1</v>
      </c>
      <c r="E36" s="44" t="s">
        <v>99</v>
      </c>
      <c r="F36" s="3"/>
      <c r="G36" s="2"/>
      <c r="H36" s="37">
        <f t="shared" si="6"/>
        <v>0</v>
      </c>
      <c r="I36" s="2"/>
      <c r="J36" s="37">
        <f t="shared" si="0"/>
        <v>0</v>
      </c>
      <c r="K36" s="37">
        <f t="shared" si="1"/>
        <v>0</v>
      </c>
      <c r="L36" s="37">
        <f t="shared" si="2"/>
        <v>0</v>
      </c>
      <c r="M36" s="37">
        <f t="shared" si="3"/>
        <v>0</v>
      </c>
      <c r="N36" s="37">
        <f t="shared" si="4"/>
        <v>0</v>
      </c>
      <c r="O36" s="38">
        <f t="shared" si="5"/>
        <v>0</v>
      </c>
    </row>
    <row r="37" spans="1:15" s="26" customFormat="1" ht="66.75" customHeight="1" x14ac:dyDescent="0.25">
      <c r="A37" s="27">
        <v>24</v>
      </c>
      <c r="B37" s="98" t="s">
        <v>73</v>
      </c>
      <c r="C37" s="92"/>
      <c r="D37" s="44">
        <v>1</v>
      </c>
      <c r="E37" s="45" t="s">
        <v>101</v>
      </c>
      <c r="F37" s="3"/>
      <c r="G37" s="2"/>
      <c r="H37" s="37">
        <f t="shared" si="6"/>
        <v>0</v>
      </c>
      <c r="I37" s="2"/>
      <c r="J37" s="37">
        <f t="shared" si="0"/>
        <v>0</v>
      </c>
      <c r="K37" s="37">
        <f t="shared" si="1"/>
        <v>0</v>
      </c>
      <c r="L37" s="37">
        <f t="shared" si="2"/>
        <v>0</v>
      </c>
      <c r="M37" s="37">
        <f t="shared" si="3"/>
        <v>0</v>
      </c>
      <c r="N37" s="37">
        <f t="shared" si="4"/>
        <v>0</v>
      </c>
      <c r="O37" s="38">
        <f t="shared" si="5"/>
        <v>0</v>
      </c>
    </row>
    <row r="38" spans="1:15" s="26" customFormat="1" ht="66.75" customHeight="1" x14ac:dyDescent="0.25">
      <c r="A38" s="27">
        <v>25</v>
      </c>
      <c r="B38" s="97" t="s">
        <v>74</v>
      </c>
      <c r="C38" s="92"/>
      <c r="D38" s="44">
        <v>1</v>
      </c>
      <c r="E38" s="44" t="s">
        <v>99</v>
      </c>
      <c r="F38" s="3"/>
      <c r="G38" s="2"/>
      <c r="H38" s="37">
        <f t="shared" si="6"/>
        <v>0</v>
      </c>
      <c r="I38" s="2"/>
      <c r="J38" s="37">
        <f t="shared" si="0"/>
        <v>0</v>
      </c>
      <c r="K38" s="37">
        <f t="shared" si="1"/>
        <v>0</v>
      </c>
      <c r="L38" s="37">
        <f t="shared" si="2"/>
        <v>0</v>
      </c>
      <c r="M38" s="37">
        <f t="shared" si="3"/>
        <v>0</v>
      </c>
      <c r="N38" s="37">
        <f t="shared" si="4"/>
        <v>0</v>
      </c>
      <c r="O38" s="38">
        <f t="shared" si="5"/>
        <v>0</v>
      </c>
    </row>
    <row r="39" spans="1:15" s="26" customFormat="1" ht="66.75" customHeight="1" x14ac:dyDescent="0.25">
      <c r="A39" s="27">
        <v>26</v>
      </c>
      <c r="B39" s="97" t="s">
        <v>75</v>
      </c>
      <c r="C39" s="92"/>
      <c r="D39" s="44">
        <v>1</v>
      </c>
      <c r="E39" s="44" t="s">
        <v>99</v>
      </c>
      <c r="F39" s="3"/>
      <c r="G39" s="2"/>
      <c r="H39" s="37">
        <f t="shared" si="6"/>
        <v>0</v>
      </c>
      <c r="I39" s="2"/>
      <c r="J39" s="37">
        <f t="shared" si="0"/>
        <v>0</v>
      </c>
      <c r="K39" s="37">
        <f t="shared" si="1"/>
        <v>0</v>
      </c>
      <c r="L39" s="37">
        <f t="shared" si="2"/>
        <v>0</v>
      </c>
      <c r="M39" s="37">
        <f t="shared" si="3"/>
        <v>0</v>
      </c>
      <c r="N39" s="37">
        <f t="shared" si="4"/>
        <v>0</v>
      </c>
      <c r="O39" s="38">
        <f t="shared" si="5"/>
        <v>0</v>
      </c>
    </row>
    <row r="40" spans="1:15" s="26" customFormat="1" ht="66.75" customHeight="1" x14ac:dyDescent="0.25">
      <c r="A40" s="27">
        <v>27</v>
      </c>
      <c r="B40" s="97" t="s">
        <v>76</v>
      </c>
      <c r="C40" s="92"/>
      <c r="D40" s="44">
        <v>1</v>
      </c>
      <c r="E40" s="44" t="s">
        <v>99</v>
      </c>
      <c r="F40" s="3"/>
      <c r="G40" s="2"/>
      <c r="H40" s="37">
        <f t="shared" si="6"/>
        <v>0</v>
      </c>
      <c r="I40" s="2"/>
      <c r="J40" s="37">
        <f t="shared" si="0"/>
        <v>0</v>
      </c>
      <c r="K40" s="37">
        <f t="shared" si="1"/>
        <v>0</v>
      </c>
      <c r="L40" s="37">
        <f t="shared" si="2"/>
        <v>0</v>
      </c>
      <c r="M40" s="37">
        <f t="shared" si="3"/>
        <v>0</v>
      </c>
      <c r="N40" s="37">
        <f t="shared" si="4"/>
        <v>0</v>
      </c>
      <c r="O40" s="38">
        <f t="shared" si="5"/>
        <v>0</v>
      </c>
    </row>
    <row r="41" spans="1:15" s="26" customFormat="1" ht="66.75" customHeight="1" x14ac:dyDescent="0.25">
      <c r="A41" s="27">
        <v>28</v>
      </c>
      <c r="B41" s="97" t="s">
        <v>77</v>
      </c>
      <c r="C41" s="93"/>
      <c r="D41" s="44"/>
      <c r="E41" s="44" t="s">
        <v>99</v>
      </c>
      <c r="F41" s="3"/>
      <c r="G41" s="2"/>
      <c r="H41" s="37">
        <f t="shared" si="6"/>
        <v>0</v>
      </c>
      <c r="I41" s="2"/>
      <c r="J41" s="37">
        <f t="shared" si="0"/>
        <v>0</v>
      </c>
      <c r="K41" s="37">
        <f t="shared" si="1"/>
        <v>0</v>
      </c>
      <c r="L41" s="37">
        <f t="shared" si="2"/>
        <v>0</v>
      </c>
      <c r="M41" s="37">
        <f t="shared" si="3"/>
        <v>0</v>
      </c>
      <c r="N41" s="37">
        <f t="shared" si="4"/>
        <v>0</v>
      </c>
      <c r="O41" s="38">
        <f t="shared" si="5"/>
        <v>0</v>
      </c>
    </row>
    <row r="42" spans="1:15" s="26" customFormat="1" ht="66.75" customHeight="1" x14ac:dyDescent="0.25">
      <c r="A42" s="27">
        <v>29</v>
      </c>
      <c r="B42" s="97" t="s">
        <v>78</v>
      </c>
      <c r="C42" s="93"/>
      <c r="D42" s="44"/>
      <c r="E42" s="44" t="s">
        <v>99</v>
      </c>
      <c r="F42" s="3"/>
      <c r="G42" s="2"/>
      <c r="H42" s="37">
        <f t="shared" si="6"/>
        <v>0</v>
      </c>
      <c r="I42" s="2"/>
      <c r="J42" s="37">
        <f t="shared" si="0"/>
        <v>0</v>
      </c>
      <c r="K42" s="37">
        <f t="shared" si="1"/>
        <v>0</v>
      </c>
      <c r="L42" s="37">
        <f t="shared" si="2"/>
        <v>0</v>
      </c>
      <c r="M42" s="37">
        <f t="shared" si="3"/>
        <v>0</v>
      </c>
      <c r="N42" s="37">
        <f t="shared" si="4"/>
        <v>0</v>
      </c>
      <c r="O42" s="38">
        <f t="shared" si="5"/>
        <v>0</v>
      </c>
    </row>
    <row r="43" spans="1:15" s="26" customFormat="1" ht="66.75" customHeight="1" x14ac:dyDescent="0.25">
      <c r="A43" s="27">
        <v>30</v>
      </c>
      <c r="B43" s="97" t="s">
        <v>79</v>
      </c>
      <c r="C43" s="93"/>
      <c r="D43" s="44"/>
      <c r="E43" s="44" t="s">
        <v>99</v>
      </c>
      <c r="F43" s="3"/>
      <c r="G43" s="2"/>
      <c r="H43" s="37">
        <f t="shared" si="6"/>
        <v>0</v>
      </c>
      <c r="I43" s="2"/>
      <c r="J43" s="37">
        <f t="shared" si="0"/>
        <v>0</v>
      </c>
      <c r="K43" s="37">
        <f t="shared" si="1"/>
        <v>0</v>
      </c>
      <c r="L43" s="37">
        <f t="shared" si="2"/>
        <v>0</v>
      </c>
      <c r="M43" s="37">
        <f t="shared" si="3"/>
        <v>0</v>
      </c>
      <c r="N43" s="37">
        <f t="shared" si="4"/>
        <v>0</v>
      </c>
      <c r="O43" s="38">
        <f t="shared" si="5"/>
        <v>0</v>
      </c>
    </row>
    <row r="44" spans="1:15" s="26" customFormat="1" ht="66.75" customHeight="1" x14ac:dyDescent="0.25">
      <c r="A44" s="27">
        <v>31</v>
      </c>
      <c r="B44" s="97" t="s">
        <v>80</v>
      </c>
      <c r="C44" s="93"/>
      <c r="D44" s="44"/>
      <c r="E44" s="44" t="s">
        <v>100</v>
      </c>
      <c r="F44" s="3"/>
      <c r="G44" s="2"/>
      <c r="H44" s="37">
        <f t="shared" si="6"/>
        <v>0</v>
      </c>
      <c r="I44" s="2"/>
      <c r="J44" s="37">
        <f t="shared" si="0"/>
        <v>0</v>
      </c>
      <c r="K44" s="37">
        <f t="shared" si="1"/>
        <v>0</v>
      </c>
      <c r="L44" s="37">
        <f t="shared" si="2"/>
        <v>0</v>
      </c>
      <c r="M44" s="37">
        <f t="shared" si="3"/>
        <v>0</v>
      </c>
      <c r="N44" s="37">
        <f t="shared" si="4"/>
        <v>0</v>
      </c>
      <c r="O44" s="38">
        <f t="shared" si="5"/>
        <v>0</v>
      </c>
    </row>
    <row r="45" spans="1:15" s="26" customFormat="1" ht="66.75" customHeight="1" x14ac:dyDescent="0.25">
      <c r="A45" s="27">
        <v>32</v>
      </c>
      <c r="B45" s="97" t="s">
        <v>81</v>
      </c>
      <c r="C45" s="93"/>
      <c r="D45" s="44"/>
      <c r="E45" s="44" t="s">
        <v>99</v>
      </c>
      <c r="F45" s="3"/>
      <c r="G45" s="2"/>
      <c r="H45" s="37">
        <f t="shared" si="6"/>
        <v>0</v>
      </c>
      <c r="I45" s="2"/>
      <c r="J45" s="37">
        <f t="shared" si="0"/>
        <v>0</v>
      </c>
      <c r="K45" s="37">
        <f t="shared" si="1"/>
        <v>0</v>
      </c>
      <c r="L45" s="37">
        <f t="shared" si="2"/>
        <v>0</v>
      </c>
      <c r="M45" s="37">
        <f t="shared" si="3"/>
        <v>0</v>
      </c>
      <c r="N45" s="37">
        <f t="shared" si="4"/>
        <v>0</v>
      </c>
      <c r="O45" s="38">
        <f t="shared" si="5"/>
        <v>0</v>
      </c>
    </row>
    <row r="46" spans="1:15" s="26" customFormat="1" ht="66.75" customHeight="1" x14ac:dyDescent="0.25">
      <c r="A46" s="27">
        <v>33</v>
      </c>
      <c r="B46" s="97" t="s">
        <v>82</v>
      </c>
      <c r="C46" s="93"/>
      <c r="D46" s="44"/>
      <c r="E46" s="44" t="s">
        <v>99</v>
      </c>
      <c r="F46" s="3"/>
      <c r="G46" s="2"/>
      <c r="H46" s="37">
        <f t="shared" si="6"/>
        <v>0</v>
      </c>
      <c r="I46" s="2"/>
      <c r="J46" s="37">
        <f t="shared" si="0"/>
        <v>0</v>
      </c>
      <c r="K46" s="37">
        <f t="shared" si="1"/>
        <v>0</v>
      </c>
      <c r="L46" s="37">
        <f t="shared" si="2"/>
        <v>0</v>
      </c>
      <c r="M46" s="37">
        <f t="shared" si="3"/>
        <v>0</v>
      </c>
      <c r="N46" s="37">
        <f t="shared" si="4"/>
        <v>0</v>
      </c>
      <c r="O46" s="38">
        <f t="shared" si="5"/>
        <v>0</v>
      </c>
    </row>
    <row r="47" spans="1:15" s="26" customFormat="1" ht="66.75" customHeight="1" x14ac:dyDescent="0.25">
      <c r="A47" s="27">
        <v>34</v>
      </c>
      <c r="B47" s="97" t="s">
        <v>83</v>
      </c>
      <c r="C47" s="93"/>
      <c r="D47" s="44"/>
      <c r="E47" s="44" t="s">
        <v>99</v>
      </c>
      <c r="F47" s="3"/>
      <c r="G47" s="2"/>
      <c r="H47" s="37">
        <f t="shared" si="6"/>
        <v>0</v>
      </c>
      <c r="I47" s="2"/>
      <c r="J47" s="37">
        <f t="shared" si="0"/>
        <v>0</v>
      </c>
      <c r="K47" s="37">
        <f t="shared" si="1"/>
        <v>0</v>
      </c>
      <c r="L47" s="37">
        <f t="shared" si="2"/>
        <v>0</v>
      </c>
      <c r="M47" s="37">
        <f t="shared" si="3"/>
        <v>0</v>
      </c>
      <c r="N47" s="37">
        <f t="shared" si="4"/>
        <v>0</v>
      </c>
      <c r="O47" s="38">
        <f t="shared" si="5"/>
        <v>0</v>
      </c>
    </row>
    <row r="48" spans="1:15" s="26" customFormat="1" ht="66.75" customHeight="1" x14ac:dyDescent="0.25">
      <c r="A48" s="27">
        <v>35</v>
      </c>
      <c r="B48" s="99" t="s">
        <v>84</v>
      </c>
      <c r="C48" s="93"/>
      <c r="D48" s="44"/>
      <c r="E48" s="44" t="s">
        <v>99</v>
      </c>
      <c r="F48" s="3"/>
      <c r="G48" s="2"/>
      <c r="H48" s="37">
        <f t="shared" si="6"/>
        <v>0</v>
      </c>
      <c r="I48" s="2"/>
      <c r="J48" s="37">
        <f t="shared" si="0"/>
        <v>0</v>
      </c>
      <c r="K48" s="37">
        <f t="shared" si="1"/>
        <v>0</v>
      </c>
      <c r="L48" s="37">
        <f t="shared" si="2"/>
        <v>0</v>
      </c>
      <c r="M48" s="37">
        <f t="shared" si="3"/>
        <v>0</v>
      </c>
      <c r="N48" s="37">
        <f t="shared" si="4"/>
        <v>0</v>
      </c>
      <c r="O48" s="38">
        <f t="shared" si="5"/>
        <v>0</v>
      </c>
    </row>
    <row r="49" spans="1:15" s="26" customFormat="1" ht="66.75" customHeight="1" x14ac:dyDescent="0.25">
      <c r="A49" s="27">
        <v>36</v>
      </c>
      <c r="B49" s="97" t="s">
        <v>85</v>
      </c>
      <c r="C49" s="93"/>
      <c r="D49" s="44"/>
      <c r="E49" s="44" t="s">
        <v>99</v>
      </c>
      <c r="F49" s="3"/>
      <c r="G49" s="2"/>
      <c r="H49" s="37">
        <f t="shared" si="6"/>
        <v>0</v>
      </c>
      <c r="I49" s="2"/>
      <c r="J49" s="37">
        <f t="shared" si="0"/>
        <v>0</v>
      </c>
      <c r="K49" s="37">
        <f t="shared" si="1"/>
        <v>0</v>
      </c>
      <c r="L49" s="37">
        <f t="shared" si="2"/>
        <v>0</v>
      </c>
      <c r="M49" s="37">
        <f t="shared" si="3"/>
        <v>0</v>
      </c>
      <c r="N49" s="37">
        <f t="shared" si="4"/>
        <v>0</v>
      </c>
      <c r="O49" s="38">
        <f t="shared" si="5"/>
        <v>0</v>
      </c>
    </row>
    <row r="50" spans="1:15" s="26" customFormat="1" ht="66.75" customHeight="1" x14ac:dyDescent="0.25">
      <c r="A50" s="27">
        <v>37</v>
      </c>
      <c r="B50" s="97" t="s">
        <v>86</v>
      </c>
      <c r="C50" s="93"/>
      <c r="D50" s="44"/>
      <c r="E50" s="44" t="s">
        <v>99</v>
      </c>
      <c r="F50" s="3"/>
      <c r="G50" s="2"/>
      <c r="H50" s="37">
        <f t="shared" si="6"/>
        <v>0</v>
      </c>
      <c r="I50" s="2"/>
      <c r="J50" s="37">
        <f t="shared" si="0"/>
        <v>0</v>
      </c>
      <c r="K50" s="37">
        <f t="shared" si="1"/>
        <v>0</v>
      </c>
      <c r="L50" s="37">
        <f t="shared" si="2"/>
        <v>0</v>
      </c>
      <c r="M50" s="37">
        <f t="shared" si="3"/>
        <v>0</v>
      </c>
      <c r="N50" s="37">
        <f t="shared" si="4"/>
        <v>0</v>
      </c>
      <c r="O50" s="38">
        <f t="shared" si="5"/>
        <v>0</v>
      </c>
    </row>
    <row r="51" spans="1:15" s="26" customFormat="1" ht="66.75" customHeight="1" x14ac:dyDescent="0.25">
      <c r="A51" s="27">
        <v>38</v>
      </c>
      <c r="B51" s="97" t="s">
        <v>87</v>
      </c>
      <c r="C51" s="93"/>
      <c r="D51" s="44"/>
      <c r="E51" s="44" t="s">
        <v>99</v>
      </c>
      <c r="F51" s="3"/>
      <c r="G51" s="2"/>
      <c r="H51" s="37">
        <f t="shared" si="6"/>
        <v>0</v>
      </c>
      <c r="I51" s="2"/>
      <c r="J51" s="37">
        <f t="shared" si="0"/>
        <v>0</v>
      </c>
      <c r="K51" s="37">
        <f t="shared" si="1"/>
        <v>0</v>
      </c>
      <c r="L51" s="37">
        <f t="shared" si="2"/>
        <v>0</v>
      </c>
      <c r="M51" s="37">
        <f t="shared" si="3"/>
        <v>0</v>
      </c>
      <c r="N51" s="37">
        <f t="shared" si="4"/>
        <v>0</v>
      </c>
      <c r="O51" s="38">
        <f t="shared" si="5"/>
        <v>0</v>
      </c>
    </row>
    <row r="52" spans="1:15" s="26" customFormat="1" ht="66.75" customHeight="1" x14ac:dyDescent="0.25">
      <c r="A52" s="27">
        <v>39</v>
      </c>
      <c r="B52" s="97" t="s">
        <v>88</v>
      </c>
      <c r="C52" s="93"/>
      <c r="D52" s="44"/>
      <c r="E52" s="44" t="s">
        <v>99</v>
      </c>
      <c r="F52" s="3"/>
      <c r="G52" s="2"/>
      <c r="H52" s="37">
        <f t="shared" si="6"/>
        <v>0</v>
      </c>
      <c r="I52" s="2"/>
      <c r="J52" s="37">
        <f t="shared" si="0"/>
        <v>0</v>
      </c>
      <c r="K52" s="37">
        <f t="shared" si="1"/>
        <v>0</v>
      </c>
      <c r="L52" s="37">
        <f t="shared" si="2"/>
        <v>0</v>
      </c>
      <c r="M52" s="37">
        <f t="shared" si="3"/>
        <v>0</v>
      </c>
      <c r="N52" s="37">
        <f t="shared" si="4"/>
        <v>0</v>
      </c>
      <c r="O52" s="38">
        <f t="shared" si="5"/>
        <v>0</v>
      </c>
    </row>
    <row r="53" spans="1:15" s="26" customFormat="1" ht="66.75" customHeight="1" x14ac:dyDescent="0.25">
      <c r="A53" s="27">
        <v>40</v>
      </c>
      <c r="B53" s="97" t="s">
        <v>89</v>
      </c>
      <c r="C53" s="93"/>
      <c r="D53" s="44"/>
      <c r="E53" s="44" t="s">
        <v>99</v>
      </c>
      <c r="F53" s="3"/>
      <c r="G53" s="2"/>
      <c r="H53" s="37">
        <f t="shared" si="6"/>
        <v>0</v>
      </c>
      <c r="I53" s="2"/>
      <c r="J53" s="37">
        <f t="shared" si="0"/>
        <v>0</v>
      </c>
      <c r="K53" s="37">
        <f t="shared" si="1"/>
        <v>0</v>
      </c>
      <c r="L53" s="37">
        <f t="shared" si="2"/>
        <v>0</v>
      </c>
      <c r="M53" s="37">
        <f t="shared" si="3"/>
        <v>0</v>
      </c>
      <c r="N53" s="37">
        <f t="shared" si="4"/>
        <v>0</v>
      </c>
      <c r="O53" s="38">
        <f t="shared" si="5"/>
        <v>0</v>
      </c>
    </row>
    <row r="54" spans="1:15" s="26" customFormat="1" ht="66.75" customHeight="1" x14ac:dyDescent="0.25">
      <c r="A54" s="27">
        <v>41</v>
      </c>
      <c r="B54" s="97" t="s">
        <v>90</v>
      </c>
      <c r="C54" s="93"/>
      <c r="D54" s="44"/>
      <c r="E54" s="44" t="s">
        <v>100</v>
      </c>
      <c r="F54" s="3"/>
      <c r="G54" s="2"/>
      <c r="H54" s="37">
        <f t="shared" si="6"/>
        <v>0</v>
      </c>
      <c r="I54" s="2"/>
      <c r="J54" s="37">
        <f t="shared" si="0"/>
        <v>0</v>
      </c>
      <c r="K54" s="37">
        <f t="shared" si="1"/>
        <v>0</v>
      </c>
      <c r="L54" s="37">
        <f t="shared" si="2"/>
        <v>0</v>
      </c>
      <c r="M54" s="37">
        <f t="shared" si="3"/>
        <v>0</v>
      </c>
      <c r="N54" s="37">
        <f t="shared" si="4"/>
        <v>0</v>
      </c>
      <c r="O54" s="38">
        <f t="shared" si="5"/>
        <v>0</v>
      </c>
    </row>
    <row r="55" spans="1:15" s="26" customFormat="1" ht="66.75" customHeight="1" x14ac:dyDescent="0.25">
      <c r="A55" s="27">
        <v>42</v>
      </c>
      <c r="B55" s="97" t="s">
        <v>91</v>
      </c>
      <c r="C55" s="93"/>
      <c r="D55" s="44"/>
      <c r="E55" s="44" t="s">
        <v>99</v>
      </c>
      <c r="F55" s="3"/>
      <c r="G55" s="2"/>
      <c r="H55" s="37">
        <f t="shared" si="6"/>
        <v>0</v>
      </c>
      <c r="I55" s="2"/>
      <c r="J55" s="37">
        <f t="shared" si="0"/>
        <v>0</v>
      </c>
      <c r="K55" s="37">
        <f t="shared" si="1"/>
        <v>0</v>
      </c>
      <c r="L55" s="37">
        <f t="shared" si="2"/>
        <v>0</v>
      </c>
      <c r="M55" s="37">
        <f t="shared" si="3"/>
        <v>0</v>
      </c>
      <c r="N55" s="37">
        <f t="shared" si="4"/>
        <v>0</v>
      </c>
      <c r="O55" s="38">
        <f t="shared" si="5"/>
        <v>0</v>
      </c>
    </row>
    <row r="56" spans="1:15" s="26" customFormat="1" ht="66.75" customHeight="1" x14ac:dyDescent="0.25">
      <c r="A56" s="27">
        <v>43</v>
      </c>
      <c r="B56" s="97" t="s">
        <v>92</v>
      </c>
      <c r="C56" s="93"/>
      <c r="D56" s="44"/>
      <c r="E56" s="44" t="s">
        <v>99</v>
      </c>
      <c r="F56" s="3"/>
      <c r="G56" s="2"/>
      <c r="H56" s="37">
        <f t="shared" si="6"/>
        <v>0</v>
      </c>
      <c r="I56" s="2"/>
      <c r="J56" s="37">
        <f t="shared" si="0"/>
        <v>0</v>
      </c>
      <c r="K56" s="37">
        <f t="shared" si="1"/>
        <v>0</v>
      </c>
      <c r="L56" s="37">
        <f t="shared" si="2"/>
        <v>0</v>
      </c>
      <c r="M56" s="37">
        <f t="shared" si="3"/>
        <v>0</v>
      </c>
      <c r="N56" s="37">
        <f t="shared" si="4"/>
        <v>0</v>
      </c>
      <c r="O56" s="38">
        <f t="shared" si="5"/>
        <v>0</v>
      </c>
    </row>
    <row r="57" spans="1:15" s="26" customFormat="1" ht="66.75" customHeight="1" x14ac:dyDescent="0.25">
      <c r="A57" s="27">
        <v>44</v>
      </c>
      <c r="B57" s="97" t="s">
        <v>93</v>
      </c>
      <c r="C57" s="93"/>
      <c r="D57" s="44"/>
      <c r="E57" s="44" t="s">
        <v>99</v>
      </c>
      <c r="F57" s="3"/>
      <c r="G57" s="2"/>
      <c r="H57" s="37">
        <f t="shared" si="6"/>
        <v>0</v>
      </c>
      <c r="I57" s="2"/>
      <c r="J57" s="37">
        <f t="shared" si="0"/>
        <v>0</v>
      </c>
      <c r="K57" s="37">
        <f t="shared" si="1"/>
        <v>0</v>
      </c>
      <c r="L57" s="37">
        <f t="shared" si="2"/>
        <v>0</v>
      </c>
      <c r="M57" s="37">
        <f t="shared" si="3"/>
        <v>0</v>
      </c>
      <c r="N57" s="37">
        <f t="shared" si="4"/>
        <v>0</v>
      </c>
      <c r="O57" s="38">
        <f t="shared" si="5"/>
        <v>0</v>
      </c>
    </row>
    <row r="58" spans="1:15" s="26" customFormat="1" ht="66.75" customHeight="1" x14ac:dyDescent="0.25">
      <c r="A58" s="27">
        <v>45</v>
      </c>
      <c r="B58" s="97" t="s">
        <v>94</v>
      </c>
      <c r="C58" s="93"/>
      <c r="D58" s="44"/>
      <c r="E58" s="44" t="s">
        <v>99</v>
      </c>
      <c r="F58" s="3"/>
      <c r="G58" s="2"/>
      <c r="H58" s="37">
        <f t="shared" si="6"/>
        <v>0</v>
      </c>
      <c r="I58" s="2"/>
      <c r="J58" s="37">
        <f t="shared" si="0"/>
        <v>0</v>
      </c>
      <c r="K58" s="37">
        <f t="shared" si="1"/>
        <v>0</v>
      </c>
      <c r="L58" s="37">
        <f t="shared" si="2"/>
        <v>0</v>
      </c>
      <c r="M58" s="37">
        <f t="shared" si="3"/>
        <v>0</v>
      </c>
      <c r="N58" s="37">
        <f t="shared" si="4"/>
        <v>0</v>
      </c>
      <c r="O58" s="38">
        <f t="shared" si="5"/>
        <v>0</v>
      </c>
    </row>
    <row r="59" spans="1:15" s="26" customFormat="1" ht="66.75" customHeight="1" x14ac:dyDescent="0.25">
      <c r="A59" s="27">
        <v>46</v>
      </c>
      <c r="B59" s="97" t="s">
        <v>95</v>
      </c>
      <c r="C59" s="93"/>
      <c r="D59" s="44"/>
      <c r="E59" s="44" t="s">
        <v>99</v>
      </c>
      <c r="F59" s="3"/>
      <c r="G59" s="2"/>
      <c r="H59" s="37">
        <f t="shared" si="6"/>
        <v>0</v>
      </c>
      <c r="I59" s="2"/>
      <c r="J59" s="37">
        <f t="shared" si="0"/>
        <v>0</v>
      </c>
      <c r="K59" s="37">
        <f t="shared" si="1"/>
        <v>0</v>
      </c>
      <c r="L59" s="37">
        <f t="shared" si="2"/>
        <v>0</v>
      </c>
      <c r="M59" s="37">
        <f t="shared" si="3"/>
        <v>0</v>
      </c>
      <c r="N59" s="37">
        <f t="shared" si="4"/>
        <v>0</v>
      </c>
      <c r="O59" s="38">
        <f t="shared" si="5"/>
        <v>0</v>
      </c>
    </row>
    <row r="60" spans="1:15" s="26" customFormat="1" ht="66.75" customHeight="1" x14ac:dyDescent="0.25">
      <c r="A60" s="27">
        <v>47</v>
      </c>
      <c r="B60" s="97" t="s">
        <v>96</v>
      </c>
      <c r="C60" s="93"/>
      <c r="D60" s="44"/>
      <c r="E60" s="44" t="s">
        <v>99</v>
      </c>
      <c r="F60" s="3"/>
      <c r="G60" s="2"/>
      <c r="H60" s="37">
        <f t="shared" si="6"/>
        <v>0</v>
      </c>
      <c r="I60" s="2"/>
      <c r="J60" s="37">
        <f t="shared" si="0"/>
        <v>0</v>
      </c>
      <c r="K60" s="37">
        <f t="shared" si="1"/>
        <v>0</v>
      </c>
      <c r="L60" s="37">
        <f t="shared" si="2"/>
        <v>0</v>
      </c>
      <c r="M60" s="37">
        <f t="shared" si="3"/>
        <v>0</v>
      </c>
      <c r="N60" s="37">
        <f t="shared" si="4"/>
        <v>0</v>
      </c>
      <c r="O60" s="38">
        <f t="shared" si="5"/>
        <v>0</v>
      </c>
    </row>
    <row r="61" spans="1:15" s="26" customFormat="1" ht="66.75" customHeight="1" x14ac:dyDescent="0.25">
      <c r="A61" s="27">
        <v>48</v>
      </c>
      <c r="B61" s="97" t="s">
        <v>97</v>
      </c>
      <c r="C61" s="93"/>
      <c r="D61" s="44"/>
      <c r="E61" s="44" t="s">
        <v>99</v>
      </c>
      <c r="F61" s="3"/>
      <c r="G61" s="2"/>
      <c r="H61" s="37">
        <f t="shared" si="6"/>
        <v>0</v>
      </c>
      <c r="I61" s="2"/>
      <c r="J61" s="37">
        <f t="shared" si="0"/>
        <v>0</v>
      </c>
      <c r="K61" s="37">
        <f t="shared" si="1"/>
        <v>0</v>
      </c>
      <c r="L61" s="37">
        <f t="shared" si="2"/>
        <v>0</v>
      </c>
      <c r="M61" s="37">
        <f t="shared" si="3"/>
        <v>0</v>
      </c>
      <c r="N61" s="37">
        <f t="shared" si="4"/>
        <v>0</v>
      </c>
      <c r="O61" s="38">
        <f t="shared" si="5"/>
        <v>0</v>
      </c>
    </row>
    <row r="62" spans="1:15" s="26" customFormat="1" ht="66.75" customHeight="1" thickBot="1" x14ac:dyDescent="0.3">
      <c r="A62" s="27">
        <v>49</v>
      </c>
      <c r="B62" s="97" t="s">
        <v>98</v>
      </c>
      <c r="C62" s="94"/>
      <c r="D62" s="44">
        <v>1</v>
      </c>
      <c r="E62" s="44" t="s">
        <v>99</v>
      </c>
      <c r="F62" s="3"/>
      <c r="G62" s="2"/>
      <c r="H62" s="37">
        <f t="shared" si="6"/>
        <v>0</v>
      </c>
      <c r="I62" s="2"/>
      <c r="J62" s="37">
        <f t="shared" si="0"/>
        <v>0</v>
      </c>
      <c r="K62" s="37">
        <f t="shared" si="1"/>
        <v>0</v>
      </c>
      <c r="L62" s="37">
        <f t="shared" si="2"/>
        <v>0</v>
      </c>
      <c r="M62" s="37">
        <f t="shared" si="3"/>
        <v>0</v>
      </c>
      <c r="N62" s="37">
        <f t="shared" si="4"/>
        <v>0</v>
      </c>
      <c r="O62" s="38">
        <f t="shared" si="5"/>
        <v>0</v>
      </c>
    </row>
    <row r="63" spans="1:15" s="26" customFormat="1" ht="42" customHeight="1" thickBot="1" x14ac:dyDescent="0.3">
      <c r="A63" s="79" t="s">
        <v>25</v>
      </c>
      <c r="B63" s="80"/>
      <c r="C63" s="80"/>
      <c r="D63" s="80"/>
      <c r="E63" s="80"/>
      <c r="F63" s="80"/>
      <c r="G63" s="80"/>
      <c r="H63" s="80"/>
      <c r="I63" s="80"/>
      <c r="J63" s="80"/>
      <c r="K63" s="80"/>
      <c r="L63" s="52" t="s">
        <v>26</v>
      </c>
      <c r="M63" s="53"/>
      <c r="N63" s="53"/>
      <c r="O63" s="39">
        <f>SUMIF(G:G,0%,L:L)+SUMIF(G:G,"",L:L)</f>
        <v>0</v>
      </c>
    </row>
    <row r="64" spans="1:15" s="26" customFormat="1" ht="39" customHeight="1" x14ac:dyDescent="0.25">
      <c r="A64" s="58" t="s">
        <v>46</v>
      </c>
      <c r="B64" s="59"/>
      <c r="C64" s="59"/>
      <c r="D64" s="59"/>
      <c r="E64" s="59"/>
      <c r="F64" s="59"/>
      <c r="G64" s="59"/>
      <c r="H64" s="59"/>
      <c r="I64" s="59"/>
      <c r="J64" s="59"/>
      <c r="K64" s="60"/>
      <c r="L64" s="50" t="s">
        <v>27</v>
      </c>
      <c r="M64" s="51"/>
      <c r="N64" s="51"/>
      <c r="O64" s="40">
        <f>SUMIF(G:G,5%,L:L)</f>
        <v>0</v>
      </c>
    </row>
    <row r="65" spans="1:17" s="26" customFormat="1" ht="30" customHeight="1" x14ac:dyDescent="0.25">
      <c r="A65" s="61"/>
      <c r="B65" s="62"/>
      <c r="C65" s="62"/>
      <c r="D65" s="62"/>
      <c r="E65" s="62"/>
      <c r="F65" s="62"/>
      <c r="G65" s="62"/>
      <c r="H65" s="62"/>
      <c r="I65" s="62"/>
      <c r="J65" s="62"/>
      <c r="K65" s="63"/>
      <c r="L65" s="50" t="s">
        <v>28</v>
      </c>
      <c r="M65" s="51"/>
      <c r="N65" s="51"/>
      <c r="O65" s="40">
        <f>SUMIF(G:G,19%,L:L)</f>
        <v>0</v>
      </c>
    </row>
    <row r="66" spans="1:17" s="26" customFormat="1" ht="30" customHeight="1" x14ac:dyDescent="0.25">
      <c r="A66" s="61"/>
      <c r="B66" s="62"/>
      <c r="C66" s="62"/>
      <c r="D66" s="62"/>
      <c r="E66" s="62"/>
      <c r="F66" s="62"/>
      <c r="G66" s="62"/>
      <c r="H66" s="62"/>
      <c r="I66" s="62"/>
      <c r="J66" s="62"/>
      <c r="K66" s="63"/>
      <c r="L66" s="48" t="s">
        <v>21</v>
      </c>
      <c r="M66" s="49"/>
      <c r="N66" s="49"/>
      <c r="O66" s="41">
        <f>SUM(O63:O65)</f>
        <v>0</v>
      </c>
    </row>
    <row r="67" spans="1:17" s="26" customFormat="1" ht="30" customHeight="1" x14ac:dyDescent="0.25">
      <c r="A67" s="61"/>
      <c r="B67" s="62"/>
      <c r="C67" s="62"/>
      <c r="D67" s="62"/>
      <c r="E67" s="62"/>
      <c r="F67" s="62"/>
      <c r="G67" s="62"/>
      <c r="H67" s="62"/>
      <c r="I67" s="62"/>
      <c r="J67" s="62"/>
      <c r="K67" s="63"/>
      <c r="L67" s="46" t="s">
        <v>29</v>
      </c>
      <c r="M67" s="47"/>
      <c r="N67" s="47"/>
      <c r="O67" s="42">
        <f>SUMIF(G:G,5%,M:M)</f>
        <v>0</v>
      </c>
    </row>
    <row r="68" spans="1:17" s="26" customFormat="1" ht="30" customHeight="1" x14ac:dyDescent="0.25">
      <c r="A68" s="61"/>
      <c r="B68" s="62"/>
      <c r="C68" s="62"/>
      <c r="D68" s="62"/>
      <c r="E68" s="62"/>
      <c r="F68" s="62"/>
      <c r="G68" s="62"/>
      <c r="H68" s="62"/>
      <c r="I68" s="62"/>
      <c r="J68" s="62"/>
      <c r="K68" s="63"/>
      <c r="L68" s="46" t="s">
        <v>30</v>
      </c>
      <c r="M68" s="47"/>
      <c r="N68" s="47"/>
      <c r="O68" s="42">
        <f>SUMIF(G:G,19%,M:M)</f>
        <v>0</v>
      </c>
    </row>
    <row r="69" spans="1:17" s="26" customFormat="1" ht="30" customHeight="1" x14ac:dyDescent="0.25">
      <c r="A69" s="61"/>
      <c r="B69" s="62"/>
      <c r="C69" s="62"/>
      <c r="D69" s="62"/>
      <c r="E69" s="62"/>
      <c r="F69" s="62"/>
      <c r="G69" s="62"/>
      <c r="H69" s="62"/>
      <c r="I69" s="62"/>
      <c r="J69" s="62"/>
      <c r="K69" s="63"/>
      <c r="L69" s="48" t="s">
        <v>31</v>
      </c>
      <c r="M69" s="49"/>
      <c r="N69" s="49"/>
      <c r="O69" s="41">
        <f>SUM(O67:O68)</f>
        <v>0</v>
      </c>
    </row>
    <row r="70" spans="1:17" s="26" customFormat="1" ht="30" customHeight="1" x14ac:dyDescent="0.25">
      <c r="A70" s="61"/>
      <c r="B70" s="62"/>
      <c r="C70" s="62"/>
      <c r="D70" s="62"/>
      <c r="E70" s="62"/>
      <c r="F70" s="62"/>
      <c r="G70" s="62"/>
      <c r="H70" s="62"/>
      <c r="I70" s="62"/>
      <c r="J70" s="62"/>
      <c r="K70" s="63"/>
      <c r="L70" s="50" t="s">
        <v>32</v>
      </c>
      <c r="M70" s="51"/>
      <c r="N70" s="51"/>
      <c r="O70" s="40">
        <f>SUMIF(I:I,8%,N:N)</f>
        <v>0</v>
      </c>
    </row>
    <row r="71" spans="1:17" s="26" customFormat="1" ht="37.5" customHeight="1" x14ac:dyDescent="0.25">
      <c r="A71" s="61"/>
      <c r="B71" s="62"/>
      <c r="C71" s="62"/>
      <c r="D71" s="62"/>
      <c r="E71" s="62"/>
      <c r="F71" s="62"/>
      <c r="G71" s="62"/>
      <c r="H71" s="62"/>
      <c r="I71" s="62"/>
      <c r="J71" s="62"/>
      <c r="K71" s="63"/>
      <c r="L71" s="56" t="s">
        <v>33</v>
      </c>
      <c r="M71" s="57"/>
      <c r="N71" s="57"/>
      <c r="O71" s="41">
        <f>SUM(O70)</f>
        <v>0</v>
      </c>
    </row>
    <row r="72" spans="1:17" s="26" customFormat="1" ht="32.25" customHeight="1" thickBot="1" x14ac:dyDescent="0.3">
      <c r="A72" s="64"/>
      <c r="B72" s="65"/>
      <c r="C72" s="65"/>
      <c r="D72" s="65"/>
      <c r="E72" s="65"/>
      <c r="F72" s="65"/>
      <c r="G72" s="65"/>
      <c r="H72" s="65"/>
      <c r="I72" s="65"/>
      <c r="J72" s="65"/>
      <c r="K72" s="66"/>
      <c r="L72" s="54" t="s">
        <v>34</v>
      </c>
      <c r="M72" s="55"/>
      <c r="N72" s="55"/>
      <c r="O72" s="43">
        <f>+O66+O69+O71</f>
        <v>0</v>
      </c>
    </row>
    <row r="74" spans="1:17" ht="50.1" customHeight="1" thickBot="1" x14ac:dyDescent="0.3">
      <c r="B74" s="70"/>
      <c r="C74" s="70"/>
    </row>
    <row r="75" spans="1:17" x14ac:dyDescent="0.25">
      <c r="B75" s="91" t="s">
        <v>35</v>
      </c>
      <c r="C75" s="91"/>
    </row>
    <row r="76" spans="1:17" ht="15" customHeight="1" x14ac:dyDescent="0.25">
      <c r="M76" s="28"/>
      <c r="N76" s="29"/>
      <c r="O76" s="30"/>
    </row>
    <row r="77" spans="1:17" ht="15.75" customHeight="1" x14ac:dyDescent="0.25">
      <c r="M77" s="28"/>
      <c r="N77" s="29"/>
      <c r="O77" s="30"/>
    </row>
    <row r="78" spans="1:17" ht="15" customHeight="1" x14ac:dyDescent="0.25">
      <c r="A78" s="31" t="s">
        <v>49</v>
      </c>
      <c r="M78" s="28"/>
      <c r="N78" s="29"/>
      <c r="O78" s="30"/>
    </row>
    <row r="79" spans="1:17" x14ac:dyDescent="0.25">
      <c r="A79" s="90" t="s">
        <v>36</v>
      </c>
      <c r="B79" s="90"/>
      <c r="C79" s="90"/>
      <c r="D79" s="90"/>
      <c r="E79" s="90"/>
      <c r="F79" s="90"/>
      <c r="G79" s="90"/>
      <c r="H79" s="90"/>
      <c r="I79" s="90"/>
      <c r="J79" s="90"/>
      <c r="K79" s="90"/>
      <c r="L79" s="90"/>
      <c r="M79" s="90"/>
      <c r="N79" s="90"/>
      <c r="O79" s="90"/>
      <c r="P79" s="12"/>
      <c r="Q79" s="12"/>
    </row>
    <row r="80" spans="1:17" ht="15" customHeight="1" x14ac:dyDescent="0.25">
      <c r="A80" s="89" t="s">
        <v>37</v>
      </c>
      <c r="B80" s="89"/>
      <c r="C80" s="89"/>
      <c r="D80" s="89"/>
      <c r="E80" s="89"/>
      <c r="F80" s="89"/>
      <c r="G80" s="89"/>
      <c r="H80" s="89"/>
      <c r="I80" s="89"/>
      <c r="J80" s="89"/>
      <c r="K80" s="89"/>
      <c r="L80" s="89"/>
      <c r="M80" s="89"/>
      <c r="N80" s="89"/>
      <c r="O80" s="89"/>
      <c r="P80" s="32"/>
      <c r="Q80" s="32"/>
    </row>
    <row r="81" spans="1:17" x14ac:dyDescent="0.25">
      <c r="A81" s="88" t="s">
        <v>38</v>
      </c>
      <c r="B81" s="88"/>
      <c r="C81" s="88"/>
      <c r="D81" s="88"/>
      <c r="E81" s="88"/>
      <c r="F81" s="88"/>
      <c r="G81" s="88"/>
      <c r="H81" s="88"/>
      <c r="I81" s="88"/>
      <c r="J81" s="88"/>
      <c r="K81" s="88"/>
      <c r="L81" s="88"/>
      <c r="M81" s="88"/>
      <c r="N81" s="88"/>
      <c r="O81" s="88"/>
      <c r="P81" s="15"/>
      <c r="Q81" s="15"/>
    </row>
    <row r="82" spans="1:17" x14ac:dyDescent="0.25">
      <c r="A82" s="88" t="s">
        <v>39</v>
      </c>
      <c r="B82" s="88"/>
      <c r="C82" s="88"/>
      <c r="D82" s="88"/>
      <c r="E82" s="88"/>
      <c r="F82" s="88"/>
      <c r="G82" s="88"/>
      <c r="H82" s="88"/>
      <c r="I82" s="88"/>
      <c r="J82" s="88"/>
      <c r="K82" s="88"/>
      <c r="L82" s="88"/>
      <c r="M82" s="88"/>
      <c r="N82" s="88"/>
      <c r="O82" s="88"/>
      <c r="P82" s="15"/>
      <c r="Q82" s="15"/>
    </row>
    <row r="83" spans="1:17" x14ac:dyDescent="0.25">
      <c r="K83" s="12"/>
      <c r="L83" s="12"/>
      <c r="M83" s="12"/>
      <c r="N83" s="12"/>
    </row>
    <row r="125" spans="11:15" s="12" customFormat="1" x14ac:dyDescent="0.25">
      <c r="K125" s="14"/>
      <c r="L125" s="14"/>
      <c r="M125" s="14"/>
      <c r="N125" s="14"/>
      <c r="O125" s="14"/>
    </row>
    <row r="126" spans="11:15" s="12" customFormat="1" x14ac:dyDescent="0.25">
      <c r="K126" s="14"/>
      <c r="L126" s="14"/>
      <c r="M126" s="14"/>
      <c r="N126" s="14"/>
      <c r="O126" s="14"/>
    </row>
    <row r="127" spans="11:15" s="12" customFormat="1" x14ac:dyDescent="0.25">
      <c r="K127" s="14"/>
      <c r="L127" s="14"/>
      <c r="M127" s="14"/>
      <c r="N127" s="14"/>
      <c r="O127" s="14"/>
    </row>
    <row r="128" spans="11:15" s="12" customFormat="1" x14ac:dyDescent="0.25">
      <c r="K128" s="14"/>
      <c r="L128" s="14"/>
      <c r="M128" s="14"/>
      <c r="N128" s="14"/>
      <c r="O128" s="14"/>
    </row>
  </sheetData>
  <sheetProtection algorithmName="SHA-512" hashValue="aiebaY1X6NYF58ZxE4dcpPQah6uJCrzNGvvyYrhPP+ptPMffh0PVj5t1Gj8lckb6dqO+NbF6oG1uEeRsjRus7A==" saltValue="BDFfZbh1VmK3yEhqBfwyig==" spinCount="100000" sheet="1" selectLockedCells="1"/>
  <mergeCells count="35">
    <mergeCell ref="A82:O82"/>
    <mergeCell ref="A81:O81"/>
    <mergeCell ref="A80:O80"/>
    <mergeCell ref="A79:O79"/>
    <mergeCell ref="B75:C75"/>
    <mergeCell ref="A2:A5"/>
    <mergeCell ref="B2:M2"/>
    <mergeCell ref="N2:O2"/>
    <mergeCell ref="B3:M3"/>
    <mergeCell ref="N3:O3"/>
    <mergeCell ref="B4:M5"/>
    <mergeCell ref="N4:O4"/>
    <mergeCell ref="N5:O5"/>
    <mergeCell ref="M11:N11"/>
    <mergeCell ref="M9:N9"/>
    <mergeCell ref="K9:L9"/>
    <mergeCell ref="K11:L11"/>
    <mergeCell ref="F11:I11"/>
    <mergeCell ref="A64:K72"/>
    <mergeCell ref="F9:I9"/>
    <mergeCell ref="B74:C74"/>
    <mergeCell ref="A9:B11"/>
    <mergeCell ref="D9:E9"/>
    <mergeCell ref="D11:E11"/>
    <mergeCell ref="A63:K63"/>
    <mergeCell ref="L72:N72"/>
    <mergeCell ref="L71:N71"/>
    <mergeCell ref="L70:N70"/>
    <mergeCell ref="L69:N69"/>
    <mergeCell ref="L68:N68"/>
    <mergeCell ref="L67:N67"/>
    <mergeCell ref="L66:N66"/>
    <mergeCell ref="L65:N65"/>
    <mergeCell ref="L64:N64"/>
    <mergeCell ref="L63:N6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G14:G62</xm:sqref>
        </x14:dataValidation>
        <x14:dataValidation type="list" allowBlank="1" showInputMessage="1" showErrorMessage="1">
          <x14:formula1>
            <xm:f>Cálculos!$F$7:$F$8</xm:f>
          </x14:formula1>
          <xm:sqref>I14:I62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9f7a895-868e-4739-ab10-589c64175fbd"/>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2024-04-09T19:44:34Z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