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OneDrive - UNIVERSIDAD DE CUNDINAMARCA\COMPRAS\2024\32.1-41 ORDENES 2024\32.1-41.3 Ordenes contractuales de servicios\S-CD-028 OBRA TECHO\2. PUBLICACION\"/>
    </mc:Choice>
  </mc:AlternateContent>
  <bookViews>
    <workbookView xWindow="0" yWindow="0" windowWidth="28800" windowHeight="12000" tabRatio="876" firstSheet="1" activeTab="1"/>
  </bookViews>
  <sheets>
    <sheet name="Cálculos" sheetId="2" state="hidden" r:id="rId1"/>
    <sheet name="Obra" sheetId="6" r:id="rId2"/>
    <sheet name="CONTROL CAMBIOS" sheetId="8" state="hidden" r:id="rId3"/>
  </sheets>
  <definedNames>
    <definedName name="_xlnm.Print_Area" localSheetId="1">Obra!$A$1:$L$32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4" i="6" l="1"/>
  <c r="L18" i="6" l="1"/>
  <c r="L21" i="6" s="1"/>
  <c r="L23" i="6" s="1"/>
  <c r="L20" i="6" l="1"/>
  <c r="L19" i="6"/>
  <c r="L22" i="6" l="1"/>
  <c r="L24" i="6" s="1"/>
</calcChain>
</file>

<file path=xl/sharedStrings.xml><?xml version="1.0" encoding="utf-8"?>
<sst xmlns="http://schemas.openxmlformats.org/spreadsheetml/2006/main" count="94" uniqueCount="79">
  <si>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</si>
  <si>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</si>
  <si>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</si>
  <si>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</si>
  <si>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</si>
  <si>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</si>
  <si>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</si>
  <si>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</si>
  <si>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</si>
  <si>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</si>
  <si>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</si>
  <si>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 xml:space="preserve">CANTIDAD </t>
  </si>
  <si>
    <t>UNIDAD DE MEDIDA</t>
  </si>
  <si>
    <t>VALOR UNITARIO</t>
  </si>
  <si>
    <t>SUBTOTAL</t>
  </si>
  <si>
    <t>ASPECTOS OBLIGATORIOS A TENER EN CUENTA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</si>
  <si>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</si>
  <si>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</si>
  <si>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</si>
  <si>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</si>
  <si>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</si>
  <si>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</si>
  <si>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</si>
  <si>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</si>
  <si>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</si>
  <si>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</si>
  <si>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</si>
  <si>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</si>
  <si>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</si>
  <si>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</si>
  <si>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</si>
  <si>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</si>
  <si>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</si>
  <si>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</si>
  <si>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</si>
  <si>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</si>
  <si>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</si>
  <si>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</si>
  <si>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</si>
  <si>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</si>
  <si>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</si>
  <si>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</si>
  <si>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</si>
  <si>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</si>
  <si>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</si>
  <si>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</si>
  <si>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</si>
  <si>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</si>
  <si>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</si>
  <si>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</si>
  <si>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</si>
  <si>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</si>
  <si>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</si>
  <si>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</si>
  <si>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</si>
  <si>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</si>
  <si>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</si>
  <si>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</si>
  <si>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</si>
  <si>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</si>
  <si>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</si>
  <si>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</si>
  <si>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</si>
  <si>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</si>
  <si>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</si>
  <si>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</si>
  <si>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</si>
  <si>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</si>
  <si>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</si>
  <si>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</si>
  <si>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</si>
  <si>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</si>
  <si>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Suministro e instalación de cielo raso en PVC en auditorio (incluye materiales, mano de obra y equipos de ascenso certificados).</t>
  </si>
  <si>
    <t>Demolición cielo raso falso en auditorio (incluye todas las labores eléctricas de la iluminación existente para la correcta
desinstalación del material).</t>
  </si>
  <si>
    <t>Instalación de toda la iluminación existente en auditorio ( incluye equipos de ascenso certificados).</t>
  </si>
  <si>
    <t>Retiro de sobrantes a una distancia de hasta 5 km (incluye cargue y derecho a botadero certificado).</t>
  </si>
  <si>
    <t>METRO
CUADRADO</t>
  </si>
  <si>
    <t>UNIDAD</t>
  </si>
  <si>
    <t>METRO CUBICO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</si>
</sst>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5" formatCode="yyyy\-mm\-dd;@"/>
  </numFmts>
  <fonts count="37"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color theme="6"/>
      <name val="Calibri"/>
      <family val="2"/>
      <scheme val="minor"/>
    </font>
    <font>
      <sz val="11"/>
      <name val="Arial"/>
      <family val="2"/>
    </font>
    <font>
      <sz val="11"/>
      <color theme="0"/>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8">
    <xf numFmtId="0" fontId="0" fillId="0" borderId="0" xfId="0"/>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2" borderId="0" xfId="0" applyFont="1" applyFill="1" applyAlignment="1" applyProtection="1">
      <alignment vertical="center"/>
      <protection hidden="1"/>
    </xf>
    <xf numFmtId="0" fontId="27"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29" fillId="2" borderId="0" xfId="0" applyNumberFormat="1" applyFont="1" applyFill="1" applyAlignment="1" applyProtection="1">
      <alignment vertical="center"/>
      <protection hidden="1"/>
    </xf>
    <xf numFmtId="0" fontId="3" fillId="2" borderId="0" xfId="0" applyFont="1" applyFill="1" applyAlignment="1" applyProtection="1">
      <alignment wrapText="1"/>
      <protection hidden="1"/>
    </xf>
    <xf numFmtId="165" fontId="29"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43" fontId="6" fillId="0" borderId="49" xfId="3" applyFont="1" applyFill="1" applyBorder="1" applyAlignment="1" applyProtection="1">
      <alignment vertical="center"/>
      <protection hidden="1"/>
    </xf>
    <xf numFmtId="43" fontId="6" fillId="0" borderId="50" xfId="3" applyFont="1" applyBorder="1" applyAlignment="1" applyProtection="1">
      <alignment horizontal="center" vertical="center" wrapText="1"/>
      <protection hidden="1"/>
    </xf>
    <xf numFmtId="43" fontId="6" fillId="0" borderId="36" xfId="4" applyFont="1" applyBorder="1" applyAlignment="1" applyProtection="1">
      <alignment horizontal="right" vertical="center"/>
      <protection hidden="1"/>
    </xf>
    <xf numFmtId="43" fontId="6" fillId="0" borderId="37" xfId="4" applyFont="1" applyBorder="1" applyAlignment="1" applyProtection="1">
      <alignment horizontal="right" vertical="center" wrapText="1"/>
      <protection hidden="1"/>
    </xf>
    <xf numFmtId="43" fontId="6" fillId="0" borderId="37" xfId="4" applyFont="1" applyBorder="1" applyAlignment="1" applyProtection="1">
      <alignment horizontal="right" vertical="center"/>
      <protection hidden="1"/>
    </xf>
    <xf numFmtId="0" fontId="6" fillId="0" borderId="33"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38"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2" xfId="1" applyFont="1" applyFill="1" applyBorder="1" applyAlignment="1" applyProtection="1">
      <alignment horizontal="center" vertical="center" wrapText="1"/>
      <protection locked="0"/>
    </xf>
    <xf numFmtId="0" fontId="31" fillId="2" borderId="0" xfId="0" applyFont="1" applyFill="1" applyAlignment="1">
      <alignment vertical="center" wrapText="1"/>
    </xf>
    <xf numFmtId="0" fontId="31"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3" fillId="2" borderId="0" xfId="0" applyFont="1" applyFill="1" applyAlignment="1">
      <alignment horizontal="center" vertical="center" wrapText="1"/>
    </xf>
    <xf numFmtId="0" fontId="33" fillId="3" borderId="1" xfId="0" applyFont="1" applyFill="1" applyBorder="1" applyAlignment="1">
      <alignment horizontal="center" vertical="center" wrapText="1"/>
    </xf>
    <xf numFmtId="0" fontId="34"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5" fillId="2" borderId="0" xfId="0" applyFont="1" applyFill="1" applyAlignment="1">
      <alignment horizontal="center" vertical="center" wrapText="1"/>
    </xf>
    <xf numFmtId="0" fontId="35"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2" borderId="0" xfId="0" applyFont="1" applyFill="1" applyAlignment="1" applyProtection="1">
      <alignment horizontal="center"/>
      <protection hidden="1"/>
    </xf>
    <xf numFmtId="0" fontId="4" fillId="0" borderId="1" xfId="0" applyFont="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43" fontId="6" fillId="0" borderId="33" xfId="3" applyFont="1" applyBorder="1" applyAlignment="1" applyProtection="1">
      <alignment horizontal="center" vertical="center"/>
      <protection hidden="1"/>
    </xf>
    <xf numFmtId="43" fontId="6" fillId="0" borderId="33" xfId="3" applyFont="1" applyBorder="1" applyAlignment="1" applyProtection="1">
      <alignment horizontal="center" vertical="center" wrapText="1"/>
      <protection hidden="1"/>
    </xf>
    <xf numFmtId="0" fontId="3" fillId="0" borderId="41" xfId="0" applyFont="1" applyBorder="1" applyAlignment="1" applyProtection="1">
      <alignment horizontal="center" vertical="center"/>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28" fillId="35" borderId="3" xfId="0" applyNumberFormat="1" applyFont="1" applyFill="1" applyBorder="1" applyAlignment="1" applyProtection="1">
      <alignment horizontal="center" vertical="center" wrapText="1"/>
      <protection locked="0"/>
    </xf>
    <xf numFmtId="165" fontId="28"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0" fontId="7" fillId="3" borderId="40" xfId="0" applyFont="1" applyFill="1" applyBorder="1" applyAlignment="1" applyProtection="1">
      <alignment horizontal="center" vertical="center"/>
      <protection hidden="1"/>
    </xf>
    <xf numFmtId="0" fontId="1" fillId="36" borderId="7" xfId="0" applyFont="1" applyFill="1" applyBorder="1" applyAlignment="1" applyProtection="1">
      <alignment horizontal="center"/>
      <protection locked="0"/>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1"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3" xfId="0" applyFont="1" applyBorder="1" applyAlignment="1" applyProtection="1">
      <alignment horizontal="left" vertical="center" wrapText="1"/>
      <protection hidden="1"/>
    </xf>
    <xf numFmtId="43" fontId="7" fillId="3" borderId="29" xfId="3" applyFont="1" applyFill="1" applyBorder="1" applyAlignment="1" applyProtection="1">
      <alignment horizontal="center" vertical="center" wrapText="1"/>
      <protection hidden="1"/>
    </xf>
    <xf numFmtId="43" fontId="7" fillId="3" borderId="48" xfId="3" applyFont="1" applyFill="1" applyBorder="1" applyAlignment="1" applyProtection="1">
      <alignment horizontal="center" vertical="center" wrapText="1"/>
      <protection hidden="1"/>
    </xf>
    <xf numFmtId="43" fontId="7" fillId="3" borderId="42" xfId="3" applyFont="1" applyFill="1" applyBorder="1" applyAlignment="1" applyProtection="1">
      <alignment horizontal="center" vertical="center" wrapText="1"/>
      <protection hidden="1"/>
    </xf>
    <xf numFmtId="43" fontId="7" fillId="3" borderId="43" xfId="3" applyFont="1" applyFill="1" applyBorder="1" applyAlignment="1" applyProtection="1">
      <alignment horizontal="center" vertical="center" wrapText="1"/>
      <protection hidden="1"/>
    </xf>
    <xf numFmtId="43" fontId="7" fillId="3" borderId="44" xfId="3" applyFont="1" applyFill="1" applyBorder="1" applyAlignment="1" applyProtection="1">
      <alignment horizontal="center" vertical="center" wrapText="1"/>
      <protection hidden="1"/>
    </xf>
    <xf numFmtId="0" fontId="7" fillId="3" borderId="46"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39" xfId="0" applyFont="1" applyFill="1" applyBorder="1" applyAlignment="1" applyProtection="1">
      <alignment horizontal="center" vertical="center" wrapText="1"/>
      <protection hidden="1"/>
    </xf>
    <xf numFmtId="43" fontId="6" fillId="0" borderId="52" xfId="3" applyFont="1" applyBorder="1" applyAlignment="1" applyProtection="1">
      <alignment horizontal="center" vertical="center" wrapText="1"/>
      <protection hidden="1"/>
    </xf>
    <xf numFmtId="43" fontId="6" fillId="0" borderId="34" xfId="3" applyFont="1" applyBorder="1" applyAlignment="1" applyProtection="1">
      <alignment horizontal="center" vertical="center" wrapText="1"/>
      <protection hidden="1"/>
    </xf>
    <xf numFmtId="43" fontId="6" fillId="0" borderId="47" xfId="3" applyFont="1" applyBorder="1" applyAlignment="1" applyProtection="1">
      <alignment horizontal="center" vertical="center" wrapText="1"/>
      <protection hidden="1"/>
    </xf>
    <xf numFmtId="0" fontId="27" fillId="35" borderId="30" xfId="0" applyFont="1" applyFill="1" applyBorder="1" applyAlignment="1" applyProtection="1">
      <alignment horizontal="center" vertical="center" wrapText="1"/>
      <protection locked="0"/>
    </xf>
    <xf numFmtId="0" fontId="27" fillId="35" borderId="26" xfId="0" applyFont="1" applyFill="1" applyBorder="1" applyAlignment="1" applyProtection="1">
      <alignment horizontal="center" vertical="center" wrapText="1"/>
      <protection locked="0"/>
    </xf>
    <xf numFmtId="0" fontId="27" fillId="35" borderId="35" xfId="0" applyFont="1" applyFill="1" applyBorder="1" applyAlignment="1" applyProtection="1">
      <alignment horizontal="center" vertical="center" wrapText="1"/>
      <protection locked="0"/>
    </xf>
    <xf numFmtId="0" fontId="27" fillId="35" borderId="20" xfId="0" applyFont="1" applyFill="1" applyBorder="1" applyAlignment="1" applyProtection="1">
      <alignment horizontal="center" vertical="center" wrapText="1"/>
      <protection locked="0"/>
    </xf>
    <xf numFmtId="0" fontId="27" fillId="35" borderId="19" xfId="0" applyFont="1" applyFill="1" applyBorder="1" applyAlignment="1" applyProtection="1">
      <alignment horizontal="center" vertical="center" wrapText="1"/>
      <protection locked="0"/>
    </xf>
    <xf numFmtId="0" fontId="27" fillId="35" borderId="28" xfId="0" applyFont="1" applyFill="1" applyBorder="1" applyAlignment="1" applyProtection="1">
      <alignment horizontal="center" vertical="center" wrapText="1"/>
      <protection locked="0"/>
    </xf>
    <xf numFmtId="43" fontId="6" fillId="0" borderId="51" xfId="3" applyFont="1" applyBorder="1" applyAlignment="1" applyProtection="1">
      <alignment horizontal="center" vertical="center" textRotation="90" wrapText="1"/>
      <protection hidden="1"/>
    </xf>
    <xf numFmtId="43" fontId="6" fillId="0" borderId="24"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45"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3"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4"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1" fillId="2" borderId="0" xfId="0" applyFont="1" applyFill="1" applyAlignment="1">
      <alignment horizontal="right"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1" fillId="0" borderId="1" xfId="0" applyFont="1" applyBorder="1" applyAlignment="1">
      <alignment horizontal="center" vertical="center" wrapText="1"/>
    </xf>
    <xf numFmtId="0" fontId="30"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18" bestFit="1" customWidth="1"/>
    <col min="6" max="6" width="15" style="22" bestFit="1" customWidth="1"/>
  </cols>
  <sheetData>
    <row r="6" spans="2:6" x14ac:dyDescent="0.25">
      <c r="B6" s="9" t="s">
        <v>8</v>
      </c>
      <c r="D6" s="16" t="s">
        <v>22</v>
      </c>
      <c r="F6" s="19" t="s">
        <v>23</v>
      </c>
    </row>
    <row r="7" spans="2:6" x14ac:dyDescent="0.25">
      <c r="B7" s="1" t="s">
        <v>24</v>
      </c>
      <c r="D7" s="17">
        <v>0</v>
      </c>
      <c r="F7" s="20">
        <v>0.08</v>
      </c>
    </row>
    <row r="8" spans="2:6" x14ac:dyDescent="0.25">
      <c r="B8" s="1" t="s">
        <v>25</v>
      </c>
      <c r="D8" s="17">
        <v>0.05</v>
      </c>
      <c r="F8" s="21">
        <v>0</v>
      </c>
    </row>
    <row r="9" spans="2:6" x14ac:dyDescent="0.25">
      <c r="B9" s="1" t="s">
        <v>26</v>
      </c>
      <c r="D9" s="17">
        <v>0.19</v>
      </c>
    </row>
    <row r="10" spans="2:6" x14ac:dyDescent="0.25">
      <c r="D10" s="1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abSelected="1" view="pageBreakPreview" zoomScaleNormal="90" zoomScaleSheetLayoutView="100" workbookViewId="0">
      <selection activeCell="B26" sqref="B26:D26"/>
    </sheetView>
  </sheetViews>
  <sheetFormatPr baseColWidth="10" defaultColWidth="11.42578125" defaultRowHeight="15" x14ac:dyDescent="0.25"/>
  <cols>
    <col min="1" max="1" width="7.85546875" style="1" customWidth="1"/>
    <col min="2" max="3" width="24.140625" style="1" customWidth="1"/>
    <col min="4" max="4" width="24.42578125" style="1" customWidth="1"/>
    <col min="5" max="5" width="16" style="1" customWidth="1"/>
    <col min="6" max="6" width="15" style="1" customWidth="1"/>
    <col min="7" max="7" width="19.85546875" style="1" customWidth="1"/>
    <col min="8" max="8" width="15" style="1" customWidth="1"/>
    <col min="9" max="9" width="22.42578125" style="1" customWidth="1"/>
    <col min="10" max="10" width="4" style="1" customWidth="1"/>
    <col min="11" max="11" width="20.5703125" style="2" customWidth="1"/>
    <col min="12" max="12" width="26.85546875" style="2" customWidth="1"/>
    <col min="13" max="16384" width="11.42578125" style="2"/>
  </cols>
  <sheetData>
    <row r="1" spans="1:16" x14ac:dyDescent="0.25">
      <c r="F1" s="57"/>
    </row>
    <row r="2" spans="1:16" ht="15.75" customHeight="1" x14ac:dyDescent="0.25">
      <c r="A2" s="72"/>
      <c r="B2" s="73" t="s">
        <v>0</v>
      </c>
      <c r="C2" s="73"/>
      <c r="D2" s="73"/>
      <c r="E2" s="73"/>
      <c r="F2" s="73"/>
      <c r="G2" s="73"/>
      <c r="H2" s="73"/>
      <c r="I2" s="73"/>
      <c r="J2" s="73"/>
      <c r="K2" s="73"/>
      <c r="L2" s="58" t="s">
        <v>71</v>
      </c>
    </row>
    <row r="3" spans="1:16" ht="15.75" customHeight="1" x14ac:dyDescent="0.25">
      <c r="A3" s="72"/>
      <c r="B3" s="73" t="s">
        <v>2</v>
      </c>
      <c r="C3" s="73"/>
      <c r="D3" s="73"/>
      <c r="E3" s="73"/>
      <c r="F3" s="73"/>
      <c r="G3" s="73"/>
      <c r="H3" s="73"/>
      <c r="I3" s="73"/>
      <c r="J3" s="73"/>
      <c r="K3" s="73"/>
      <c r="L3" s="58" t="s">
        <v>68</v>
      </c>
    </row>
    <row r="4" spans="1:16" ht="15" customHeight="1" x14ac:dyDescent="0.25">
      <c r="A4" s="72"/>
      <c r="B4" s="73" t="s">
        <v>3</v>
      </c>
      <c r="C4" s="73"/>
      <c r="D4" s="73"/>
      <c r="E4" s="73"/>
      <c r="F4" s="73"/>
      <c r="G4" s="73"/>
      <c r="H4" s="73"/>
      <c r="I4" s="73"/>
      <c r="J4" s="73"/>
      <c r="K4" s="73"/>
      <c r="L4" s="58" t="s">
        <v>70</v>
      </c>
    </row>
    <row r="5" spans="1:16" ht="15" customHeight="1" x14ac:dyDescent="0.25">
      <c r="A5" s="72"/>
      <c r="B5" s="73"/>
      <c r="C5" s="73"/>
      <c r="D5" s="73"/>
      <c r="E5" s="73"/>
      <c r="F5" s="73"/>
      <c r="G5" s="73"/>
      <c r="H5" s="73"/>
      <c r="I5" s="73"/>
      <c r="J5" s="73"/>
      <c r="K5" s="73"/>
      <c r="L5" s="58" t="s">
        <v>27</v>
      </c>
    </row>
    <row r="7" spans="1:16" x14ac:dyDescent="0.25">
      <c r="A7" s="3" t="s">
        <v>4</v>
      </c>
      <c r="K7" s="1"/>
      <c r="P7" s="26"/>
    </row>
    <row r="8" spans="1:16" ht="9.9499999999999993" customHeight="1" x14ac:dyDescent="0.25">
      <c r="A8" s="4"/>
      <c r="K8" s="1"/>
      <c r="P8" s="26"/>
    </row>
    <row r="9" spans="1:16" ht="30" customHeight="1" x14ac:dyDescent="0.25">
      <c r="A9" s="104" t="s">
        <v>5</v>
      </c>
      <c r="B9" s="105"/>
      <c r="C9" s="24"/>
      <c r="D9" s="59" t="s">
        <v>6</v>
      </c>
      <c r="E9" s="79"/>
      <c r="F9" s="80"/>
      <c r="G9" s="81"/>
      <c r="H9" s="25"/>
      <c r="I9" s="6" t="s">
        <v>7</v>
      </c>
      <c r="J9" s="70"/>
      <c r="K9" s="71"/>
      <c r="L9" s="1"/>
      <c r="N9" s="11"/>
      <c r="P9" s="29"/>
    </row>
    <row r="10" spans="1:16" ht="8.25" customHeight="1" x14ac:dyDescent="0.25">
      <c r="A10" s="106"/>
      <c r="B10" s="107"/>
      <c r="C10" s="24"/>
      <c r="E10" s="5"/>
      <c r="F10" s="5"/>
      <c r="K10" s="1"/>
      <c r="N10" s="5"/>
      <c r="O10" s="1"/>
      <c r="P10" s="26"/>
    </row>
    <row r="11" spans="1:16" ht="30" customHeight="1" x14ac:dyDescent="0.25">
      <c r="A11" s="108"/>
      <c r="B11" s="109"/>
      <c r="C11" s="24"/>
      <c r="D11" s="59" t="s">
        <v>8</v>
      </c>
      <c r="E11" s="63"/>
      <c r="F11" s="64"/>
      <c r="G11" s="65"/>
      <c r="H11" s="10"/>
      <c r="I11" s="6" t="s">
        <v>9</v>
      </c>
      <c r="J11" s="68"/>
      <c r="K11" s="69"/>
      <c r="L11" s="1"/>
      <c r="N11" s="11"/>
      <c r="P11" s="27"/>
    </row>
    <row r="12" spans="1:16" ht="9.9499999999999993" customHeight="1" thickBot="1" x14ac:dyDescent="0.3">
      <c r="P12" s="26"/>
    </row>
    <row r="13" spans="1:16" s="7" customFormat="1" ht="34.5" customHeight="1" x14ac:dyDescent="0.25">
      <c r="A13" s="12" t="s">
        <v>10</v>
      </c>
      <c r="B13" s="98" t="s">
        <v>28</v>
      </c>
      <c r="C13" s="99"/>
      <c r="D13" s="99"/>
      <c r="E13" s="99"/>
      <c r="F13" s="100"/>
      <c r="G13" s="13" t="s">
        <v>12</v>
      </c>
      <c r="H13" s="13" t="s">
        <v>11</v>
      </c>
      <c r="I13" s="95" t="s">
        <v>13</v>
      </c>
      <c r="J13" s="96"/>
      <c r="K13" s="97"/>
      <c r="L13" s="14" t="s">
        <v>14</v>
      </c>
      <c r="P13" s="30"/>
    </row>
    <row r="14" spans="1:16" s="7" customFormat="1" ht="42.75" customHeight="1" x14ac:dyDescent="0.25">
      <c r="A14" s="62">
        <v>1</v>
      </c>
      <c r="B14" s="83" t="s">
        <v>73</v>
      </c>
      <c r="C14" s="83"/>
      <c r="D14" s="83"/>
      <c r="E14" s="83"/>
      <c r="F14" s="83"/>
      <c r="G14" s="31" t="s">
        <v>76</v>
      </c>
      <c r="H14" s="32">
        <v>310</v>
      </c>
      <c r="I14" s="84"/>
      <c r="J14" s="85"/>
      <c r="K14" s="86"/>
      <c r="L14" s="15">
        <f>ROUND(H14*I14,0)</f>
        <v>0</v>
      </c>
    </row>
    <row r="15" spans="1:16" s="7" customFormat="1" ht="32.25" customHeight="1" x14ac:dyDescent="0.25">
      <c r="A15" s="62">
        <v>2</v>
      </c>
      <c r="B15" s="83" t="s">
        <v>72</v>
      </c>
      <c r="C15" s="83"/>
      <c r="D15" s="83"/>
      <c r="E15" s="83"/>
      <c r="F15" s="83"/>
      <c r="G15" s="31" t="s">
        <v>76</v>
      </c>
      <c r="H15" s="32">
        <v>310</v>
      </c>
      <c r="I15" s="84"/>
      <c r="J15" s="85"/>
      <c r="K15" s="86"/>
      <c r="L15" s="15">
        <f t="shared" ref="L15:L17" si="0">ROUND(H15*I15,0)</f>
        <v>0</v>
      </c>
    </row>
    <row r="16" spans="1:16" s="7" customFormat="1" ht="38.25" customHeight="1" x14ac:dyDescent="0.25">
      <c r="A16" s="62">
        <v>3</v>
      </c>
      <c r="B16" s="83" t="s">
        <v>74</v>
      </c>
      <c r="C16" s="83"/>
      <c r="D16" s="83"/>
      <c r="E16" s="83"/>
      <c r="F16" s="83"/>
      <c r="G16" s="31" t="s">
        <v>77</v>
      </c>
      <c r="H16" s="32">
        <v>45</v>
      </c>
      <c r="I16" s="84"/>
      <c r="J16" s="85"/>
      <c r="K16" s="86"/>
      <c r="L16" s="15">
        <f t="shared" si="0"/>
        <v>0</v>
      </c>
    </row>
    <row r="17" spans="1:17" s="7" customFormat="1" ht="33" customHeight="1" thickBot="1" x14ac:dyDescent="0.3">
      <c r="A17" s="62">
        <v>4</v>
      </c>
      <c r="B17" s="83" t="s">
        <v>75</v>
      </c>
      <c r="C17" s="83"/>
      <c r="D17" s="83"/>
      <c r="E17" s="83"/>
      <c r="F17" s="83"/>
      <c r="G17" s="31" t="s">
        <v>78</v>
      </c>
      <c r="H17" s="32">
        <v>3</v>
      </c>
      <c r="I17" s="84"/>
      <c r="J17" s="85"/>
      <c r="K17" s="86"/>
      <c r="L17" s="15">
        <f t="shared" si="0"/>
        <v>0</v>
      </c>
    </row>
    <row r="18" spans="1:17" s="7" customFormat="1" ht="30.75" customHeight="1" thickBot="1" x14ac:dyDescent="0.3">
      <c r="A18" s="66" t="s">
        <v>15</v>
      </c>
      <c r="B18" s="67"/>
      <c r="C18" s="67"/>
      <c r="D18" s="67"/>
      <c r="E18" s="67"/>
      <c r="F18" s="67"/>
      <c r="G18" s="67"/>
      <c r="H18" s="74"/>
      <c r="I18" s="93" t="s">
        <v>29</v>
      </c>
      <c r="J18" s="94"/>
      <c r="K18" s="94"/>
      <c r="L18" s="33">
        <f>SUM(L14:L17)</f>
        <v>0</v>
      </c>
    </row>
    <row r="19" spans="1:17" s="7" customFormat="1" ht="30.75" customHeight="1" x14ac:dyDescent="0.25">
      <c r="A19" s="87" t="s">
        <v>69</v>
      </c>
      <c r="B19" s="87"/>
      <c r="C19" s="87"/>
      <c r="D19" s="87"/>
      <c r="E19" s="87"/>
      <c r="F19" s="87"/>
      <c r="G19" s="87"/>
      <c r="H19" s="88"/>
      <c r="I19" s="34" t="s">
        <v>30</v>
      </c>
      <c r="J19" s="110" t="s">
        <v>31</v>
      </c>
      <c r="K19" s="43"/>
      <c r="L19" s="35">
        <f>+ROUND(L18*K19,0)</f>
        <v>0</v>
      </c>
    </row>
    <row r="20" spans="1:17" s="7" customFormat="1" ht="84" customHeight="1" x14ac:dyDescent="0.25">
      <c r="A20" s="89"/>
      <c r="B20" s="89"/>
      <c r="C20" s="89"/>
      <c r="D20" s="89"/>
      <c r="E20" s="89"/>
      <c r="F20" s="89"/>
      <c r="G20" s="89"/>
      <c r="H20" s="90"/>
      <c r="I20" s="61" t="s">
        <v>32</v>
      </c>
      <c r="J20" s="111"/>
      <c r="K20" s="42"/>
      <c r="L20" s="36">
        <f>+ROUND(L18*K20,0)</f>
        <v>0</v>
      </c>
    </row>
    <row r="21" spans="1:17" s="7" customFormat="1" ht="35.25" customHeight="1" x14ac:dyDescent="0.25">
      <c r="A21" s="89"/>
      <c r="B21" s="89"/>
      <c r="C21" s="89"/>
      <c r="D21" s="89"/>
      <c r="E21" s="89"/>
      <c r="F21" s="89"/>
      <c r="G21" s="89"/>
      <c r="H21" s="90"/>
      <c r="I21" s="60" t="s">
        <v>33</v>
      </c>
      <c r="J21" s="112"/>
      <c r="K21" s="41"/>
      <c r="L21" s="37">
        <f>+ROUND(L18*K21,0)</f>
        <v>0</v>
      </c>
    </row>
    <row r="22" spans="1:17" s="7" customFormat="1" ht="35.25" customHeight="1" x14ac:dyDescent="0.25">
      <c r="A22" s="89"/>
      <c r="B22" s="89"/>
      <c r="C22" s="89"/>
      <c r="D22" s="89"/>
      <c r="E22" s="89"/>
      <c r="F22" s="89"/>
      <c r="G22" s="89"/>
      <c r="H22" s="90"/>
      <c r="I22" s="113" t="s">
        <v>34</v>
      </c>
      <c r="J22" s="114"/>
      <c r="K22" s="115"/>
      <c r="L22" s="37">
        <f>+L18+L19+L20+L21</f>
        <v>0</v>
      </c>
    </row>
    <row r="23" spans="1:17" s="7" customFormat="1" ht="23.25" customHeight="1" x14ac:dyDescent="0.25">
      <c r="A23" s="89"/>
      <c r="B23" s="89"/>
      <c r="C23" s="89"/>
      <c r="D23" s="89"/>
      <c r="E23" s="89"/>
      <c r="F23" s="89"/>
      <c r="G23" s="89"/>
      <c r="H23" s="90"/>
      <c r="I23" s="38" t="s">
        <v>35</v>
      </c>
      <c r="J23" s="39" t="s">
        <v>36</v>
      </c>
      <c r="K23" s="41"/>
      <c r="L23" s="37">
        <f>+ROUND(L21*K23,0)</f>
        <v>0</v>
      </c>
    </row>
    <row r="24" spans="1:17" s="7" customFormat="1" ht="36.75" customHeight="1" thickBot="1" x14ac:dyDescent="0.3">
      <c r="A24" s="91"/>
      <c r="B24" s="91"/>
      <c r="C24" s="91"/>
      <c r="D24" s="91"/>
      <c r="E24" s="91"/>
      <c r="F24" s="91"/>
      <c r="G24" s="91"/>
      <c r="H24" s="92"/>
      <c r="I24" s="101" t="s">
        <v>37</v>
      </c>
      <c r="J24" s="102"/>
      <c r="K24" s="103"/>
      <c r="L24" s="40">
        <f>+L22+L23</f>
        <v>0</v>
      </c>
    </row>
    <row r="26" spans="1:17" ht="50.1" customHeight="1" thickBot="1" x14ac:dyDescent="0.3">
      <c r="B26" s="75"/>
      <c r="C26" s="75"/>
      <c r="D26" s="75"/>
    </row>
    <row r="27" spans="1:17" x14ac:dyDescent="0.25">
      <c r="B27" s="82" t="s">
        <v>16</v>
      </c>
      <c r="C27" s="82"/>
      <c r="D27" s="82"/>
      <c r="E27" s="9"/>
      <c r="G27" s="2"/>
      <c r="H27" s="2"/>
      <c r="I27" s="2"/>
      <c r="J27" s="2"/>
    </row>
    <row r="28" spans="1:17" x14ac:dyDescent="0.25">
      <c r="A28" s="23" t="s">
        <v>17</v>
      </c>
      <c r="B28" s="8"/>
      <c r="G28" s="2"/>
      <c r="H28" s="2"/>
      <c r="I28" s="2"/>
      <c r="J28" s="2"/>
    </row>
    <row r="29" spans="1:17" x14ac:dyDescent="0.25">
      <c r="A29" s="76" t="s">
        <v>18</v>
      </c>
      <c r="B29" s="76"/>
      <c r="C29" s="76"/>
      <c r="D29" s="76"/>
      <c r="E29" s="76"/>
      <c r="F29" s="76"/>
      <c r="G29" s="76"/>
      <c r="H29" s="76"/>
      <c r="I29" s="76"/>
      <c r="J29" s="76"/>
      <c r="K29" s="76"/>
      <c r="L29" s="76"/>
      <c r="M29" s="1"/>
      <c r="N29" s="1"/>
      <c r="O29" s="1"/>
      <c r="P29" s="1"/>
      <c r="Q29" s="1"/>
    </row>
    <row r="30" spans="1:17" ht="15" customHeight="1" x14ac:dyDescent="0.25">
      <c r="A30" s="77" t="s">
        <v>19</v>
      </c>
      <c r="B30" s="77"/>
      <c r="C30" s="77"/>
      <c r="D30" s="77"/>
      <c r="E30" s="77"/>
      <c r="F30" s="77"/>
      <c r="G30" s="77"/>
      <c r="H30" s="77"/>
      <c r="I30" s="77"/>
      <c r="J30" s="77"/>
      <c r="K30" s="77"/>
      <c r="L30" s="77"/>
      <c r="M30" s="28"/>
      <c r="N30" s="28"/>
      <c r="O30" s="28"/>
      <c r="P30" s="28"/>
      <c r="Q30" s="28"/>
    </row>
    <row r="31" spans="1:17" x14ac:dyDescent="0.25">
      <c r="A31" s="78" t="s">
        <v>20</v>
      </c>
      <c r="B31" s="78"/>
      <c r="C31" s="78"/>
      <c r="D31" s="78"/>
      <c r="E31" s="78"/>
      <c r="F31" s="78"/>
      <c r="G31" s="78"/>
      <c r="H31" s="78"/>
      <c r="I31" s="78"/>
      <c r="J31" s="78"/>
      <c r="K31" s="78"/>
      <c r="L31" s="78"/>
      <c r="M31" s="3"/>
      <c r="N31" s="3"/>
      <c r="O31" s="3"/>
      <c r="P31" s="3"/>
      <c r="Q31" s="3"/>
    </row>
    <row r="32" spans="1:17" x14ac:dyDescent="0.25">
      <c r="A32" s="78" t="s">
        <v>21</v>
      </c>
      <c r="B32" s="78"/>
      <c r="C32" s="78"/>
      <c r="D32" s="78"/>
      <c r="E32" s="78"/>
      <c r="F32" s="78"/>
      <c r="G32" s="78"/>
      <c r="H32" s="78"/>
      <c r="I32" s="78"/>
      <c r="J32" s="78"/>
      <c r="K32" s="78"/>
      <c r="L32" s="78"/>
      <c r="M32" s="3"/>
      <c r="N32" s="3"/>
      <c r="O32" s="3"/>
      <c r="P32" s="3"/>
      <c r="Q32" s="3"/>
    </row>
  </sheetData>
  <sheetProtection algorithmName="SHA-512" hashValue="1KjV0Wlulsut0IQdol8xlsB6Mo4wpm/Oqg8K2biB79W5IfUHiPJkIjldt2ghcZnincBdfv3E2dSUAPkNzhdewg==" saltValue="t2zpAOI2wdOwv8BEvaUm2w==" spinCount="100000" sheet="1" selectLockedCells="1"/>
  <dataConsolidate/>
  <mergeCells count="31">
    <mergeCell ref="A32:L32"/>
    <mergeCell ref="A31:L31"/>
    <mergeCell ref="A30:L30"/>
    <mergeCell ref="A29:L29"/>
    <mergeCell ref="B27:D27"/>
    <mergeCell ref="B26:D26"/>
    <mergeCell ref="I24:K24"/>
    <mergeCell ref="A2:A5"/>
    <mergeCell ref="B2:K2"/>
    <mergeCell ref="B3:K3"/>
    <mergeCell ref="B4:K5"/>
    <mergeCell ref="J9:K9"/>
    <mergeCell ref="A9:B11"/>
    <mergeCell ref="B15:F15"/>
    <mergeCell ref="I15:K15"/>
    <mergeCell ref="B16:F16"/>
    <mergeCell ref="I16:K16"/>
    <mergeCell ref="A18:H18"/>
    <mergeCell ref="E9:G9"/>
    <mergeCell ref="J19:J21"/>
    <mergeCell ref="J11:K11"/>
    <mergeCell ref="I22:K22"/>
    <mergeCell ref="I18:K18"/>
    <mergeCell ref="I13:K13"/>
    <mergeCell ref="E11:G11"/>
    <mergeCell ref="B13:F13"/>
    <mergeCell ref="B14:F14"/>
    <mergeCell ref="I14:K14"/>
    <mergeCell ref="B17:F17"/>
    <mergeCell ref="I17:K17"/>
    <mergeCell ref="A19:H24"/>
  </mergeCells>
  <dataValidations count="4">
    <dataValidation type="decimal" errorStyle="warning" allowBlank="1" showInputMessage="1" showErrorMessage="1" errorTitle="CONTIENE MAS DE DOSCIMALES" sqref="H14:H17">
      <formula1>0</formula1>
      <formula2>1E+38</formula2>
    </dataValidation>
    <dataValidation type="whole" allowBlank="1" showInputMessage="1" showErrorMessage="1" sqref="I14:J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69"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17"/>
      <c r="C2" s="117"/>
      <c r="D2" s="126" t="s">
        <v>0</v>
      </c>
      <c r="E2" s="128"/>
      <c r="F2" s="128"/>
      <c r="G2" s="128"/>
      <c r="H2" s="127"/>
      <c r="I2" s="126" t="s">
        <v>1</v>
      </c>
      <c r="J2" s="127"/>
      <c r="K2" s="55"/>
    </row>
    <row r="3" spans="2:11" ht="15" customHeight="1" x14ac:dyDescent="0.25">
      <c r="B3" s="117"/>
      <c r="C3" s="117"/>
      <c r="D3" s="126" t="s">
        <v>2</v>
      </c>
      <c r="E3" s="128"/>
      <c r="F3" s="128"/>
      <c r="G3" s="128"/>
      <c r="H3" s="127"/>
      <c r="I3" s="126" t="s">
        <v>68</v>
      </c>
      <c r="J3" s="127"/>
      <c r="K3" s="54"/>
    </row>
    <row r="4" spans="2:11" ht="15" customHeight="1" x14ac:dyDescent="0.25">
      <c r="B4" s="117"/>
      <c r="C4" s="117"/>
      <c r="D4" s="129" t="s">
        <v>3</v>
      </c>
      <c r="E4" s="130"/>
      <c r="F4" s="130"/>
      <c r="G4" s="130"/>
      <c r="H4" s="131"/>
      <c r="I4" s="126" t="s">
        <v>70</v>
      </c>
      <c r="J4" s="127"/>
      <c r="K4" s="54"/>
    </row>
    <row r="5" spans="2:11" ht="15" customHeight="1" x14ac:dyDescent="0.25">
      <c r="B5" s="117"/>
      <c r="C5" s="117"/>
      <c r="D5" s="132"/>
      <c r="E5" s="133"/>
      <c r="F5" s="133"/>
      <c r="G5" s="133"/>
      <c r="H5" s="134"/>
      <c r="I5" s="126" t="s">
        <v>38</v>
      </c>
      <c r="J5" s="127"/>
      <c r="K5" s="54"/>
    </row>
    <row r="6" spans="2:11" x14ac:dyDescent="0.25">
      <c r="K6" s="46"/>
    </row>
    <row r="7" spans="2:11" ht="15.75" customHeight="1" x14ac:dyDescent="0.25">
      <c r="B7" s="121" t="s">
        <v>39</v>
      </c>
      <c r="C7" s="121"/>
      <c r="D7" s="121"/>
      <c r="E7" s="121"/>
      <c r="F7" s="121"/>
      <c r="G7" s="121"/>
      <c r="H7" s="121"/>
      <c r="I7" s="121"/>
      <c r="J7" s="121"/>
      <c r="K7" s="51"/>
    </row>
    <row r="8" spans="2:11" ht="15.75" customHeight="1" x14ac:dyDescent="0.25">
      <c r="B8" s="116" t="s">
        <v>40</v>
      </c>
      <c r="C8" s="116" t="s">
        <v>41</v>
      </c>
      <c r="D8" s="116"/>
      <c r="E8" s="116"/>
      <c r="F8" s="116"/>
      <c r="G8" s="121" t="s">
        <v>42</v>
      </c>
      <c r="H8" s="121"/>
      <c r="I8" s="121"/>
      <c r="J8" s="121"/>
      <c r="K8" s="51"/>
    </row>
    <row r="9" spans="2:11" ht="15.75" customHeight="1" x14ac:dyDescent="0.25">
      <c r="B9" s="116"/>
      <c r="C9" s="50" t="s">
        <v>43</v>
      </c>
      <c r="D9" s="50" t="s">
        <v>44</v>
      </c>
      <c r="E9" s="116" t="s">
        <v>45</v>
      </c>
      <c r="F9" s="116"/>
      <c r="G9" s="121"/>
      <c r="H9" s="121"/>
      <c r="I9" s="121"/>
      <c r="J9" s="121"/>
      <c r="K9" s="51"/>
    </row>
    <row r="10" spans="2:11" ht="15.75" customHeight="1" x14ac:dyDescent="0.25">
      <c r="B10" s="48">
        <v>1</v>
      </c>
      <c r="C10" s="48">
        <v>2021</v>
      </c>
      <c r="D10" s="48">
        <v>5</v>
      </c>
      <c r="E10" s="135">
        <v>24</v>
      </c>
      <c r="F10" s="135"/>
      <c r="G10" s="124" t="s">
        <v>46</v>
      </c>
      <c r="H10" s="124"/>
      <c r="I10" s="124"/>
      <c r="J10" s="124"/>
      <c r="K10" s="53"/>
    </row>
    <row r="11" spans="2:11" ht="57.75" customHeight="1" x14ac:dyDescent="0.25">
      <c r="B11" s="48">
        <v>2</v>
      </c>
      <c r="C11" s="48">
        <v>2022</v>
      </c>
      <c r="D11" s="48">
        <v>5</v>
      </c>
      <c r="E11" s="122">
        <v>31</v>
      </c>
      <c r="F11" s="123"/>
      <c r="G11" s="118" t="s">
        <v>47</v>
      </c>
      <c r="H11" s="119"/>
      <c r="I11" s="119"/>
      <c r="J11" s="120"/>
      <c r="K11" s="53"/>
    </row>
    <row r="12" spans="2:11" ht="82.5" customHeight="1" x14ac:dyDescent="0.25">
      <c r="B12" s="48">
        <v>3</v>
      </c>
      <c r="C12" s="48">
        <v>2022</v>
      </c>
      <c r="D12" s="48">
        <v>7</v>
      </c>
      <c r="E12" s="122">
        <v>27</v>
      </c>
      <c r="F12" s="123"/>
      <c r="G12" s="118" t="s">
        <v>48</v>
      </c>
      <c r="H12" s="119"/>
      <c r="I12" s="119"/>
      <c r="J12" s="120"/>
      <c r="K12" s="53"/>
    </row>
    <row r="13" spans="2:11" ht="100.5" customHeight="1" x14ac:dyDescent="0.25">
      <c r="B13" s="48">
        <v>4</v>
      </c>
      <c r="C13" s="48">
        <v>2023</v>
      </c>
      <c r="D13" s="48">
        <v>11</v>
      </c>
      <c r="E13" s="122">
        <v>30</v>
      </c>
      <c r="F13" s="123"/>
      <c r="G13" s="118" t="s">
        <v>63</v>
      </c>
      <c r="H13" s="119"/>
      <c r="I13" s="119"/>
      <c r="J13" s="120"/>
      <c r="K13" s="53"/>
    </row>
    <row r="14" spans="2:11" ht="70.5" customHeight="1" x14ac:dyDescent="0.25">
      <c r="B14" s="48">
        <v>5</v>
      </c>
      <c r="C14" s="48">
        <v>2024</v>
      </c>
      <c r="D14" s="56" t="s">
        <v>62</v>
      </c>
      <c r="E14" s="122">
        <v>27</v>
      </c>
      <c r="F14" s="123"/>
      <c r="G14" s="118" t="s">
        <v>64</v>
      </c>
      <c r="H14" s="119"/>
      <c r="I14" s="119"/>
      <c r="J14" s="120"/>
      <c r="K14" s="53"/>
    </row>
    <row r="15" spans="2:11" ht="76.5" customHeight="1" x14ac:dyDescent="0.25">
      <c r="B15" s="48">
        <v>6</v>
      </c>
      <c r="C15" s="48">
        <v>2024</v>
      </c>
      <c r="D15" s="56" t="s">
        <v>65</v>
      </c>
      <c r="E15" s="122"/>
      <c r="F15" s="123"/>
      <c r="G15" s="118" t="s">
        <v>67</v>
      </c>
      <c r="H15" s="119"/>
      <c r="I15" s="119"/>
      <c r="J15" s="120"/>
      <c r="K15" s="53"/>
    </row>
    <row r="16" spans="2:11" ht="15.75" customHeight="1" x14ac:dyDescent="0.25">
      <c r="B16" s="116" t="s">
        <v>49</v>
      </c>
      <c r="C16" s="116"/>
      <c r="D16" s="116"/>
      <c r="E16" s="116"/>
      <c r="F16" s="116"/>
      <c r="G16" s="116"/>
      <c r="H16" s="116"/>
      <c r="I16" s="116"/>
      <c r="J16" s="116"/>
      <c r="K16" s="49"/>
    </row>
    <row r="17" spans="2:11" x14ac:dyDescent="0.25">
      <c r="B17" s="116" t="s">
        <v>50</v>
      </c>
      <c r="C17" s="116"/>
      <c r="D17" s="116"/>
      <c r="E17" s="116"/>
      <c r="F17" s="116" t="s">
        <v>51</v>
      </c>
      <c r="G17" s="116"/>
      <c r="H17" s="116"/>
      <c r="I17" s="116"/>
      <c r="J17" s="116"/>
      <c r="K17" s="49"/>
    </row>
    <row r="18" spans="2:11" ht="15.75" customHeight="1" x14ac:dyDescent="0.25">
      <c r="B18" s="135" t="s">
        <v>52</v>
      </c>
      <c r="C18" s="135"/>
      <c r="D18" s="135"/>
      <c r="E18" s="135"/>
      <c r="F18" s="135" t="s">
        <v>66</v>
      </c>
      <c r="G18" s="135"/>
      <c r="H18" s="135"/>
      <c r="I18" s="135"/>
      <c r="J18" s="135"/>
      <c r="K18" s="47"/>
    </row>
    <row r="19" spans="2:11" x14ac:dyDescent="0.25">
      <c r="B19" s="116" t="s">
        <v>53</v>
      </c>
      <c r="C19" s="116"/>
      <c r="D19" s="116"/>
      <c r="E19" s="116"/>
      <c r="F19" s="116"/>
      <c r="G19" s="116"/>
      <c r="H19" s="116"/>
      <c r="I19" s="116"/>
      <c r="J19" s="116"/>
      <c r="K19" s="49"/>
    </row>
    <row r="20" spans="2:11" x14ac:dyDescent="0.25">
      <c r="B20" s="116" t="s">
        <v>50</v>
      </c>
      <c r="C20" s="116"/>
      <c r="D20" s="116"/>
      <c r="E20" s="116"/>
      <c r="F20" s="116" t="s">
        <v>51</v>
      </c>
      <c r="G20" s="116"/>
      <c r="H20" s="116"/>
      <c r="I20" s="116"/>
      <c r="J20" s="116"/>
      <c r="K20" s="49"/>
    </row>
    <row r="21" spans="2:11" ht="15.75" customHeight="1" x14ac:dyDescent="0.25">
      <c r="B21" s="137" t="s">
        <v>54</v>
      </c>
      <c r="C21" s="137"/>
      <c r="D21" s="137"/>
      <c r="E21" s="137"/>
      <c r="F21" s="137" t="s">
        <v>55</v>
      </c>
      <c r="G21" s="137"/>
      <c r="H21" s="137"/>
      <c r="I21" s="137"/>
      <c r="J21" s="137"/>
      <c r="K21" s="52"/>
    </row>
    <row r="22" spans="2:11" ht="15.75" customHeight="1" x14ac:dyDescent="0.25">
      <c r="B22" s="121" t="s">
        <v>56</v>
      </c>
      <c r="C22" s="121"/>
      <c r="D22" s="121"/>
      <c r="E22" s="121"/>
      <c r="F22" s="121"/>
      <c r="G22" s="121"/>
      <c r="H22" s="121"/>
      <c r="I22" s="121"/>
      <c r="J22" s="121"/>
      <c r="K22" s="51"/>
    </row>
    <row r="23" spans="2:11" x14ac:dyDescent="0.25">
      <c r="B23" s="116" t="s">
        <v>50</v>
      </c>
      <c r="C23" s="116"/>
      <c r="D23" s="116"/>
      <c r="E23" s="116" t="s">
        <v>51</v>
      </c>
      <c r="F23" s="116"/>
      <c r="G23" s="116"/>
      <c r="H23" s="116" t="s">
        <v>57</v>
      </c>
      <c r="I23" s="116"/>
      <c r="J23" s="116"/>
      <c r="K23" s="49"/>
    </row>
    <row r="24" spans="2:11" x14ac:dyDescent="0.25">
      <c r="B24" s="116"/>
      <c r="C24" s="116"/>
      <c r="D24" s="116"/>
      <c r="E24" s="116"/>
      <c r="F24" s="116"/>
      <c r="G24" s="116"/>
      <c r="H24" s="50" t="s">
        <v>43</v>
      </c>
      <c r="I24" s="50" t="s">
        <v>44</v>
      </c>
      <c r="J24" s="50" t="s">
        <v>45</v>
      </c>
      <c r="K24" s="49"/>
    </row>
    <row r="25" spans="2:11" x14ac:dyDescent="0.25">
      <c r="B25" s="135" t="s">
        <v>58</v>
      </c>
      <c r="C25" s="135"/>
      <c r="D25" s="135"/>
      <c r="E25" s="137" t="s">
        <v>59</v>
      </c>
      <c r="F25" s="137"/>
      <c r="G25" s="137"/>
      <c r="H25" s="48">
        <v>2024</v>
      </c>
      <c r="I25" s="56" t="s">
        <v>65</v>
      </c>
      <c r="J25" s="48"/>
      <c r="K25" s="47"/>
    </row>
    <row r="26" spans="2:11" x14ac:dyDescent="0.25">
      <c r="K26" s="46"/>
    </row>
    <row r="27" spans="2:11" ht="56.25" customHeight="1" x14ac:dyDescent="0.25">
      <c r="B27" s="46"/>
      <c r="C27" s="136" t="s">
        <v>60</v>
      </c>
      <c r="D27" s="136"/>
      <c r="E27" s="136"/>
      <c r="F27" s="136"/>
      <c r="G27" s="136"/>
      <c r="H27" s="136"/>
      <c r="I27" s="136"/>
      <c r="K27" s="46"/>
    </row>
    <row r="28" spans="2:11" ht="16.5" customHeight="1" x14ac:dyDescent="0.25">
      <c r="E28" s="125" t="s">
        <v>61</v>
      </c>
      <c r="F28" s="125"/>
      <c r="G28" s="125"/>
      <c r="H28" s="125"/>
      <c r="I28" s="125"/>
      <c r="J28" s="125"/>
      <c r="K28" s="45"/>
    </row>
    <row r="29" spans="2:11" x14ac:dyDescent="0.25">
      <c r="B29" s="46"/>
      <c r="C29" s="46"/>
      <c r="D29" s="46"/>
      <c r="E29" s="125"/>
      <c r="F29" s="125"/>
      <c r="G29" s="125"/>
      <c r="H29" s="125"/>
      <c r="I29" s="125"/>
      <c r="J29" s="125"/>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6"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Cálculos</vt:lpstr>
      <vt:lpstr>Obra</vt:lpstr>
      <vt:lpstr>CONTROL CAMBIOS</vt:lpstr>
      <vt:lpstr>Obra!Área_de_impresión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cp:lastPrinted>2024-07-22T22:04:40Z</cp:lastPrinted>
  <dcterms:created xsi:type="dcterms:W3CDTF">2017-04-28T13:22:52Z</dcterms:created>
  <dcterms:modified xsi:type="dcterms:W3CDTF">2024-08-15T20:13:28Z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