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CURSO DE ARTE RUBEN\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s="1"/>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<sst xmlns="http://schemas.openxmlformats.org/spreadsheetml/2006/main" count="54" uniqueCount="51">
  <si>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</si>
  <si>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</si>
  <si>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</si>
  <si>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</si>
  <si>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</si>
  <si>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</si>
  <si>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</si>
  <si>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</si>
  <si>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</si>
  <si>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</si>
  <si>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</si>
  <si>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</si>
  <si>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</si>
  <si>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</si>
  <si>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</si>
  <si>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</si>
  <si>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</si>
  <si>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</si>
  <si>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</si>
  <si>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</si>
  <si>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</si>
  <si>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</si>
  <si>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</si>
  <si>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</si>
  <si>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</si>
  <si>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</si>
  <si>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</si>
  <si>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</si>
  <si>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</si>
  <si>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</si>
  <si>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</si>
  <si>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</si>
  <si>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</si>
  <si>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</si>
  <si>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</si>
  <si>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</si>
  <si>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</si>
  <si>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</si>
  <si>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</si>
  <si>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</si>
  <si>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</si>
  <si>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</si>
  <si>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</si>
  <si>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</si>
  <si>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</si>
  <si>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</si>
  <si>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</si>
  <si>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</si>
  <si>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</si>
  <si>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 xml:space="preserve">PAPA NOEL COSTURERO
El muñeco que mide 45cm.
MATERIALES
1. Madera
2. Fleese rojo, blanco y verde navidad
3. Yersilon laminado
4. Relleno
5. Millare, ojos Zigzag, botones
6. Pin navideño
7. Lana
8. Lency escoses
</t>
  </si>
  <si>
    <t>MUÑECO RENO
Es un muñeco que mide 49cm.
MATERIALES
1. Fleese rojo, beige, azul, verde, café
2. Lency carmel
3. Peluche
4. Miyaré borlas
5. Botones navideños, cascabeles, ojos
6. Rellen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</si>
</sst>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2"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137.25" customHeight="1" x14ac:dyDescent="0.25">
      <c r="A14" s="45">
        <v>1</v>
      </c>
      <c r="B14" s="47" t="s">
        <v>49</v>
      </c>
      <c r="C14" s="11"/>
      <c r="D14" s="41">
        <v>25</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122.25" customHeight="1" thickBot="1" x14ac:dyDescent="0.3">
      <c r="A15" s="45">
        <v>2</v>
      </c>
      <c r="B15" s="47" t="s">
        <v>50</v>
      </c>
      <c r="C15" s="11"/>
      <c r="D15" s="41">
        <v>25</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3" t="s">
        <v>24</v>
      </c>
      <c r="B16" s="84"/>
      <c r="C16" s="84"/>
      <c r="D16" s="84"/>
      <c r="E16" s="84"/>
      <c r="F16" s="84"/>
      <c r="G16" s="84"/>
      <c r="H16" s="84"/>
      <c r="I16" s="84"/>
      <c r="J16" s="84"/>
      <c r="K16" s="84"/>
      <c r="L16" s="95" t="s">
        <v>25</v>
      </c>
      <c r="M16" s="96"/>
      <c r="N16" s="96"/>
      <c r="O16" s="32">
        <f>SUMIF(G:G,0%,L:L)+SUMIF(G:G,"",L:L)</f>
        <v>0</v>
      </c>
    </row>
    <row r="17" spans="1:17" s="8" customFormat="1" ht="39" customHeight="1" x14ac:dyDescent="0.25">
      <c r="A17" s="67" t="s">
        <v>43</v>
      </c>
      <c r="B17" s="68"/>
      <c r="C17" s="68"/>
      <c r="D17" s="68"/>
      <c r="E17" s="68"/>
      <c r="F17" s="68"/>
      <c r="G17" s="68"/>
      <c r="H17" s="68"/>
      <c r="I17" s="68"/>
      <c r="J17" s="68"/>
      <c r="K17" s="69"/>
      <c r="L17" s="89" t="s">
        <v>26</v>
      </c>
      <c r="M17" s="90"/>
      <c r="N17" s="90"/>
      <c r="O17" s="33">
        <f>SUMIF(G:G,5%,L:L)</f>
        <v>0</v>
      </c>
    </row>
    <row r="18" spans="1:17" s="8" customFormat="1" ht="30" customHeight="1" x14ac:dyDescent="0.25">
      <c r="A18" s="70"/>
      <c r="B18" s="71"/>
      <c r="C18" s="71"/>
      <c r="D18" s="71"/>
      <c r="E18" s="71"/>
      <c r="F18" s="71"/>
      <c r="G18" s="71"/>
      <c r="H18" s="71"/>
      <c r="I18" s="71"/>
      <c r="J18" s="71"/>
      <c r="K18" s="72"/>
      <c r="L18" s="89" t="s">
        <v>27</v>
      </c>
      <c r="M18" s="90"/>
      <c r="N18" s="90"/>
      <c r="O18" s="33">
        <f>SUMIF(G:G,19%,L:L)</f>
        <v>0</v>
      </c>
    </row>
    <row r="19" spans="1:17" s="8" customFormat="1" ht="30" customHeight="1" x14ac:dyDescent="0.25">
      <c r="A19" s="70"/>
      <c r="B19" s="71"/>
      <c r="C19" s="71"/>
      <c r="D19" s="71"/>
      <c r="E19" s="71"/>
      <c r="F19" s="71"/>
      <c r="G19" s="71"/>
      <c r="H19" s="71"/>
      <c r="I19" s="71"/>
      <c r="J19" s="71"/>
      <c r="K19" s="72"/>
      <c r="L19" s="91" t="s">
        <v>20</v>
      </c>
      <c r="M19" s="92"/>
      <c r="N19" s="92"/>
      <c r="O19" s="34">
        <f>SUM(O16:O18)</f>
        <v>0</v>
      </c>
    </row>
    <row r="20" spans="1:17" s="8" customFormat="1" ht="30" customHeight="1" x14ac:dyDescent="0.25">
      <c r="A20" s="70"/>
      <c r="B20" s="71"/>
      <c r="C20" s="71"/>
      <c r="D20" s="71"/>
      <c r="E20" s="71"/>
      <c r="F20" s="71"/>
      <c r="G20" s="71"/>
      <c r="H20" s="71"/>
      <c r="I20" s="71"/>
      <c r="J20" s="71"/>
      <c r="K20" s="72"/>
      <c r="L20" s="93" t="s">
        <v>28</v>
      </c>
      <c r="M20" s="94"/>
      <c r="N20" s="94"/>
      <c r="O20" s="35">
        <f>ROUND(O17*5%,0)</f>
        <v>0</v>
      </c>
    </row>
    <row r="21" spans="1:17" s="8" customFormat="1" ht="30" customHeight="1" x14ac:dyDescent="0.25">
      <c r="A21" s="70"/>
      <c r="B21" s="71"/>
      <c r="C21" s="71"/>
      <c r="D21" s="71"/>
      <c r="E21" s="71"/>
      <c r="F21" s="71"/>
      <c r="G21" s="71"/>
      <c r="H21" s="71"/>
      <c r="I21" s="71"/>
      <c r="J21" s="71"/>
      <c r="K21" s="72"/>
      <c r="L21" s="93" t="s">
        <v>29</v>
      </c>
      <c r="M21" s="94"/>
      <c r="N21" s="94"/>
      <c r="O21" s="33">
        <f>ROUND(O18*19%,0)</f>
        <v>0</v>
      </c>
    </row>
    <row r="22" spans="1:17" s="8" customFormat="1" ht="30" customHeight="1" x14ac:dyDescent="0.25">
      <c r="A22" s="70"/>
      <c r="B22" s="71"/>
      <c r="C22" s="71"/>
      <c r="D22" s="71"/>
      <c r="E22" s="71"/>
      <c r="F22" s="71"/>
      <c r="G22" s="71"/>
      <c r="H22" s="71"/>
      <c r="I22" s="71"/>
      <c r="J22" s="71"/>
      <c r="K22" s="72"/>
      <c r="L22" s="91" t="s">
        <v>30</v>
      </c>
      <c r="M22" s="92"/>
      <c r="N22" s="92"/>
      <c r="O22" s="34">
        <f>SUM(O20:O21)</f>
        <v>0</v>
      </c>
    </row>
    <row r="23" spans="1:17" s="8" customFormat="1" ht="30" customHeight="1" x14ac:dyDescent="0.25">
      <c r="A23" s="70"/>
      <c r="B23" s="71"/>
      <c r="C23" s="71"/>
      <c r="D23" s="71"/>
      <c r="E23" s="71"/>
      <c r="F23" s="71"/>
      <c r="G23" s="71"/>
      <c r="H23" s="71"/>
      <c r="I23" s="71"/>
      <c r="J23" s="71"/>
      <c r="K23" s="72"/>
      <c r="L23" s="89" t="s">
        <v>31</v>
      </c>
      <c r="M23" s="90"/>
      <c r="N23" s="90"/>
      <c r="O23" s="33">
        <f>SUMIF(I:I,8%,N:N)</f>
        <v>0</v>
      </c>
    </row>
    <row r="24" spans="1:17" s="8" customFormat="1" ht="37.5" customHeight="1" x14ac:dyDescent="0.25">
      <c r="A24" s="70"/>
      <c r="B24" s="71"/>
      <c r="C24" s="71"/>
      <c r="D24" s="71"/>
      <c r="E24" s="71"/>
      <c r="F24" s="71"/>
      <c r="G24" s="71"/>
      <c r="H24" s="71"/>
      <c r="I24" s="71"/>
      <c r="J24" s="71"/>
      <c r="K24" s="72"/>
      <c r="L24" s="87" t="s">
        <v>32</v>
      </c>
      <c r="M24" s="88"/>
      <c r="N24" s="88"/>
      <c r="O24" s="34">
        <f>SUM(O23)</f>
        <v>0</v>
      </c>
    </row>
    <row r="25" spans="1:17" s="8" customFormat="1" ht="32.25" customHeight="1" thickBot="1" x14ac:dyDescent="0.3">
      <c r="A25" s="73"/>
      <c r="B25" s="74"/>
      <c r="C25" s="74"/>
      <c r="D25" s="74"/>
      <c r="E25" s="74"/>
      <c r="F25" s="74"/>
      <c r="G25" s="74"/>
      <c r="H25" s="74"/>
      <c r="I25" s="74"/>
      <c r="J25" s="74"/>
      <c r="K25" s="75"/>
      <c r="L25" s="85" t="s">
        <v>33</v>
      </c>
      <c r="M25" s="86"/>
      <c r="N25" s="86"/>
      <c r="O25" s="36">
        <f>+O19+O22+O24</f>
        <v>0</v>
      </c>
    </row>
    <row r="27" spans="1:17" ht="50.1" customHeight="1" thickBot="1" x14ac:dyDescent="0.3">
      <c r="B27" s="76"/>
      <c r="C27" s="76"/>
    </row>
    <row r="28" spans="1:17" x14ac:dyDescent="0.25">
      <c r="B28" s="52" t="s">
        <v>34</v>
      </c>
      <c r="C28" s="52"/>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51"/>
      <c r="B32" s="51"/>
      <c r="C32" s="51"/>
      <c r="D32" s="51"/>
      <c r="E32" s="51"/>
      <c r="F32" s="51"/>
      <c r="G32" s="51"/>
      <c r="H32" s="51"/>
      <c r="I32" s="51"/>
      <c r="J32" s="51"/>
      <c r="K32" s="51"/>
      <c r="L32" s="51"/>
      <c r="M32" s="51"/>
      <c r="N32" s="51"/>
      <c r="O32" s="51"/>
      <c r="P32" s="1"/>
      <c r="Q32" s="1"/>
    </row>
    <row r="33" spans="1:17" ht="55.5" customHeight="1" x14ac:dyDescent="0.25">
      <c r="A33" s="50" t="s">
        <v>45</v>
      </c>
      <c r="B33" s="50"/>
      <c r="C33" s="50"/>
      <c r="D33" s="50"/>
      <c r="E33" s="50"/>
      <c r="F33" s="50"/>
      <c r="G33" s="50"/>
      <c r="H33" s="50"/>
      <c r="I33" s="50"/>
      <c r="J33" s="50"/>
      <c r="K33" s="50"/>
      <c r="L33" s="50"/>
      <c r="M33" s="50"/>
      <c r="N33" s="50"/>
      <c r="O33" s="50"/>
      <c r="P33" s="37"/>
      <c r="Q33" s="37"/>
    </row>
    <row r="34" spans="1:17" ht="5.25" customHeight="1" x14ac:dyDescent="0.25">
      <c r="A34" s="49"/>
      <c r="B34" s="49"/>
      <c r="C34" s="49"/>
      <c r="D34" s="49"/>
      <c r="E34" s="49"/>
      <c r="F34" s="49"/>
      <c r="G34" s="49"/>
      <c r="H34" s="49"/>
      <c r="I34" s="49"/>
      <c r="J34" s="49"/>
      <c r="K34" s="49"/>
      <c r="L34" s="49"/>
      <c r="M34" s="49"/>
      <c r="N34" s="49"/>
      <c r="O34" s="49"/>
      <c r="P34" s="4"/>
      <c r="Q34" s="4"/>
    </row>
    <row r="35" spans="1:17" ht="33" customHeight="1" x14ac:dyDescent="0.25">
      <c r="A35" s="48" t="s">
        <v>44</v>
      </c>
      <c r="B35" s="48"/>
      <c r="C35" s="48"/>
      <c r="D35" s="48"/>
      <c r="E35" s="48"/>
      <c r="F35" s="48"/>
      <c r="G35" s="48"/>
      <c r="H35" s="48"/>
      <c r="I35" s="48"/>
      <c r="J35" s="48"/>
      <c r="K35" s="48"/>
      <c r="L35" s="48"/>
      <c r="M35" s="48"/>
      <c r="N35" s="48"/>
      <c r="O35" s="48"/>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2024-11-29T00:24:59Z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