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TANQUES\PUBLICAR\"/>
    </mc:Choice>
  </mc:AlternateContent>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c r="N15" i="7"/>
  <c r="H16" i="7"/>
  <c r="J16" i="7"/>
  <c r="L16" i="7"/>
  <c r="M16" i="7"/>
  <c r="N16" i="7"/>
  <c r="H17" i="7"/>
  <c r="J17" i="7"/>
  <c r="L17" i="7"/>
  <c r="M17" i="7"/>
  <c r="N17" i="7"/>
  <c r="O17" i="7"/>
  <c r="K17" i="7" l="1"/>
  <c r="K16" i="7"/>
  <c r="O15" i="7"/>
  <c r="K15" i="7"/>
  <c r="O16" i="7"/>
  <c r="O19" i="7"/>
  <c r="O22" i="7"/>
  <c r="O25" i="7"/>
  <c r="O26" i="7" s="1"/>
  <c r="L14" i="7" l="1"/>
  <c r="O20" i="7" s="1"/>
  <c r="J14" i="7"/>
  <c r="H14" i="7"/>
  <c r="M14" i="7" l="1"/>
  <c r="O23" i="7" s="1"/>
  <c r="O24" i="7" s="1"/>
  <c r="O18" i="7"/>
  <c r="O21" i="7" s="1"/>
  <c r="K14" i="7"/>
  <c r="N14" i="7"/>
  <c r="O27" i="7" l="1"/>
  <c r="O14" i="7"/>
</calcChain>
</file>

<file path=xl/sharedStrings.xml><?xml version="1.0" encoding="utf-8"?>
<sst xmlns="http://schemas.openxmlformats.org/spreadsheetml/2006/main" count="60" uniqueCount="57">
  <si>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</si>
  <si>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</si>
  <si>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</si>
  <si>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</si>
  <si>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</si>
  <si>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</si>
  <si>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</si>
  <si>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</si>
  <si>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</si>
  <si>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</si>
  <si>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</si>
  <si>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</si>
  <si>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</si>
  <si>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</si>
  <si>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</si>
  <si>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</si>
  <si>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</si>
  <si>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</si>
  <si>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</si>
  <si>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</si>
  <si>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</si>
  <si>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</si>
  <si>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</si>
  <si>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</si>
  <si>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</si>
  <si>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</si>
  <si>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</si>
  <si>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</si>
  <si>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</si>
  <si>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</si>
  <si>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</si>
  <si>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</si>
  <si>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</si>
  <si>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</si>
  <si>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</si>
  <si>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</si>
  <si>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</si>
  <si>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</si>
  <si>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</si>
  <si>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</si>
  <si>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</si>
  <si>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</si>
  <si>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</si>
  <si>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</si>
  <si>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</si>
  <si>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</si>
  <si>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</si>
  <si>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</si>
  <si>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</si>
  <si>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</si>
  <si>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</si>
  <si>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Lavado y desinfección de un (1) tanque de almacenamiento de Agua potable de 4.000 lts (tanque aéreo). Seccional Girardot.</t>
  </si>
  <si>
    <t>Lavado y desinfección de un (1) tanque de almacenamiento de Agua potable de 12,10*5,20*1,75=110 mts3
(tanqueSubterráneo). Seccional Girardot.</t>
  </si>
  <si>
    <t>Lavado y desinfección de un (1) tanque de almacenamiento de Lavado y desinfección de un (1) tanque de almacenamiento de Agua potable de 5,10*4,50*2,10= 48 mts3 (tanque Subterráneo).Seccional Girardot.
Agua potable de 5,10*4,50*2,10= 48 mts3 (tanque Subterráneo).Seccional Girardot.</t>
  </si>
  <si>
    <t>Análisis físico, químico y microbiológico del agua básico donde se evalúan los siguientes aspectos: Recuento de Aerobios mesófilos, Recuento Coliformes totales, Recuento Escherichia coli, dureza total, alcalinidad total, cloruros, cloro libre residual In Situ, conductividad, color, pH, turbiedad e Hierro, se deberá realizar dos prueba en cada uno de los tanques.</t>
  </si>
  <si>
    <t>LITROS</t>
  </si>
  <si>
    <t>METRO CUBICO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</si>
</sst>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8" applyNumberFormat="0" applyFill="0" applyAlignment="0" applyProtection="0"/>
    <xf numFmtId="0" fontId="12" fillId="0" borderId="9" applyNumberFormat="0" applyFill="0" applyAlignment="0" applyProtection="0"/>
    <xf numFmtId="0" fontId="13" fillId="0" borderId="10"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1" applyNumberFormat="0" applyAlignment="0" applyProtection="0"/>
    <xf numFmtId="0" fontId="18" fillId="8" borderId="12" applyNumberFormat="0" applyAlignment="0" applyProtection="0"/>
    <xf numFmtId="0" fontId="19" fillId="8" borderId="11" applyNumberFormat="0" applyAlignment="0" applyProtection="0"/>
    <xf numFmtId="0" fontId="20" fillId="0" borderId="13" applyNumberFormat="0" applyFill="0" applyAlignment="0" applyProtection="0"/>
    <xf numFmtId="0" fontId="21" fillId="9" borderId="14" applyNumberFormat="0" applyAlignment="0" applyProtection="0"/>
    <xf numFmtId="0" fontId="22" fillId="0" borderId="0" applyNumberFormat="0" applyFill="0" applyBorder="0" applyAlignment="0" applyProtection="0"/>
    <xf numFmtId="0" fontId="5" fillId="10" borderId="15" applyNumberFormat="0" applyFont="0" applyAlignment="0" applyProtection="0"/>
    <xf numFmtId="0" fontId="23" fillId="0" borderId="0" applyNumberFormat="0" applyFill="0" applyBorder="0" applyAlignment="0" applyProtection="0"/>
    <xf numFmtId="0" fontId="24" fillId="0" borderId="16"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6">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1"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43" fontId="3" fillId="0" borderId="35" xfId="4" applyFont="1" applyBorder="1" applyAlignment="1" applyProtection="1">
      <alignment vertical="center"/>
      <protection locked="0"/>
    </xf>
    <xf numFmtId="43" fontId="3" fillId="0" borderId="36" xfId="4" applyFont="1" applyBorder="1" applyAlignment="1" applyProtection="1">
      <alignment vertical="center"/>
      <protection locked="0"/>
    </xf>
    <xf numFmtId="43" fontId="6" fillId="0" borderId="36" xfId="4" applyFont="1" applyBorder="1" applyAlignment="1" applyProtection="1">
      <alignment vertical="center"/>
      <protection locked="0"/>
    </xf>
    <xf numFmtId="43" fontId="3" fillId="0" borderId="36" xfId="4" applyFont="1" applyFill="1" applyBorder="1" applyAlignment="1" applyProtection="1">
      <alignment vertical="center"/>
      <protection locked="0"/>
    </xf>
    <xf numFmtId="43" fontId="6" fillId="0" borderId="37"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0" borderId="25" xfId="0" applyFont="1" applyBorder="1" applyAlignment="1">
      <alignment horizontal="center" vertical="center" wrapText="1"/>
    </xf>
    <xf numFmtId="0" fontId="1" fillId="0" borderId="25" xfId="0" applyFont="1" applyBorder="1" applyAlignment="1">
      <alignment horizontal="left" vertical="top"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19"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0"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xf>
    <xf numFmtId="0" fontId="27" fillId="35" borderId="26" xfId="0" applyFont="1" applyFill="1" applyBorder="1" applyAlignment="1" applyProtection="1">
      <alignment horizontal="center" vertical="center"/>
    </xf>
    <xf numFmtId="0" fontId="27" fillId="35" borderId="34"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17"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1" fillId="0" borderId="38" xfId="0" applyFont="1" applyBorder="1" applyAlignment="1">
      <alignment horizontal="left" vertical="top" wrapText="1"/>
    </xf>
    <xf numFmtId="0" fontId="6" fillId="2" borderId="23" xfId="0" applyFont="1" applyFill="1" applyBorder="1" applyAlignment="1" applyProtection="1">
      <alignment horizontal="center" vertical="center"/>
    </xf>
    <xf numFmtId="0" fontId="3" fillId="0" borderId="1" xfId="0" applyFont="1" applyBorder="1" applyAlignment="1" applyProtection="1">
      <alignment horizontal="center"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tabSelected="1" zoomScale="70" zoomScaleNormal="70" zoomScaleSheetLayoutView="70" zoomScalePageLayoutView="55" workbookViewId="0">
      <selection activeCell="G17" sqref="G17"/>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48</v>
      </c>
      <c r="O3" s="88"/>
    </row>
    <row r="4" spans="1:15" ht="16.5" customHeight="1" x14ac:dyDescent="0.25">
      <c r="A4" s="86"/>
      <c r="B4" s="87" t="s">
        <v>3</v>
      </c>
      <c r="C4" s="87"/>
      <c r="D4" s="87"/>
      <c r="E4" s="87"/>
      <c r="F4" s="87"/>
      <c r="G4" s="87"/>
      <c r="H4" s="87"/>
      <c r="I4" s="87"/>
      <c r="J4" s="87"/>
      <c r="K4" s="87"/>
      <c r="L4" s="87"/>
      <c r="M4" s="87"/>
      <c r="N4" s="88" t="s">
        <v>49</v>
      </c>
      <c r="O4" s="88"/>
    </row>
    <row r="5" spans="1:15" ht="15" customHeight="1" x14ac:dyDescent="0.25">
      <c r="A5" s="86"/>
      <c r="B5" s="87"/>
      <c r="C5" s="87"/>
      <c r="D5" s="87"/>
      <c r="E5" s="87"/>
      <c r="F5" s="87"/>
      <c r="G5" s="87"/>
      <c r="H5" s="87"/>
      <c r="I5" s="87"/>
      <c r="J5" s="87"/>
      <c r="K5" s="87"/>
      <c r="L5" s="87"/>
      <c r="M5" s="87"/>
      <c r="N5" s="88" t="s">
        <v>46</v>
      </c>
      <c r="O5" s="88"/>
    </row>
    <row r="7" spans="1:15" x14ac:dyDescent="0.25">
      <c r="A7" s="16" t="s">
        <v>4</v>
      </c>
    </row>
    <row r="8" spans="1:15" ht="9.9499999999999993" customHeight="1" x14ac:dyDescent="0.25">
      <c r="A8" s="17"/>
    </row>
    <row r="9" spans="1:15" ht="30" customHeight="1" x14ac:dyDescent="0.25">
      <c r="A9" s="73" t="s">
        <v>5</v>
      </c>
      <c r="B9" s="74"/>
      <c r="D9" s="79" t="s">
        <v>6</v>
      </c>
      <c r="E9" s="80"/>
      <c r="F9" s="69"/>
      <c r="G9" s="70"/>
      <c r="H9" s="70"/>
      <c r="I9" s="71"/>
      <c r="K9" s="79" t="s">
        <v>7</v>
      </c>
      <c r="L9" s="80"/>
      <c r="M9" s="84"/>
      <c r="N9" s="85"/>
    </row>
    <row r="10" spans="1:15" ht="8.25" customHeight="1" x14ac:dyDescent="0.25">
      <c r="A10" s="75"/>
      <c r="B10" s="76"/>
      <c r="C10" s="18"/>
      <c r="E10" s="19"/>
      <c r="F10" s="19"/>
      <c r="M10" s="19"/>
      <c r="N10" s="13"/>
    </row>
    <row r="11" spans="1:15" ht="30" customHeight="1" x14ac:dyDescent="0.25">
      <c r="A11" s="77"/>
      <c r="B11" s="78"/>
      <c r="D11" s="79" t="s">
        <v>8</v>
      </c>
      <c r="E11" s="80"/>
      <c r="F11" s="69"/>
      <c r="G11" s="70"/>
      <c r="H11" s="70"/>
      <c r="I11" s="71"/>
      <c r="K11" s="79" t="s">
        <v>9</v>
      </c>
      <c r="L11" s="80"/>
      <c r="M11" s="82"/>
      <c r="N11" s="83"/>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42" customHeight="1" x14ac:dyDescent="0.25">
      <c r="A14" s="28">
        <v>1</v>
      </c>
      <c r="B14" s="47" t="s">
        <v>51</v>
      </c>
      <c r="C14" s="3"/>
      <c r="D14" s="46">
        <v>2</v>
      </c>
      <c r="E14" s="29" t="s">
        <v>55</v>
      </c>
      <c r="F14" s="4"/>
      <c r="G14" s="2"/>
      <c r="H14" s="30">
        <f>+ROUND(F14*G14,0)</f>
        <v>0</v>
      </c>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42" customHeight="1" x14ac:dyDescent="0.25">
      <c r="A15" s="95">
        <v>2</v>
      </c>
      <c r="B15" s="93" t="s">
        <v>52</v>
      </c>
      <c r="C15" s="3"/>
      <c r="D15" s="46">
        <v>2</v>
      </c>
      <c r="E15" s="29" t="s">
        <v>56</v>
      </c>
      <c r="F15" s="4"/>
      <c r="G15" s="2"/>
      <c r="H15" s="30">
        <f t="shared" ref="H15:H17" si="6">+ROUND(F15*G15,0)</f>
        <v>0</v>
      </c>
      <c r="I15" s="2"/>
      <c r="J15" s="30">
        <f t="shared" ref="J15:J17" si="7">ROUND(F15*I15,0)</f>
        <v>0</v>
      </c>
      <c r="K15" s="30">
        <f t="shared" ref="K15:K17" si="8">ROUND(F15+H15+J15,0)</f>
        <v>0</v>
      </c>
      <c r="L15" s="30">
        <f t="shared" ref="L15:L17" si="9">ROUND(F15*D15,0)</f>
        <v>0</v>
      </c>
      <c r="M15" s="30">
        <f t="shared" ref="M15:M17" si="10">ROUND(L15*G15,0)</f>
        <v>0</v>
      </c>
      <c r="N15" s="30">
        <f t="shared" ref="N15:N17" si="11">ROUND(L15*I15,0)</f>
        <v>0</v>
      </c>
      <c r="O15" s="31">
        <f t="shared" ref="O15:O17" si="12">ROUND(L15+N15+M15,0)</f>
        <v>0</v>
      </c>
    </row>
    <row r="16" spans="1:15" s="27" customFormat="1" ht="85.5" customHeight="1" x14ac:dyDescent="0.25">
      <c r="A16" s="95">
        <v>3</v>
      </c>
      <c r="B16" s="93" t="s">
        <v>53</v>
      </c>
      <c r="C16" s="3"/>
      <c r="D16" s="46">
        <v>2</v>
      </c>
      <c r="E16" s="29" t="s">
        <v>56</v>
      </c>
      <c r="F16" s="4"/>
      <c r="G16" s="2"/>
      <c r="H16" s="30">
        <f t="shared" si="6"/>
        <v>0</v>
      </c>
      <c r="I16" s="2"/>
      <c r="J16" s="30">
        <f t="shared" si="7"/>
        <v>0</v>
      </c>
      <c r="K16" s="30">
        <f t="shared" si="8"/>
        <v>0</v>
      </c>
      <c r="L16" s="30">
        <f t="shared" si="9"/>
        <v>0</v>
      </c>
      <c r="M16" s="30">
        <f t="shared" si="10"/>
        <v>0</v>
      </c>
      <c r="N16" s="30">
        <f t="shared" si="11"/>
        <v>0</v>
      </c>
      <c r="O16" s="31">
        <f t="shared" si="12"/>
        <v>0</v>
      </c>
    </row>
    <row r="17" spans="1:15" s="27" customFormat="1" ht="120" customHeight="1" thickBot="1" x14ac:dyDescent="0.3">
      <c r="A17" s="95">
        <v>4</v>
      </c>
      <c r="B17" s="93" t="s">
        <v>54</v>
      </c>
      <c r="C17" s="3"/>
      <c r="D17" s="46">
        <v>6</v>
      </c>
      <c r="E17" s="29" t="s">
        <v>50</v>
      </c>
      <c r="F17" s="4"/>
      <c r="G17" s="2"/>
      <c r="H17" s="30">
        <f t="shared" si="6"/>
        <v>0</v>
      </c>
      <c r="I17" s="2"/>
      <c r="J17" s="30">
        <f t="shared" si="7"/>
        <v>0</v>
      </c>
      <c r="K17" s="30">
        <f t="shared" si="8"/>
        <v>0</v>
      </c>
      <c r="L17" s="30">
        <f t="shared" si="9"/>
        <v>0</v>
      </c>
      <c r="M17" s="30">
        <f t="shared" si="10"/>
        <v>0</v>
      </c>
      <c r="N17" s="30">
        <f t="shared" si="11"/>
        <v>0</v>
      </c>
      <c r="O17" s="31">
        <f t="shared" si="12"/>
        <v>0</v>
      </c>
    </row>
    <row r="18" spans="1:15" s="27" customFormat="1" ht="42" customHeight="1" thickBot="1" x14ac:dyDescent="0.3">
      <c r="A18" s="94" t="s">
        <v>25</v>
      </c>
      <c r="B18" s="81"/>
      <c r="C18" s="81"/>
      <c r="D18" s="81"/>
      <c r="E18" s="81"/>
      <c r="F18" s="81"/>
      <c r="G18" s="81"/>
      <c r="H18" s="81"/>
      <c r="I18" s="81"/>
      <c r="J18" s="81"/>
      <c r="K18" s="81"/>
      <c r="L18" s="54" t="s">
        <v>26</v>
      </c>
      <c r="M18" s="55"/>
      <c r="N18" s="55"/>
      <c r="O18" s="32">
        <f>SUMIF(G:G,0%,L:L)+SUMIF(G:G,"",L:L)</f>
        <v>0</v>
      </c>
    </row>
    <row r="19" spans="1:15" s="27" customFormat="1" ht="39" customHeight="1" x14ac:dyDescent="0.25">
      <c r="A19" s="60" t="s">
        <v>47</v>
      </c>
      <c r="B19" s="61"/>
      <c r="C19" s="61"/>
      <c r="D19" s="61"/>
      <c r="E19" s="61"/>
      <c r="F19" s="61"/>
      <c r="G19" s="61"/>
      <c r="H19" s="61"/>
      <c r="I19" s="61"/>
      <c r="J19" s="61"/>
      <c r="K19" s="62"/>
      <c r="L19" s="52" t="s">
        <v>27</v>
      </c>
      <c r="M19" s="53"/>
      <c r="N19" s="53"/>
      <c r="O19" s="33">
        <f>SUMIF(G:G,5%,L:L)</f>
        <v>0</v>
      </c>
    </row>
    <row r="20" spans="1:15" s="27" customFormat="1" ht="30" customHeight="1" x14ac:dyDescent="0.25">
      <c r="A20" s="63"/>
      <c r="B20" s="64"/>
      <c r="C20" s="64"/>
      <c r="D20" s="64"/>
      <c r="E20" s="64"/>
      <c r="F20" s="64"/>
      <c r="G20" s="64"/>
      <c r="H20" s="64"/>
      <c r="I20" s="64"/>
      <c r="J20" s="64"/>
      <c r="K20" s="65"/>
      <c r="L20" s="52" t="s">
        <v>28</v>
      </c>
      <c r="M20" s="53"/>
      <c r="N20" s="53"/>
      <c r="O20" s="33">
        <f>SUMIF(G:G,19%,L:L)</f>
        <v>0</v>
      </c>
    </row>
    <row r="21" spans="1:15" s="27" customFormat="1" ht="30" customHeight="1" x14ac:dyDescent="0.25">
      <c r="A21" s="63"/>
      <c r="B21" s="64"/>
      <c r="C21" s="64"/>
      <c r="D21" s="64"/>
      <c r="E21" s="64"/>
      <c r="F21" s="64"/>
      <c r="G21" s="64"/>
      <c r="H21" s="64"/>
      <c r="I21" s="64"/>
      <c r="J21" s="64"/>
      <c r="K21" s="65"/>
      <c r="L21" s="50" t="s">
        <v>21</v>
      </c>
      <c r="M21" s="51"/>
      <c r="N21" s="51"/>
      <c r="O21" s="34">
        <f>SUM(O18:O20)</f>
        <v>0</v>
      </c>
    </row>
    <row r="22" spans="1:15" s="27" customFormat="1" ht="30" customHeight="1" x14ac:dyDescent="0.25">
      <c r="A22" s="63"/>
      <c r="B22" s="64"/>
      <c r="C22" s="64"/>
      <c r="D22" s="64"/>
      <c r="E22" s="64"/>
      <c r="F22" s="64"/>
      <c r="G22" s="64"/>
      <c r="H22" s="64"/>
      <c r="I22" s="64"/>
      <c r="J22" s="64"/>
      <c r="K22" s="65"/>
      <c r="L22" s="48" t="s">
        <v>29</v>
      </c>
      <c r="M22" s="49"/>
      <c r="N22" s="49"/>
      <c r="O22" s="35">
        <f>SUMIF(G:G,5%,M:M)</f>
        <v>0</v>
      </c>
    </row>
    <row r="23" spans="1:15" s="27" customFormat="1" ht="30" customHeight="1" x14ac:dyDescent="0.25">
      <c r="A23" s="63"/>
      <c r="B23" s="64"/>
      <c r="C23" s="64"/>
      <c r="D23" s="64"/>
      <c r="E23" s="64"/>
      <c r="F23" s="64"/>
      <c r="G23" s="64"/>
      <c r="H23" s="64"/>
      <c r="I23" s="64"/>
      <c r="J23" s="64"/>
      <c r="K23" s="65"/>
      <c r="L23" s="48" t="s">
        <v>30</v>
      </c>
      <c r="M23" s="49"/>
      <c r="N23" s="49"/>
      <c r="O23" s="35">
        <f>SUMIF(G:G,19%,M:M)</f>
        <v>0</v>
      </c>
    </row>
    <row r="24" spans="1:15" s="27" customFormat="1" ht="30" customHeight="1" x14ac:dyDescent="0.25">
      <c r="A24" s="63"/>
      <c r="B24" s="64"/>
      <c r="C24" s="64"/>
      <c r="D24" s="64"/>
      <c r="E24" s="64"/>
      <c r="F24" s="64"/>
      <c r="G24" s="64"/>
      <c r="H24" s="64"/>
      <c r="I24" s="64"/>
      <c r="J24" s="64"/>
      <c r="K24" s="65"/>
      <c r="L24" s="50" t="s">
        <v>31</v>
      </c>
      <c r="M24" s="51"/>
      <c r="N24" s="51"/>
      <c r="O24" s="34">
        <f>SUM(O22:O23)</f>
        <v>0</v>
      </c>
    </row>
    <row r="25" spans="1:15" s="27" customFormat="1" ht="30" customHeight="1" x14ac:dyDescent="0.25">
      <c r="A25" s="63"/>
      <c r="B25" s="64"/>
      <c r="C25" s="64"/>
      <c r="D25" s="64"/>
      <c r="E25" s="64"/>
      <c r="F25" s="64"/>
      <c r="G25" s="64"/>
      <c r="H25" s="64"/>
      <c r="I25" s="64"/>
      <c r="J25" s="64"/>
      <c r="K25" s="65"/>
      <c r="L25" s="52" t="s">
        <v>32</v>
      </c>
      <c r="M25" s="53"/>
      <c r="N25" s="53"/>
      <c r="O25" s="33">
        <f>SUMIF(I:I,8%,N:N)</f>
        <v>0</v>
      </c>
    </row>
    <row r="26" spans="1:15" s="27" customFormat="1" ht="37.5" customHeight="1" x14ac:dyDescent="0.25">
      <c r="A26" s="63"/>
      <c r="B26" s="64"/>
      <c r="C26" s="64"/>
      <c r="D26" s="64"/>
      <c r="E26" s="64"/>
      <c r="F26" s="64"/>
      <c r="G26" s="64"/>
      <c r="H26" s="64"/>
      <c r="I26" s="64"/>
      <c r="J26" s="64"/>
      <c r="K26" s="65"/>
      <c r="L26" s="58" t="s">
        <v>33</v>
      </c>
      <c r="M26" s="59"/>
      <c r="N26" s="59"/>
      <c r="O26" s="34">
        <f>SUM(O25)</f>
        <v>0</v>
      </c>
    </row>
    <row r="27" spans="1:15" s="27" customFormat="1" ht="32.25" customHeight="1" thickBot="1" x14ac:dyDescent="0.3">
      <c r="A27" s="66"/>
      <c r="B27" s="67"/>
      <c r="C27" s="67"/>
      <c r="D27" s="67"/>
      <c r="E27" s="67"/>
      <c r="F27" s="67"/>
      <c r="G27" s="67"/>
      <c r="H27" s="67"/>
      <c r="I27" s="67"/>
      <c r="J27" s="67"/>
      <c r="K27" s="68"/>
      <c r="L27" s="56" t="s">
        <v>34</v>
      </c>
      <c r="M27" s="57"/>
      <c r="N27" s="57"/>
      <c r="O27" s="36">
        <f>+O21+O24+O26</f>
        <v>0</v>
      </c>
    </row>
    <row r="29" spans="1:15" ht="50.1" customHeight="1" thickBot="1" x14ac:dyDescent="0.3">
      <c r="B29" s="72"/>
      <c r="C29" s="72"/>
    </row>
    <row r="30" spans="1:15" x14ac:dyDescent="0.25">
      <c r="B30" s="92" t="s">
        <v>35</v>
      </c>
      <c r="C30" s="92"/>
    </row>
    <row r="31" spans="1:15" ht="15" customHeight="1" x14ac:dyDescent="0.25">
      <c r="M31" s="37"/>
      <c r="N31" s="38"/>
      <c r="O31" s="39"/>
    </row>
    <row r="32" spans="1:15" ht="15.75" customHeight="1" x14ac:dyDescent="0.25">
      <c r="M32" s="37"/>
      <c r="N32" s="38"/>
      <c r="O32" s="39"/>
    </row>
    <row r="33" spans="1:17" ht="15" customHeight="1" x14ac:dyDescent="0.25">
      <c r="A33" s="40" t="s">
        <v>36</v>
      </c>
      <c r="M33" s="37"/>
      <c r="N33" s="38"/>
      <c r="O33" s="39"/>
    </row>
    <row r="34" spans="1:17" x14ac:dyDescent="0.25">
      <c r="A34" s="91" t="s">
        <v>37</v>
      </c>
      <c r="B34" s="91"/>
      <c r="C34" s="91"/>
      <c r="D34" s="91"/>
      <c r="E34" s="91"/>
      <c r="F34" s="91"/>
      <c r="G34" s="91"/>
      <c r="H34" s="91"/>
      <c r="I34" s="91"/>
      <c r="J34" s="91"/>
      <c r="K34" s="91"/>
      <c r="L34" s="91"/>
      <c r="M34" s="91"/>
      <c r="N34" s="91"/>
      <c r="O34" s="91"/>
      <c r="P34" s="13"/>
      <c r="Q34" s="13"/>
    </row>
    <row r="35" spans="1:17" ht="15" customHeight="1" x14ac:dyDescent="0.25">
      <c r="A35" s="90" t="s">
        <v>38</v>
      </c>
      <c r="B35" s="90"/>
      <c r="C35" s="90"/>
      <c r="D35" s="90"/>
      <c r="E35" s="90"/>
      <c r="F35" s="90"/>
      <c r="G35" s="90"/>
      <c r="H35" s="90"/>
      <c r="I35" s="90"/>
      <c r="J35" s="90"/>
      <c r="K35" s="90"/>
      <c r="L35" s="90"/>
      <c r="M35" s="90"/>
      <c r="N35" s="90"/>
      <c r="O35" s="90"/>
      <c r="P35" s="41"/>
      <c r="Q35" s="41"/>
    </row>
    <row r="36" spans="1:17" x14ac:dyDescent="0.25">
      <c r="A36" s="89" t="s">
        <v>39</v>
      </c>
      <c r="B36" s="89"/>
      <c r="C36" s="89"/>
      <c r="D36" s="89"/>
      <c r="E36" s="89"/>
      <c r="F36" s="89"/>
      <c r="G36" s="89"/>
      <c r="H36" s="89"/>
      <c r="I36" s="89"/>
      <c r="J36" s="89"/>
      <c r="K36" s="89"/>
      <c r="L36" s="89"/>
      <c r="M36" s="89"/>
      <c r="N36" s="89"/>
      <c r="O36" s="89"/>
      <c r="P36" s="16"/>
      <c r="Q36" s="16"/>
    </row>
    <row r="37" spans="1:17" x14ac:dyDescent="0.25">
      <c r="A37" s="89" t="s">
        <v>40</v>
      </c>
      <c r="B37" s="89"/>
      <c r="C37" s="89"/>
      <c r="D37" s="89"/>
      <c r="E37" s="89"/>
      <c r="F37" s="89"/>
      <c r="G37" s="89"/>
      <c r="H37" s="89"/>
      <c r="I37" s="89"/>
      <c r="J37" s="89"/>
      <c r="K37" s="89"/>
      <c r="L37" s="89"/>
      <c r="M37" s="89"/>
      <c r="N37" s="89"/>
      <c r="O37" s="89"/>
      <c r="P37" s="16"/>
      <c r="Q37" s="16"/>
    </row>
    <row r="38" spans="1:17" x14ac:dyDescent="0.25">
      <c r="K38" s="13"/>
      <c r="L38" s="13"/>
      <c r="M38" s="13"/>
      <c r="N38" s="13"/>
    </row>
    <row r="80" spans="11:15" s="13" customFormat="1" x14ac:dyDescent="0.25">
      <c r="K80" s="15"/>
      <c r="L80" s="15"/>
      <c r="M80" s="15"/>
      <c r="N80" s="15"/>
      <c r="O80" s="15"/>
    </row>
    <row r="81" spans="11:15" s="13" customFormat="1" x14ac:dyDescent="0.25">
      <c r="K81" s="15"/>
      <c r="L81" s="15"/>
      <c r="M81" s="15"/>
      <c r="N81" s="15"/>
      <c r="O81" s="15"/>
    </row>
    <row r="82" spans="11:15" s="13" customFormat="1" x14ac:dyDescent="0.25">
      <c r="K82" s="15"/>
      <c r="L82" s="15"/>
      <c r="M82" s="15"/>
      <c r="N82" s="15"/>
      <c r="O82" s="15"/>
    </row>
    <row r="83" spans="11:15" s="13" customFormat="1" x14ac:dyDescent="0.25">
      <c r="K83" s="15"/>
      <c r="L83" s="15"/>
      <c r="M83" s="15"/>
      <c r="N83" s="15"/>
      <c r="O83" s="15"/>
    </row>
  </sheetData>
  <sheetProtection algorithmName="SHA-512" hashValue="NmAoavd4xKeAYaY/c2OsmITblWR+0CBrZV7dQP9yz8+kX761UtiWv9gT6N6H8WWLzChNvjfW5zGJ2duUcrS4cw==" saltValue="0QgRbo6k2jh0dOZBWIrZcQ==" spinCount="100000" sheet="1" objects="1" scenarios="1" formatCells="0" formatColumns="0" formatRows="0"/>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purl.org/dc/elements/1.1/"/>
    <ds:schemaRef ds:uri="http://schemas.microsoft.com/office/infopath/2007/PartnerControls"/>
    <ds:schemaRef ds:uri="http://schemas.microsoft.com/office/2006/metadata/properties"/>
    <ds:schemaRef ds:uri="http://purl.org/dc/dcmitype/"/>
    <ds:schemaRef ds:uri="http://schemas.microsoft.com/office/2006/documentManagement/types"/>
    <ds:schemaRef ds:uri="http://www.w3.org/XML/1998/namespace"/>
    <ds:schemaRef ds:uri="http://purl.org/dc/terms/"/>
    <ds:schemaRef ds:uri="http://schemas.openxmlformats.org/package/2006/metadata/core-properties"/>
    <ds:schemaRef ds:uri="39f7a895-868e-4739-ab10-589c64175fbd"/>
    <ds:schemaRef ds:uri="632c1e4e-69c6-4d1f-81a1-009441d464e5"/>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2024-07-17T00:58:03Z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