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COMPRAS 2024\INVITACIONES A COTIZAR INFERIOR A 100 SMLV  2024\BALANZAS LABORATORIO\PUBLICAR\"/>
    </mc:Choice>
  </mc:AlternateContent>
  <bookViews>
    <workbookView xWindow="0" yWindow="0" windowWidth="28800" windowHeight="12180" tabRatio="688"/>
  </bookViews>
  <sheets>
    <sheet name="Bienes y Servicios" sheetId="7" r:id="rId1"/>
    <sheet name="Cálculos" sheetId="2" state="hidden" r:id="rId2"/>
  </sheets>
  <definedNames>
    <definedName name="_xlnm.Print_Area" localSheetId="0">'Bienes y Servicios'!$A$1:$O$31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5" i="7" l="1"/>
  <c r="J15" i="7"/>
  <c r="L15" i="7"/>
  <c r="M15" i="7" s="1"/>
  <c r="O18" i="7"/>
  <c r="O21" i="7" s="1"/>
  <c r="O17" i="7"/>
  <c r="O20" i="7" s="1"/>
  <c r="L14" i="7"/>
  <c r="M14" i="7" s="1"/>
  <c r="J14" i="7"/>
  <c r="H14" i="7"/>
  <c r="K15" i="7" l="1"/>
  <c r="N15" i="7"/>
  <c r="O15" i="7" s="1"/>
  <c r="O16" i="7"/>
  <c r="O19" i="7" s="1"/>
  <c r="K14" i="7"/>
  <c r="O22" i="7"/>
  <c r="O23" i="7"/>
  <c r="O24" i="7" s="1"/>
  <c r="N14" i="7"/>
  <c r="O14" i="7" s="1"/>
  <c r="O25" i="7" l="1"/>
</calcChain>
</file>

<file path=xl/sharedStrings.xml><?xml version="1.0" encoding="utf-8"?>
<sst xmlns="http://schemas.openxmlformats.org/spreadsheetml/2006/main" count="56" uniqueCount="53">
  <si>
    <t>MACROPROCESO DE APOYO</t>
  </si>
  <si>
    <t>CÓDIGO: ABSr125</t>
  </si>
  <si>
    <t xml:space="preserve">PROCESO GESTIÓN BIENES Y SERVICIOS </t>
  </si>
  <si>
    <t>VERSIÓN: 4</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</si>
  <si>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</si>
  <si>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</si>
  <si>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</si>
  <si>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</si>
  <si>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</si>
  <si>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</si>
  <si>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</si>
  <si>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</si>
  <si>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</si>
  <si>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</si>
  <si>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</si>
  <si>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</si>
  <si>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</si>
  <si>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</si>
  <si>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</si>
  <si>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</si>
  <si>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</si>
  <si>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</si>
  <si>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</si>
  <si>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</si>
  <si>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</si>
  <si>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</si>
  <si>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</si>
  <si>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</si>
  <si>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</si>
  <si>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</si>
  <si>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</si>
  <si>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</si>
  <si>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</si>
  <si>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</si>
  <si>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</si>
  <si>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</si>
  <si>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</si>
  <si>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</si>
  <si>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</si>
  <si>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</si>
  <si>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</si>
  <si>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</si>
  <si>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</si>
  <si>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</si>
  <si>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</si>
  <si>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</si>
  <si>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</si>
  <si>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VIGENCIA: 2023-11-30</t>
  </si>
  <si>
    <t>PÁGINA 1 DE 5</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</si>
  <si>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</si>
  <si>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BALANZA SEMIAUTOMATICA DE ALTA PRECISION DE 210 GR - X 1 MILIGRAMO CON CABINA CORTA VIENTOS PARA 110 VAC MODELO BTA 210 CON GARANTIA DE 1 AÑO.</t>
  </si>
  <si>
    <t>UNIDAD</t>
  </si>
  <si>
    <t>BALANZASANALITICAS DE ALTAPRECISIONDE 220 GRSENSIBILIDAD  DE0,0001GRS,CALIBRACIONINTERNAAUTOMATICA,CABINACORTAVIENTOSCONINTERFAZRS 232 C,PERMITECONEXIONA UNAIMPRESORA Y USBMODELOALN 220GAXIS.GARANTIA DE 1 AÑO.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</si>
</sst>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93">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29" xfId="0" applyFont="1" applyFill="1" applyBorder="1" applyAlignment="1" applyProtection="1">
      <alignment horizontal="center" vertical="center" wrapText="1"/>
      <protection hidden="1"/>
    </xf>
    <xf numFmtId="0" fontId="7" fillId="3" borderId="30" xfId="0" applyFont="1" applyFill="1" applyBorder="1" applyAlignment="1" applyProtection="1">
      <alignment horizontal="center" vertical="center" wrapText="1"/>
      <protection hidden="1"/>
    </xf>
    <xf numFmtId="43" fontId="7" fillId="3" borderId="30" xfId="3" applyFont="1" applyFill="1" applyBorder="1" applyAlignment="1" applyProtection="1">
      <alignment horizontal="center" vertical="center" wrapText="1"/>
      <protection hidden="1"/>
    </xf>
    <xf numFmtId="43" fontId="7" fillId="3" borderId="35" xfId="3" applyFont="1" applyFill="1" applyBorder="1" applyAlignment="1" applyProtection="1">
      <alignment horizontal="center" vertical="center" wrapText="1"/>
      <protection hidden="1"/>
    </xf>
    <xf numFmtId="0" fontId="3" fillId="0" borderId="31" xfId="0" applyFont="1" applyBorder="1" applyAlignment="1" applyProtection="1">
      <alignment horizontal="center" vertical="center"/>
      <protection hidden="1"/>
    </xf>
    <xf numFmtId="43" fontId="3" fillId="0" borderId="36" xfId="3" applyFont="1" applyFill="1" applyBorder="1" applyAlignment="1" applyProtection="1">
      <alignment vertical="center"/>
      <protection hidden="1"/>
    </xf>
    <xf numFmtId="0" fontId="3" fillId="0" borderId="1" xfId="0" applyFont="1" applyBorder="1" applyAlignment="1" applyProtection="1">
      <alignment horizontal="left"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5" xfId="4" applyFont="1" applyBorder="1" applyAlignment="1" applyProtection="1">
      <alignment vertical="center"/>
      <protection hidden="1"/>
    </xf>
    <xf numFmtId="43" fontId="3" fillId="0" borderId="36" xfId="4" applyFont="1" applyBorder="1" applyAlignment="1" applyProtection="1">
      <alignment vertical="center"/>
      <protection hidden="1"/>
    </xf>
    <xf numFmtId="43" fontId="6" fillId="0" borderId="36" xfId="4" applyFont="1" applyBorder="1" applyAlignment="1" applyProtection="1">
      <alignment vertical="center"/>
      <protection hidden="1"/>
    </xf>
    <xf numFmtId="43" fontId="3" fillId="0" borderId="36" xfId="4" applyFont="1" applyFill="1" applyBorder="1" applyAlignment="1" applyProtection="1">
      <alignment vertical="center"/>
      <protection hidden="1"/>
    </xf>
    <xf numFmtId="43" fontId="6" fillId="0" borderId="37"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26" xfId="0" applyFont="1" applyFill="1" applyBorder="1" applyAlignment="1" applyProtection="1">
      <alignment horizontal="center" vertical="center"/>
      <protection locked="0"/>
    </xf>
    <xf numFmtId="0" fontId="27" fillId="35" borderId="34"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protection hidden="1"/>
    </xf>
    <xf numFmtId="0" fontId="6" fillId="2" borderId="8" xfId="0" applyFont="1" applyFill="1" applyBorder="1" applyAlignment="1" applyProtection="1">
      <alignment horizontal="center" vertical="center"/>
      <protection hidden="1"/>
    </xf>
    <xf numFmtId="0" fontId="6" fillId="0" borderId="32"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31"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1"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1"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1"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29" xfId="3" applyNumberFormat="1" applyFont="1" applyBorder="1" applyAlignment="1" applyProtection="1">
      <alignment horizontal="center" vertical="center" wrapText="1"/>
      <protection hidden="1"/>
    </xf>
    <xf numFmtId="0" fontId="3" fillId="0" borderId="30" xfId="3" applyNumberFormat="1" applyFont="1" applyBorder="1" applyAlignment="1" applyProtection="1">
      <alignment horizontal="center" vertical="center" wrapText="1"/>
      <protection hidden="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 Id="rId14"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1"/>
  <sheetViews>
    <sheetView showGridLines="0" tabSelected="1" zoomScale="70" zoomScaleNormal="70" zoomScaleSheetLayoutView="70" zoomScalePageLayoutView="55" workbookViewId="0">
      <selection activeCell="F14" sqref="F14"/>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51"/>
      <c r="B2" s="52" t="s">
        <v>0</v>
      </c>
      <c r="C2" s="52"/>
      <c r="D2" s="52"/>
      <c r="E2" s="52"/>
      <c r="F2" s="52"/>
      <c r="G2" s="52"/>
      <c r="H2" s="52"/>
      <c r="I2" s="52"/>
      <c r="J2" s="52"/>
      <c r="K2" s="52"/>
      <c r="L2" s="52"/>
      <c r="M2" s="52"/>
      <c r="N2" s="53" t="s">
        <v>1</v>
      </c>
      <c r="O2" s="53"/>
    </row>
    <row r="3" spans="1:15" ht="15.75" customHeight="1" x14ac:dyDescent="0.25">
      <c r="A3" s="51"/>
      <c r="B3" s="52" t="s">
        <v>2</v>
      </c>
      <c r="C3" s="52"/>
      <c r="D3" s="52"/>
      <c r="E3" s="52"/>
      <c r="F3" s="52"/>
      <c r="G3" s="52"/>
      <c r="H3" s="52"/>
      <c r="I3" s="52"/>
      <c r="J3" s="52"/>
      <c r="K3" s="52"/>
      <c r="L3" s="52"/>
      <c r="M3" s="52"/>
      <c r="N3" s="53" t="s">
        <v>3</v>
      </c>
      <c r="O3" s="53"/>
    </row>
    <row r="4" spans="1:15" ht="16.5" customHeight="1" x14ac:dyDescent="0.25">
      <c r="A4" s="51"/>
      <c r="B4" s="52" t="s">
        <v>4</v>
      </c>
      <c r="C4" s="52"/>
      <c r="D4" s="52"/>
      <c r="E4" s="52"/>
      <c r="F4" s="52"/>
      <c r="G4" s="52"/>
      <c r="H4" s="52"/>
      <c r="I4" s="52"/>
      <c r="J4" s="52"/>
      <c r="K4" s="52"/>
      <c r="L4" s="52"/>
      <c r="M4" s="52"/>
      <c r="N4" s="53" t="s">
        <v>47</v>
      </c>
      <c r="O4" s="53"/>
    </row>
    <row r="5" spans="1:15" ht="15" customHeight="1" x14ac:dyDescent="0.25">
      <c r="A5" s="51"/>
      <c r="B5" s="52"/>
      <c r="C5" s="52"/>
      <c r="D5" s="52"/>
      <c r="E5" s="52"/>
      <c r="F5" s="52"/>
      <c r="G5" s="52"/>
      <c r="H5" s="52"/>
      <c r="I5" s="52"/>
      <c r="J5" s="52"/>
      <c r="K5" s="52"/>
      <c r="L5" s="52"/>
      <c r="M5" s="52"/>
      <c r="N5" s="53" t="s">
        <v>48</v>
      </c>
      <c r="O5" s="53"/>
    </row>
    <row r="7" spans="1:15" x14ac:dyDescent="0.25">
      <c r="A7" s="5" t="s">
        <v>5</v>
      </c>
    </row>
    <row r="8" spans="1:15" ht="9.9499999999999993" customHeight="1" x14ac:dyDescent="0.25">
      <c r="A8" s="6"/>
    </row>
    <row r="9" spans="1:15" ht="30" customHeight="1" x14ac:dyDescent="0.25">
      <c r="A9" s="73" t="s">
        <v>6</v>
      </c>
      <c r="B9" s="74"/>
      <c r="D9" s="58" t="s">
        <v>7</v>
      </c>
      <c r="E9" s="59"/>
      <c r="F9" s="60"/>
      <c r="G9" s="61"/>
      <c r="H9" s="61"/>
      <c r="I9" s="62"/>
      <c r="K9" s="58" t="s">
        <v>8</v>
      </c>
      <c r="L9" s="59"/>
      <c r="M9" s="56"/>
      <c r="N9" s="57"/>
    </row>
    <row r="10" spans="1:15" ht="8.25" customHeight="1" x14ac:dyDescent="0.25">
      <c r="A10" s="75"/>
      <c r="B10" s="76"/>
      <c r="C10" s="7"/>
      <c r="E10" s="8"/>
      <c r="F10" s="8"/>
      <c r="M10" s="8"/>
      <c r="N10" s="2"/>
    </row>
    <row r="11" spans="1:15" ht="30" customHeight="1" x14ac:dyDescent="0.25">
      <c r="A11" s="77"/>
      <c r="B11" s="78"/>
      <c r="D11" s="58" t="s">
        <v>9</v>
      </c>
      <c r="E11" s="59"/>
      <c r="F11" s="60"/>
      <c r="G11" s="61"/>
      <c r="H11" s="61"/>
      <c r="I11" s="62"/>
      <c r="K11" s="58" t="s">
        <v>10</v>
      </c>
      <c r="L11" s="59"/>
      <c r="M11" s="54"/>
      <c r="N11" s="55"/>
      <c r="O11" s="20"/>
    </row>
    <row r="12" spans="1:15" ht="9.9499999999999993" customHeight="1" thickBot="1" x14ac:dyDescent="0.3">
      <c r="A12" s="19"/>
      <c r="B12" s="21"/>
      <c r="C12" s="17"/>
      <c r="D12" s="19"/>
      <c r="E12" s="21"/>
      <c r="F12" s="21"/>
      <c r="G12" s="21"/>
      <c r="H12" s="19"/>
      <c r="I12" s="22"/>
      <c r="J12" s="18"/>
      <c r="K12" s="18"/>
      <c r="L12" s="18"/>
      <c r="N12" s="23"/>
      <c r="O12" s="23"/>
    </row>
    <row r="13" spans="1:15" s="9" customFormat="1" ht="111.75" customHeight="1" x14ac:dyDescent="0.25">
      <c r="A13" s="24" t="s">
        <v>11</v>
      </c>
      <c r="B13" s="25" t="s">
        <v>12</v>
      </c>
      <c r="C13" s="25" t="s">
        <v>13</v>
      </c>
      <c r="D13" s="25" t="s">
        <v>14</v>
      </c>
      <c r="E13" s="25" t="s">
        <v>15</v>
      </c>
      <c r="F13" s="26" t="s">
        <v>16</v>
      </c>
      <c r="G13" s="26" t="s">
        <v>17</v>
      </c>
      <c r="H13" s="26" t="s">
        <v>18</v>
      </c>
      <c r="I13" s="26" t="s">
        <v>19</v>
      </c>
      <c r="J13" s="26" t="s">
        <v>20</v>
      </c>
      <c r="K13" s="26" t="s">
        <v>21</v>
      </c>
      <c r="L13" s="26" t="s">
        <v>22</v>
      </c>
      <c r="M13" s="26" t="s">
        <v>23</v>
      </c>
      <c r="N13" s="26" t="s">
        <v>24</v>
      </c>
      <c r="O13" s="27" t="s">
        <v>25</v>
      </c>
    </row>
    <row r="14" spans="1:15" s="9" customFormat="1" ht="99.75" customHeight="1" x14ac:dyDescent="0.25">
      <c r="A14" s="28">
        <v>1</v>
      </c>
      <c r="B14" s="30" t="s">
        <v>52</v>
      </c>
      <c r="C14" s="13"/>
      <c r="D14" s="10">
        <v>1</v>
      </c>
      <c r="E14" s="14" t="s">
        <v>51</v>
      </c>
      <c r="F14" s="15"/>
      <c r="G14" s="12"/>
      <c r="H14" s="1">
        <f>+ROUND(F14*G14,0)</f>
        <v>0</v>
      </c>
      <c r="I14" s="12"/>
      <c r="J14" s="1">
        <f t="shared" ref="J14" si="0">ROUND(F14*I14,0)</f>
        <v>0</v>
      </c>
      <c r="K14" s="1">
        <f t="shared" ref="K14" si="1">ROUND(F14+H14+J14,0)</f>
        <v>0</v>
      </c>
      <c r="L14" s="1">
        <f t="shared" ref="L14" si="2">ROUND(F14*D14,0)</f>
        <v>0</v>
      </c>
      <c r="M14" s="1">
        <f t="shared" ref="M14" si="3">ROUND(L14*G14,0)</f>
        <v>0</v>
      </c>
      <c r="N14" s="1">
        <f t="shared" ref="N14" si="4">ROUND(L14*I14,0)</f>
        <v>0</v>
      </c>
      <c r="O14" s="29">
        <f t="shared" ref="O14" si="5">ROUND(L14+N14+M14,0)</f>
        <v>0</v>
      </c>
    </row>
    <row r="15" spans="1:15" s="9" customFormat="1" ht="99" customHeight="1" thickBot="1" x14ac:dyDescent="0.3">
      <c r="A15" s="28">
        <v>2</v>
      </c>
      <c r="B15" s="30" t="s">
        <v>50</v>
      </c>
      <c r="C15" s="13"/>
      <c r="D15" s="10">
        <v>1</v>
      </c>
      <c r="E15" s="14" t="s">
        <v>51</v>
      </c>
      <c r="F15" s="15"/>
      <c r="G15" s="12"/>
      <c r="H15" s="1">
        <f t="shared" ref="H15" si="6">+ROUND(F15*G15,0)</f>
        <v>0</v>
      </c>
      <c r="I15" s="12"/>
      <c r="J15" s="1">
        <f t="shared" ref="J15" si="7">ROUND(F15*I15,0)</f>
        <v>0</v>
      </c>
      <c r="K15" s="1">
        <f t="shared" ref="K15" si="8">ROUND(F15+H15+J15,0)</f>
        <v>0</v>
      </c>
      <c r="L15" s="1">
        <f t="shared" ref="L15" si="9">ROUND(F15*D15,0)</f>
        <v>0</v>
      </c>
      <c r="M15" s="1">
        <f t="shared" ref="M15" si="10">ROUND(L15*G15,0)</f>
        <v>0</v>
      </c>
      <c r="N15" s="1">
        <f t="shared" ref="N15" si="11">ROUND(L15*I15,0)</f>
        <v>0</v>
      </c>
      <c r="O15" s="29">
        <f t="shared" ref="O15" si="12">ROUND(L15+N15+M15,0)</f>
        <v>0</v>
      </c>
    </row>
    <row r="16" spans="1:15" s="9" customFormat="1" ht="42" customHeight="1" thickBot="1" x14ac:dyDescent="0.3">
      <c r="A16" s="79" t="s">
        <v>26</v>
      </c>
      <c r="B16" s="80"/>
      <c r="C16" s="80"/>
      <c r="D16" s="80"/>
      <c r="E16" s="80"/>
      <c r="F16" s="80"/>
      <c r="G16" s="80"/>
      <c r="H16" s="80"/>
      <c r="I16" s="80"/>
      <c r="J16" s="80"/>
      <c r="K16" s="80"/>
      <c r="L16" s="91" t="s">
        <v>27</v>
      </c>
      <c r="M16" s="92"/>
      <c r="N16" s="92"/>
      <c r="O16" s="38">
        <f>SUMIF(G:G,0%,L:L)+SUMIF(G:G,"",L:L)</f>
        <v>0</v>
      </c>
    </row>
    <row r="17" spans="1:17" s="9" customFormat="1" ht="39" customHeight="1" x14ac:dyDescent="0.25">
      <c r="A17" s="63" t="s">
        <v>49</v>
      </c>
      <c r="B17" s="64"/>
      <c r="C17" s="64"/>
      <c r="D17" s="64"/>
      <c r="E17" s="64"/>
      <c r="F17" s="64"/>
      <c r="G17" s="64"/>
      <c r="H17" s="64"/>
      <c r="I17" s="64"/>
      <c r="J17" s="64"/>
      <c r="K17" s="65"/>
      <c r="L17" s="85" t="s">
        <v>28</v>
      </c>
      <c r="M17" s="86"/>
      <c r="N17" s="86"/>
      <c r="O17" s="39">
        <f>SUMIF(G:G,5%,L:L)</f>
        <v>0</v>
      </c>
    </row>
    <row r="18" spans="1:17" s="9" customFormat="1" ht="30" customHeight="1" x14ac:dyDescent="0.25">
      <c r="A18" s="66"/>
      <c r="B18" s="67"/>
      <c r="C18" s="67"/>
      <c r="D18" s="67"/>
      <c r="E18" s="67"/>
      <c r="F18" s="67"/>
      <c r="G18" s="67"/>
      <c r="H18" s="67"/>
      <c r="I18" s="67"/>
      <c r="J18" s="67"/>
      <c r="K18" s="68"/>
      <c r="L18" s="85" t="s">
        <v>29</v>
      </c>
      <c r="M18" s="86"/>
      <c r="N18" s="86"/>
      <c r="O18" s="39">
        <f>SUMIF(G:G,19%,L:L)</f>
        <v>0</v>
      </c>
    </row>
    <row r="19" spans="1:17" s="9" customFormat="1" ht="30" customHeight="1" x14ac:dyDescent="0.25">
      <c r="A19" s="66"/>
      <c r="B19" s="67"/>
      <c r="C19" s="67"/>
      <c r="D19" s="67"/>
      <c r="E19" s="67"/>
      <c r="F19" s="67"/>
      <c r="G19" s="67"/>
      <c r="H19" s="67"/>
      <c r="I19" s="67"/>
      <c r="J19" s="67"/>
      <c r="K19" s="68"/>
      <c r="L19" s="87" t="s">
        <v>22</v>
      </c>
      <c r="M19" s="88"/>
      <c r="N19" s="88"/>
      <c r="O19" s="40">
        <f>SUM(O16:O18)</f>
        <v>0</v>
      </c>
    </row>
    <row r="20" spans="1:17" s="9" customFormat="1" ht="30" customHeight="1" x14ac:dyDescent="0.25">
      <c r="A20" s="66"/>
      <c r="B20" s="67"/>
      <c r="C20" s="67"/>
      <c r="D20" s="67"/>
      <c r="E20" s="67"/>
      <c r="F20" s="67"/>
      <c r="G20" s="67"/>
      <c r="H20" s="67"/>
      <c r="I20" s="67"/>
      <c r="J20" s="67"/>
      <c r="K20" s="68"/>
      <c r="L20" s="89" t="s">
        <v>30</v>
      </c>
      <c r="M20" s="90"/>
      <c r="N20" s="90"/>
      <c r="O20" s="41">
        <f>ROUND(O17*5%,0)</f>
        <v>0</v>
      </c>
    </row>
    <row r="21" spans="1:17" s="9" customFormat="1" ht="30" customHeight="1" x14ac:dyDescent="0.25">
      <c r="A21" s="66"/>
      <c r="B21" s="67"/>
      <c r="C21" s="67"/>
      <c r="D21" s="67"/>
      <c r="E21" s="67"/>
      <c r="F21" s="67"/>
      <c r="G21" s="67"/>
      <c r="H21" s="67"/>
      <c r="I21" s="67"/>
      <c r="J21" s="67"/>
      <c r="K21" s="68"/>
      <c r="L21" s="89" t="s">
        <v>31</v>
      </c>
      <c r="M21" s="90"/>
      <c r="N21" s="90"/>
      <c r="O21" s="39">
        <f>ROUND(O18*19%,0)</f>
        <v>0</v>
      </c>
    </row>
    <row r="22" spans="1:17" s="9" customFormat="1" ht="30" customHeight="1" x14ac:dyDescent="0.25">
      <c r="A22" s="66"/>
      <c r="B22" s="67"/>
      <c r="C22" s="67"/>
      <c r="D22" s="67"/>
      <c r="E22" s="67"/>
      <c r="F22" s="67"/>
      <c r="G22" s="67"/>
      <c r="H22" s="67"/>
      <c r="I22" s="67"/>
      <c r="J22" s="67"/>
      <c r="K22" s="68"/>
      <c r="L22" s="87" t="s">
        <v>32</v>
      </c>
      <c r="M22" s="88"/>
      <c r="N22" s="88"/>
      <c r="O22" s="40">
        <f>SUM(O20:O21)</f>
        <v>0</v>
      </c>
    </row>
    <row r="23" spans="1:17" s="9" customFormat="1" ht="30" customHeight="1" x14ac:dyDescent="0.25">
      <c r="A23" s="66"/>
      <c r="B23" s="67"/>
      <c r="C23" s="67"/>
      <c r="D23" s="67"/>
      <c r="E23" s="67"/>
      <c r="F23" s="67"/>
      <c r="G23" s="67"/>
      <c r="H23" s="67"/>
      <c r="I23" s="67"/>
      <c r="J23" s="67"/>
      <c r="K23" s="68"/>
      <c r="L23" s="85" t="s">
        <v>33</v>
      </c>
      <c r="M23" s="86"/>
      <c r="N23" s="86"/>
      <c r="O23" s="39">
        <f>SUMIF(I:I,8%,N:N)</f>
        <v>0</v>
      </c>
    </row>
    <row r="24" spans="1:17" s="9" customFormat="1" ht="37.5" customHeight="1" x14ac:dyDescent="0.25">
      <c r="A24" s="66"/>
      <c r="B24" s="67"/>
      <c r="C24" s="67"/>
      <c r="D24" s="67"/>
      <c r="E24" s="67"/>
      <c r="F24" s="67"/>
      <c r="G24" s="67"/>
      <c r="H24" s="67"/>
      <c r="I24" s="67"/>
      <c r="J24" s="67"/>
      <c r="K24" s="68"/>
      <c r="L24" s="83" t="s">
        <v>34</v>
      </c>
      <c r="M24" s="84"/>
      <c r="N24" s="84"/>
      <c r="O24" s="40">
        <f>SUM(O23)</f>
        <v>0</v>
      </c>
    </row>
    <row r="25" spans="1:17" s="9" customFormat="1" ht="32.25" customHeight="1" thickBot="1" x14ac:dyDescent="0.3">
      <c r="A25" s="69"/>
      <c r="B25" s="70"/>
      <c r="C25" s="70"/>
      <c r="D25" s="70"/>
      <c r="E25" s="70"/>
      <c r="F25" s="70"/>
      <c r="G25" s="70"/>
      <c r="H25" s="70"/>
      <c r="I25" s="70"/>
      <c r="J25" s="70"/>
      <c r="K25" s="71"/>
      <c r="L25" s="81" t="s">
        <v>35</v>
      </c>
      <c r="M25" s="82"/>
      <c r="N25" s="82"/>
      <c r="O25" s="42">
        <f>+O19+O22+O24</f>
        <v>0</v>
      </c>
    </row>
    <row r="27" spans="1:17" ht="50.1" customHeight="1" thickBot="1" x14ac:dyDescent="0.3">
      <c r="B27" s="72"/>
      <c r="C27" s="72"/>
    </row>
    <row r="28" spans="1:17" x14ac:dyDescent="0.25">
      <c r="B28" s="50" t="s">
        <v>36</v>
      </c>
      <c r="C28" s="50"/>
    </row>
    <row r="29" spans="1:17" ht="15" customHeight="1" x14ac:dyDescent="0.25">
      <c r="M29" s="44"/>
      <c r="N29" s="45"/>
      <c r="O29" s="46"/>
    </row>
    <row r="30" spans="1:17" ht="15.75" customHeight="1" x14ac:dyDescent="0.25">
      <c r="M30" s="44"/>
      <c r="N30" s="45"/>
      <c r="O30" s="46"/>
    </row>
    <row r="31" spans="1:17" ht="15" customHeight="1" x14ac:dyDescent="0.25">
      <c r="A31" s="11" t="s">
        <v>37</v>
      </c>
      <c r="M31" s="44"/>
      <c r="N31" s="45"/>
      <c r="O31" s="46"/>
    </row>
    <row r="32" spans="1:17" x14ac:dyDescent="0.25">
      <c r="A32" s="49" t="s">
        <v>38</v>
      </c>
      <c r="B32" s="49"/>
      <c r="C32" s="49"/>
      <c r="D32" s="49"/>
      <c r="E32" s="49"/>
      <c r="F32" s="49"/>
      <c r="G32" s="49"/>
      <c r="H32" s="49"/>
      <c r="I32" s="49"/>
      <c r="J32" s="49"/>
      <c r="K32" s="49"/>
      <c r="L32" s="49"/>
      <c r="M32" s="49"/>
      <c r="N32" s="49"/>
      <c r="O32" s="49"/>
      <c r="P32" s="2"/>
      <c r="Q32" s="2"/>
    </row>
    <row r="33" spans="1:17" ht="15" customHeight="1" x14ac:dyDescent="0.25">
      <c r="A33" s="48" t="s">
        <v>39</v>
      </c>
      <c r="B33" s="48"/>
      <c r="C33" s="48"/>
      <c r="D33" s="48"/>
      <c r="E33" s="48"/>
      <c r="F33" s="48"/>
      <c r="G33" s="48"/>
      <c r="H33" s="48"/>
      <c r="I33" s="48"/>
      <c r="J33" s="48"/>
      <c r="K33" s="48"/>
      <c r="L33" s="48"/>
      <c r="M33" s="48"/>
      <c r="N33" s="48"/>
      <c r="O33" s="48"/>
      <c r="P33" s="43"/>
      <c r="Q33" s="43"/>
    </row>
    <row r="34" spans="1:17" x14ac:dyDescent="0.25">
      <c r="A34" s="47" t="s">
        <v>40</v>
      </c>
      <c r="B34" s="47"/>
      <c r="C34" s="47"/>
      <c r="D34" s="47"/>
      <c r="E34" s="47"/>
      <c r="F34" s="47"/>
      <c r="G34" s="47"/>
      <c r="H34" s="47"/>
      <c r="I34" s="47"/>
      <c r="J34" s="47"/>
      <c r="K34" s="47"/>
      <c r="L34" s="47"/>
      <c r="M34" s="47"/>
      <c r="N34" s="47"/>
      <c r="O34" s="47"/>
      <c r="P34" s="5"/>
      <c r="Q34" s="5"/>
    </row>
    <row r="35" spans="1:17" x14ac:dyDescent="0.25">
      <c r="A35" s="47" t="s">
        <v>41</v>
      </c>
      <c r="B35" s="47"/>
      <c r="C35" s="47"/>
      <c r="D35" s="47"/>
      <c r="E35" s="47"/>
      <c r="F35" s="47"/>
      <c r="G35" s="47"/>
      <c r="H35" s="47"/>
      <c r="I35" s="47"/>
      <c r="J35" s="47"/>
      <c r="K35" s="47"/>
      <c r="L35" s="47"/>
      <c r="M35" s="47"/>
      <c r="N35" s="47"/>
      <c r="O35" s="47"/>
      <c r="P35" s="5"/>
      <c r="Q35" s="5"/>
    </row>
    <row r="36" spans="1:17" x14ac:dyDescent="0.25">
      <c r="K36" s="2"/>
      <c r="L36" s="2"/>
      <c r="M36" s="2"/>
      <c r="N36" s="2"/>
    </row>
    <row r="78" spans="11:15" s="2" customFormat="1" x14ac:dyDescent="0.25">
      <c r="K78" s="4"/>
      <c r="L78" s="4"/>
      <c r="M78" s="4"/>
      <c r="N78" s="4"/>
      <c r="O78" s="4"/>
    </row>
    <row r="79" spans="11:15" s="2" customFormat="1" x14ac:dyDescent="0.25">
      <c r="K79" s="4"/>
      <c r="L79" s="4"/>
      <c r="M79" s="4"/>
      <c r="N79" s="4"/>
      <c r="O79" s="4"/>
    </row>
    <row r="80" spans="11:15" s="2" customFormat="1" x14ac:dyDescent="0.25">
      <c r="K80" s="4"/>
      <c r="L80" s="4"/>
      <c r="M80" s="4"/>
      <c r="N80" s="4"/>
      <c r="O80" s="4"/>
    </row>
    <row r="81" spans="11:15" s="2" customFormat="1" x14ac:dyDescent="0.25">
      <c r="K81" s="4"/>
      <c r="L81" s="4"/>
      <c r="M81" s="4"/>
      <c r="N81" s="4"/>
      <c r="O81" s="4"/>
    </row>
  </sheetData>
  <sheetProtection algorithmName="SHA-512" hashValue="U48kzvo2W7Rxsg1d/SQwwJiAAsrMc3L8/osRs9zBc6pWpBg2+5qS+lq9WOzstH0BA2fM7CO0QGYW52qHjf7jGg==" saltValue="rK2Vtt4PFzDWi47E9y/ikg==" spinCount="100000" sheet="1" formatCells="0" selectLockedCells="1"/>
  <mergeCells count="35">
    <mergeCell ref="L20:N20"/>
    <mergeCell ref="L19:N19"/>
    <mergeCell ref="L18:N18"/>
    <mergeCell ref="L17:N17"/>
    <mergeCell ref="L16:N16"/>
    <mergeCell ref="L25:N25"/>
    <mergeCell ref="L24:N24"/>
    <mergeCell ref="L23:N23"/>
    <mergeCell ref="L22:N22"/>
    <mergeCell ref="L21:N21"/>
    <mergeCell ref="A17:K25"/>
    <mergeCell ref="F9:I9"/>
    <mergeCell ref="B27:C27"/>
    <mergeCell ref="A9:B11"/>
    <mergeCell ref="D9:E9"/>
    <mergeCell ref="D11:E11"/>
    <mergeCell ref="A16:K16"/>
    <mergeCell ref="M11:N11"/>
    <mergeCell ref="M9:N9"/>
    <mergeCell ref="K9:L9"/>
    <mergeCell ref="K11:L11"/>
    <mergeCell ref="F11:I11"/>
    <mergeCell ref="A2:A5"/>
    <mergeCell ref="B2:M2"/>
    <mergeCell ref="N2:O2"/>
    <mergeCell ref="B3:M3"/>
    <mergeCell ref="N3:O3"/>
    <mergeCell ref="B4:M5"/>
    <mergeCell ref="N4:O4"/>
    <mergeCell ref="N5:O5"/>
    <mergeCell ref="A35:O35"/>
    <mergeCell ref="A34:O34"/>
    <mergeCell ref="A33:O33"/>
    <mergeCell ref="A32:O32"/>
    <mergeCell ref="B28:C28"/>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allowBlank="1" showInputMessage="1" showErrorMessage="1" promptTitle="NOMBRE/RAZÓN SOCIAL" prompt="NOMBRE/RAZÓN SOCIAL" sqref="F9:I9"/>
    <dataValidation type="whole" allowBlank="1" showInputMessage="1" showErrorMessage="1" sqref="F14:F15">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G14:G15</xm:sqref>
        </x14:dataValidation>
        <x14:dataValidation type="list" allowBlank="1" showInputMessage="1" showErrorMessage="1">
          <x14:formula1>
            <xm:f>Cálculos!$F$7:$F$8</xm:f>
          </x14:formula1>
          <xm:sqref>I14:I15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3" bestFit="1" customWidth="1"/>
    <col min="6" max="6" width="15" style="37" bestFit="1" customWidth="1"/>
  </cols>
  <sheetData>
    <row r="6" spans="2:6" x14ac:dyDescent="0.25">
      <c r="B6" s="16" t="s">
        <v>9</v>
      </c>
      <c r="D6" s="31" t="s">
        <v>42</v>
      </c>
      <c r="F6" s="34" t="s">
        <v>43</v>
      </c>
    </row>
    <row r="7" spans="2:6" x14ac:dyDescent="0.25">
      <c r="B7" s="2" t="s">
        <v>44</v>
      </c>
      <c r="D7" s="32">
        <v>0</v>
      </c>
      <c r="F7" s="35">
        <v>0.08</v>
      </c>
    </row>
    <row r="8" spans="2:6" x14ac:dyDescent="0.25">
      <c r="B8" s="2" t="s">
        <v>45</v>
      </c>
      <c r="D8" s="32">
        <v>0.05</v>
      </c>
      <c r="F8" s="36">
        <v>0</v>
      </c>
    </row>
    <row r="9" spans="2:6" x14ac:dyDescent="0.25">
      <c r="B9" s="2" t="s">
        <v>46</v>
      </c>
      <c r="D9" s="32">
        <v>0.19</v>
      </c>
    </row>
    <row r="10" spans="2:6" x14ac:dyDescent="0.25">
      <c r="D10" s="3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564083AE-2A34-40CD-86CF-CD8A8FEF5E61}">
  <ds:schemaRefs>
    <ds:schemaRef ds:uri="632c1e4e-69c6-4d1f-81a1-009441d464e5"/>
    <ds:schemaRef ds:uri="http://purl.org/dc/terms/"/>
    <ds:schemaRef ds:uri="http://purl.org/dc/dcmitype/"/>
    <ds:schemaRef ds:uri="http://purl.org/dc/elements/1.1/"/>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39f7a895-868e-4739-ab10-589c64175fbd"/>
    <ds:schemaRef ds:uri="http://www.w3.org/XML/1998/namespace"/>
  </ds:schemaRefs>
</ds:datastoreItem>
</file>

<file path=customXml/itemProps3.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Wilson Rivera Mendez</cp:lastModifiedBy>
  <cp:revision/>
  <dcterms:created xsi:type="dcterms:W3CDTF">2017-04-28T13:22:52Z</dcterms:created>
  <dcterms:modified xsi:type="dcterms:W3CDTF">2024-02-22T14:26:15Z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