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C:\Users\ASUS\Downloads\F-CD-297\PUBLICACION\"/>
    </mc:Choice>
  </mc:AlternateContent>
  <xr:revisionPtr revIDLastSave="0" documentId="13_ncr:1_{D06DE49A-298C-45E5-9803-CA54D9B79737}" xr6:coauthVersionLast="47" xr6:coauthVersionMax="47" xr10:uidLastSave="{00000000-0000-0000-0000-000000000000}"/>
  <bookViews>
    <workbookView xWindow="-108" yWindow="-108" windowWidth="23256" windowHeight="12456" tabRatio="876" firstSheet="1" activeTab="1" xr2:uid="{00000000-000D-0000-FFFF-FFFF00000000}"/>
  </bookViews>
  <sheets>
    <sheet name="Cálculos" sheetId="2" state="hidden" r:id="rId1"/>
    <sheet name="Obra" sheetId="6" r:id="rId2"/>
    <sheet name="CONTROL CAMBIOS" sheetId="8" state="hidden" r:id="rId3"/>
  </sheets>
  <definedNames>
    <definedName name="_xlnm.Print_Area" localSheetId="1">Obra!$A$1:$L$48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20" i="6" l="1"/>
  <c r="L21" i="6"/>
  <c r="L22" i="6"/>
  <c r="L23" i="6"/>
  <c r="L24" i="6"/>
  <c r="L25" i="6"/>
  <c r="L26" i="6"/>
  <c r="L27" i="6"/>
  <c r="L28" i="6"/>
  <c r="L29" i="6"/>
  <c r="L30" i="6"/>
  <c r="L31" i="6"/>
  <c r="L32" i="6"/>
  <c r="L33" i="6"/>
  <c r="L15" i="6" l="1"/>
  <c r="L16" i="6"/>
  <c r="L17" i="6"/>
  <c r="L18" i="6"/>
  <c r="L19" i="6"/>
  <c r="L14" i="6" l="1"/>
  <c r="L34" i="6" l="1"/>
  <c r="L37" i="6" s="1"/>
  <c r="L39" i="6" s="1"/>
  <c r="L36" i="6" l="1"/>
  <c r="L35" i="6"/>
  <c r="L38" i="6" l="1"/>
  <c r="L40" i="6" s="1"/>
</calcChain>
</file>

<file path=xl/sharedStrings.xml><?xml version="1.0" encoding="utf-8"?>
<sst xmlns="http://schemas.openxmlformats.org/spreadsheetml/2006/main" count="126" uniqueCount="97">
  <si>
    <t>MACROPROCESO DE APOYO</t>
  </si>
  <si>
    <t>CÓDIGO: ABSF125</t>
  </si>
  <si>
    <t xml:space="preserve">PROCESO GESTIÓN BIENES Y SERVICIOS </t>
  </si>
  <si>
    <t>COTIZACIÓN PARA PROCESOS DE BIENES, SERVICIOS U OBRAS</t>
  </si>
  <si>
    <t>32.1</t>
  </si>
  <si>
    <t>ESPACIO PARA LOGO DEL COTIZANTE</t>
  </si>
  <si>
    <t>COTIZANTE</t>
  </si>
  <si>
    <t>FECHA DE ELABORACIÓN</t>
  </si>
  <si>
    <t>TIPO DE CONTRIBUYENTE</t>
  </si>
  <si>
    <t>NIT. O CC.</t>
  </si>
  <si>
    <t xml:space="preserve">ÍTEM </t>
  </si>
  <si>
    <t xml:space="preserve">CANTIDAD </t>
  </si>
  <si>
    <t>UNIDAD DE MEDIDA</t>
  </si>
  <si>
    <t>VALOR UNITARIO</t>
  </si>
  <si>
    <t>SUBTOTAL</t>
  </si>
  <si>
    <t>ASPECTOS OBLIGATORIOS A TENER EN CUENTA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</si>
  <si>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</si>
  <si>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</si>
  <si>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</si>
  <si>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</si>
  <si>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</si>
  <si>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</si>
  <si>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</si>
  <si>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</si>
  <si>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</si>
  <si>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</si>
  <si>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</si>
  <si>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5 de 6</t>
  </si>
  <si>
    <t xml:space="preserve">DESCRIPCIÓN - ESPECIFICACIONES TÉCNICAS </t>
  </si>
  <si>
    <t>COSTO DIRECTO</t>
  </si>
  <si>
    <t xml:space="preserve">ADMINISTRACIÓN </t>
  </si>
  <si>
    <t>PORCENTAJE %</t>
  </si>
  <si>
    <t>IMPREVISTOS</t>
  </si>
  <si>
    <t>UTILIDAD</t>
  </si>
  <si>
    <t>SUBTOTAL INCLUIDO A.I.U ANTES DE IVA</t>
  </si>
  <si>
    <t xml:space="preserve">IVA </t>
  </si>
  <si>
    <t>%</t>
  </si>
  <si>
    <t>TOTAL OFERTA INCLUIDO IVA Y A.I.U.</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</si>
  <si>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</si>
  <si>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</si>
  <si>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</si>
  <si>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</si>
  <si>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</si>
  <si>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</si>
  <si>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</si>
  <si>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</si>
  <si>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</si>
  <si>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</si>
  <si>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</si>
  <si>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</si>
  <si>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</si>
  <si>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</si>
  <si>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</si>
  <si>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</si>
  <si>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</si>
  <si>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</si>
  <si>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</si>
  <si>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</si>
  <si>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</si>
  <si>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</si>
  <si>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</si>
  <si>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</si>
  <si>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02</t>
  </si>
  <si>
    <t>Se cambia el nombre; El formato pasa a ser libro Excel que dispone tres (3) hojas para diligenciar según la necesidad, donde se suprime el ABSr126 y pasa a hacer parte del libro del ABSr125; se ajustan los aspectos obligatorios y se incluye espacio para logos.</t>
  </si>
  <si>
    <t>Se ajusto la formula en la pagina 1 las celdas O68 Y O69; Se ajusta la formula en la pagina 2 las celdas O28 Y O29; Se ajusta la formula en la pagina 4 las celdas O38 Y O38</t>
  </si>
  <si>
    <t>07</t>
  </si>
  <si>
    <t>Técnico I</t>
  </si>
  <si>
    <t>Se modifica el código ABSr097 teniendo en cuenta que el formato se sistematizó en la sección ASPECTOS OBLIGATORIOS A TENER EN CUENTA.</t>
  </si>
  <si>
    <t>VERSIÓN: 6</t>
  </si>
  <si>
    <r>
      <t xml:space="preserve">NOTA 1: </t>
    </r>
    <r>
      <rPr>
        <sz val="10"/>
        <rFont val="Arial"/>
        <family val="2"/>
      </rPr>
      <t xml:space="preserve">Señor cotizante recuerde que este formato se encuentra formulado y no admite valores con decimales en los precios unitarios.  </t>
    </r>
    <r>
      <rPr>
        <b/>
        <sz val="10"/>
        <rFont val="Arial"/>
        <family val="2"/>
      </rPr>
      <t xml:space="preserve">                                                                                                                                                                                                                                                                                             NOTA 2: </t>
    </r>
    <r>
      <rPr>
        <sz val="10"/>
        <rFont val="Arial"/>
        <family val="2"/>
      </rPr>
      <t xml:space="preserve">Los productos y servicios ofertados por la persona naturales </t>
    </r>
    <r>
      <rPr>
        <b/>
        <sz val="10"/>
        <rFont val="Arial"/>
        <family val="2"/>
      </rPr>
      <t xml:space="preserve"> NO RESPONSABLES DE IVA </t>
    </r>
    <r>
      <rPr>
        <sz val="10"/>
        <rFont val="Arial"/>
        <family val="2"/>
      </rPr>
      <t>deberán marcar el porcentaje de</t>
    </r>
    <r>
      <rPr>
        <b/>
        <sz val="10"/>
        <rFont val="Arial"/>
        <family val="2"/>
      </rPr>
      <t xml:space="preserve"> IVA tarifa CERO (0).                                                                                                                                                                                                                                                                                                                                                                                                                                                                                                                                                                                                                                                                                                                                                                                                           NOTA 3: </t>
    </r>
    <r>
      <rPr>
        <sz val="10"/>
        <rFont val="Arial"/>
        <family val="2"/>
      </rPr>
      <t xml:space="preserve">La validez de la cotización no podrá ser Inferior 30 días.  </t>
    </r>
    <r>
      <rPr>
        <b/>
        <sz val="10"/>
        <rFont val="Arial"/>
        <family val="2"/>
      </rPr>
      <t xml:space="preserve">                                                                                                                                                                                                                                                                                                                           NOTA 4: </t>
    </r>
    <r>
      <rPr>
        <sz val="10"/>
        <rFont val="Arial"/>
        <family val="2"/>
      </rPr>
      <t xml:space="preserve">Recuerde que la forma de pago se debe sujetar a las condiciones establecidas por la Universidad de Cundinamarca para el presente proceso.  </t>
    </r>
    <r>
      <rPr>
        <b/>
        <sz val="10"/>
        <rFont val="Arial"/>
        <family val="2"/>
      </rPr>
      <t xml:space="preserve">                                                                                                                                                                                                                                 NOTA 5: </t>
    </r>
    <r>
      <rPr>
        <sz val="10"/>
        <rFont val="Arial"/>
        <family val="2"/>
      </rPr>
      <t>Verifique el término de ejecución establecido en la</t>
    </r>
    <r>
      <rPr>
        <b/>
        <sz val="10"/>
        <rFont val="Arial"/>
        <family val="2"/>
      </rPr>
      <t xml:space="preserve"> Solicitud de cotización - Adquisición de bienes, servicios u obras Contratación Directa o Términos de Referencia de la Invitación Pública / Privada.                                                                                                                                                                                                                                                                                                                                                                                 NOTA 6: </t>
    </r>
    <r>
      <rPr>
        <sz val="10"/>
        <rFont val="Arial"/>
        <family val="2"/>
      </rPr>
      <t>Señor cotizante recuerde revisar la</t>
    </r>
    <r>
      <rPr>
        <b/>
        <sz val="10"/>
        <rFont val="Arial"/>
        <family val="2"/>
      </rPr>
      <t xml:space="preserve"> Solicitud de cotización - Adquisición de bienes, servicios u obras Contratación Directa o Términos de Referencia de la Invitación Pública / Privada </t>
    </r>
    <r>
      <rPr>
        <sz val="10"/>
        <rFont val="Arial"/>
        <family val="2"/>
      </rPr>
      <t>en su totalidad al momento de realizar la</t>
    </r>
    <r>
      <rPr>
        <b/>
        <sz val="10"/>
        <rFont val="Arial"/>
        <family val="2"/>
      </rPr>
      <t xml:space="preserve"> </t>
    </r>
    <r>
      <rPr>
        <sz val="10"/>
        <rFont val="Arial"/>
        <family val="2"/>
      </rPr>
      <t>cotización para el proceso de obra</t>
    </r>
    <r>
      <rPr>
        <b/>
        <sz val="10"/>
        <rFont val="Arial"/>
        <family val="2"/>
      </rPr>
      <t xml:space="preserve"> </t>
    </r>
    <r>
      <rPr>
        <sz val="10"/>
        <rFont val="Arial"/>
        <family val="2"/>
      </rPr>
      <t>con la universidad de Cundinamarca.</t>
    </r>
    <r>
      <rPr>
        <b/>
        <sz val="10"/>
        <rFont val="Arial"/>
        <family val="2"/>
      </rPr>
      <t xml:space="preserve">
NOTA 7: </t>
    </r>
    <r>
      <rPr>
        <sz val="10"/>
        <rFont val="Arial"/>
        <family val="2"/>
      </rPr>
      <t>Señor cotizante, recuerde que debe adjuntar a la Cotización  los</t>
    </r>
    <r>
      <rPr>
        <b/>
        <sz val="10"/>
        <rFont val="Arial"/>
        <family val="2"/>
      </rPr>
      <t xml:space="preserve"> Análisis de Precios Unitarios (APU),</t>
    </r>
    <r>
      <rPr>
        <sz val="10"/>
        <rFont val="Arial"/>
        <family val="2"/>
      </rPr>
      <t xml:space="preserve"> los cuales deberán estar acordes a la</t>
    </r>
    <r>
      <rPr>
        <b/>
        <sz val="10"/>
        <rFont val="Arial"/>
        <family val="2"/>
      </rPr>
      <t xml:space="preserve"> DESCRIPCIÓN - ESPECIFICACIONES TÉCNICAS </t>
    </r>
    <r>
      <rPr>
        <sz val="10"/>
        <rFont val="Arial"/>
        <family val="2"/>
      </rPr>
      <t xml:space="preserve">solicitadas en la presente cotización.  </t>
    </r>
    <r>
      <rPr>
        <b/>
        <sz val="10"/>
        <rFont val="Arial"/>
        <family val="2"/>
      </rPr>
      <t xml:space="preserve">                                                                                                                                                                                               
NOTA 8: </t>
    </r>
    <r>
      <rPr>
        <sz val="10"/>
        <rFont val="Arial"/>
        <family val="2"/>
      </rPr>
      <t xml:space="preserve">Señor cotizante recuerde que es necesario que la Propuesta esté desagregada, especificando el costo unitario de cada ítem. </t>
    </r>
    <r>
      <rPr>
        <b/>
        <sz val="10"/>
        <rFont val="Arial"/>
        <family val="2"/>
      </rPr>
      <t xml:space="preserve">                                                          
NOTA 9: </t>
    </r>
    <r>
      <rPr>
        <sz val="10"/>
        <rFont val="Arial"/>
        <family val="2"/>
      </rPr>
      <t>Señor cotizante recuerde que es necesario que el precio del costo directo debe ser igual a la sumatoria de los subtotales de los Ítems de la oferta.</t>
    </r>
    <r>
      <rPr>
        <b/>
        <sz val="10"/>
        <rFont val="Arial"/>
        <family val="2"/>
      </rPr>
      <t xml:space="preserve">                        
NOTA 10: </t>
    </r>
    <r>
      <rPr>
        <sz val="10"/>
        <rFont val="Arial"/>
        <family val="2"/>
      </rPr>
      <t>Señor cotizante recuerde que el</t>
    </r>
    <r>
      <rPr>
        <b/>
        <sz val="10"/>
        <rFont val="Arial"/>
        <family val="2"/>
      </rPr>
      <t xml:space="preserve"> VALOR TOTAL </t>
    </r>
    <r>
      <rPr>
        <sz val="10"/>
        <rFont val="Arial"/>
        <family val="2"/>
      </rPr>
      <t>de la oferta es la sumatoria del</t>
    </r>
    <r>
      <rPr>
        <b/>
        <sz val="10"/>
        <rFont val="Arial"/>
        <family val="2"/>
      </rPr>
      <t xml:space="preserve"> COSTO DIRECTO + AIU + IVA.                                                                                        
NOTA 11: </t>
    </r>
    <r>
      <rPr>
        <sz val="10"/>
        <rFont val="Arial"/>
        <family val="2"/>
      </rPr>
      <t xml:space="preserve">No se admiten precios unitarios diferentes para el mismo ítem en caso de encontrase repetidos. </t>
    </r>
    <r>
      <rPr>
        <b/>
        <sz val="10"/>
        <rFont val="Arial"/>
        <family val="2"/>
      </rPr>
      <t xml:space="preserve">                                                                                                                                                            
NOTA 12: </t>
    </r>
    <r>
      <rPr>
        <sz val="10"/>
        <rFont val="Arial"/>
        <family val="2"/>
      </rPr>
      <t>El valor de la propuesta incluye todos los costos y gastos que implique la ejecución del contrato en las instalaciones de la Universidad.</t>
    </r>
    <r>
      <rPr>
        <b/>
        <sz val="10"/>
        <rFont val="Arial"/>
        <family val="2"/>
      </rPr>
      <t xml:space="preserve">
NOTA 13: </t>
    </r>
    <r>
      <rPr>
        <sz val="10"/>
        <rFont val="Arial"/>
        <family val="2"/>
      </rPr>
      <t xml:space="preserve">En el caso consorcios y de las uniones temporales el formato </t>
    </r>
    <r>
      <rPr>
        <b/>
        <sz val="10"/>
        <rFont val="Arial"/>
        <family val="2"/>
      </rPr>
      <t>ABSr125</t>
    </r>
    <r>
      <rPr>
        <sz val="10"/>
        <rFont val="Arial"/>
        <family val="2"/>
      </rPr>
      <t xml:space="preserve"> deberá ser diligenciado por el Representante Legal del consorcio o unión temporal.</t>
    </r>
    <r>
      <rPr>
        <b/>
        <sz val="10"/>
        <rFont val="Arial"/>
        <family val="2"/>
      </rPr>
      <t xml:space="preserve">
NOTA 14: </t>
    </r>
    <r>
      <rPr>
        <sz val="10"/>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</si>
  <si>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VIGENCIA: 2024-07-31</t>
  </si>
  <si>
    <t>CÓDIGO: ABSr125</t>
  </si>
  <si>
    <t>METRO CUADRADO</t>
  </si>
  <si>
    <t>KILOGRAMO</t>
  </si>
  <si>
    <t>DESMONTE CUBIERTA EXISTENTE</t>
  </si>
  <si>
    <t>DESMONTE DE INSTALACIONES ELECTRICAS EXISTENTE</t>
  </si>
  <si>
    <t>SUMINISTRO E INSTALACION VIGAS SOPORTE BLACK-OUT - PHC 203X67-2,00MM</t>
  </si>
  <si>
    <t>SUMINISTRO E INSTALACION DE MEDIDOR MONOFASICO + CAJA PARA MEDIDOR</t>
  </si>
  <si>
    <t>SUMINISTRO E INSTALACIÓN DE ACOMETIDA AÉREA BT CABLE ANTIFRAUDE 2X8 AWG, INCLUYE ACCESORIOS</t>
  </si>
  <si>
    <t>SUMINISTRO E INSTALACIÓN  DE CABLE DE COBRE 12 AWG, 600 V - THHN/THWN, NEGRO Y BLANCO</t>
  </si>
  <si>
    <t>SUMINISTRO E INSTALACIÓN  DE CABLE DE COBRE DESNUDO 12 AWG, 600 V</t>
  </si>
  <si>
    <t>SUMINISTRO E INSTALACION DE TUBERÍA EMT 3/4" DESCOLGAR</t>
  </si>
  <si>
    <t>SUMINISTRO E INSTALACION DE TABLERO DE 6 CIRCUITOS</t>
  </si>
  <si>
    <t>SUMINISTRO E INSTALACION DE INTERRUPTOR ENCHUFABLE 1X20A</t>
  </si>
  <si>
    <t>SUMINISTRO E INSTALACIÓN DE LUMINARIA DE DESCOLGAR - HERMÉTICA LED 2X18W</t>
  </si>
  <si>
    <t>SUMINISTRO E INSTALACIÓN DE LUMINARIA DE DESCOLGAR - HERMÉTICA LED 36W</t>
  </si>
  <si>
    <t>SUMINISTRO E INSTALACION SALIDA INTERRUPTOR SENCILLO EMT 3/4"</t>
  </si>
  <si>
    <t>SUMINISTRO E INSTALACION SALIDA TOMA CORRIENTE DOBLE 2P+T EN EMT</t>
  </si>
  <si>
    <t>SUMINISTRO E INSTALACIÓN DE PUESTA A TIERRA PARA MEDIDOR</t>
  </si>
  <si>
    <t>SUMINISTRO E INSTALACION DE CUBIERTA UPVC PLÁSTICA</t>
  </si>
  <si>
    <t>SUMINISTRO E INSTALACION DE CABALLETE UPVC</t>
  </si>
  <si>
    <t>SUMINISTRO E INSTALACION  DE CANAL AGUAS LLUVIAS</t>
  </si>
  <si>
    <t>TRASIEGO</t>
  </si>
  <si>
    <t>ASEO (RETIRO DE ESCOMBROS A BOTADERO CERTIFICADO Y CON DISPOSICIÓN FINAL DE MATERIALES)</t>
  </si>
  <si>
    <t>GLOBAL</t>
  </si>
  <si>
    <t>UNIDAD</t>
  </si>
  <si>
    <t>METRO LINEAL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</si>
</sst>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yyyy\-mm\-dd;@"/>
    <numFmt numFmtId="165" formatCode="_-[$$-240A]\ * #,##0.00_-;\-[$$-240A]\ * #,##0.00_-;_-[$$-240A]\ * &quot;-&quot;??_-;_-@_-"/>
  </numFmts>
  <fonts count="37"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0"/>
      <name val="Arial"/>
      <family val="2"/>
    </font>
    <font>
      <sz val="11"/>
      <color theme="6"/>
      <name val="Calibri"/>
      <family val="2"/>
      <scheme val="minor"/>
    </font>
    <font>
      <sz val="11"/>
      <name val="Arial"/>
      <family val="2"/>
    </font>
    <font>
      <sz val="11"/>
      <color theme="0"/>
      <name val="Arial"/>
      <family val="2"/>
    </font>
    <font>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5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top style="medium">
        <color indexed="64"/>
      </top>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top style="thin">
        <color indexed="64"/>
      </top>
      <bottom style="medium">
        <color indexed="64"/>
      </bottom>
      <diagonal/>
    </border>
    <border>
      <left style="thin">
        <color indexed="64"/>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indexed="64"/>
      </top>
      <bottom style="thin">
        <color indexed="64"/>
      </bottom>
      <diagonal/>
    </border>
    <border>
      <left style="thin">
        <color rgb="FF000000"/>
      </left>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10" applyNumberFormat="0" applyFill="0" applyAlignment="0" applyProtection="0"/>
    <xf numFmtId="0" fontId="12" fillId="0" borderId="11" applyNumberFormat="0" applyFill="0" applyAlignment="0" applyProtection="0"/>
    <xf numFmtId="0" fontId="13" fillId="0" borderId="12"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3" applyNumberFormat="0" applyAlignment="0" applyProtection="0"/>
    <xf numFmtId="0" fontId="18" fillId="8" borderId="14" applyNumberFormat="0" applyAlignment="0" applyProtection="0"/>
    <xf numFmtId="0" fontId="19" fillId="8" borderId="13" applyNumberFormat="0" applyAlignment="0" applyProtection="0"/>
    <xf numFmtId="0" fontId="20" fillId="0" borderId="15" applyNumberFormat="0" applyFill="0" applyAlignment="0" applyProtection="0"/>
    <xf numFmtId="0" fontId="21" fillId="9" borderId="16" applyNumberFormat="0" applyAlignment="0" applyProtection="0"/>
    <xf numFmtId="0" fontId="22" fillId="0" borderId="0" applyNumberFormat="0" applyFill="0" applyBorder="0" applyAlignment="0" applyProtection="0"/>
    <xf numFmtId="0" fontId="5" fillId="10" borderId="17" applyNumberFormat="0" applyFont="0" applyAlignment="0" applyProtection="0"/>
    <xf numFmtId="0" fontId="23" fillId="0" borderId="0" applyNumberFormat="0" applyFill="0" applyBorder="0" applyAlignment="0" applyProtection="0"/>
    <xf numFmtId="0" fontId="24" fillId="0" borderId="18"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142">
    <xf numFmtId="0" fontId="0" fillId="0" borderId="0" xfId="0"/>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6" fillId="2" borderId="0" xfId="0" applyFont="1" applyFill="1" applyAlignment="1" applyProtection="1">
      <alignment horizontal="left"/>
      <protection hidden="1"/>
    </xf>
    <xf numFmtId="0" fontId="7" fillId="3" borderId="1" xfId="0" applyFont="1" applyFill="1" applyBorder="1" applyAlignment="1" applyProtection="1">
      <alignment horizontal="center" vertical="center"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0" fontId="8" fillId="2" borderId="0" xfId="0" applyFont="1" applyFill="1" applyProtection="1">
      <protection hidden="1"/>
    </xf>
    <xf numFmtId="0" fontId="1" fillId="2" borderId="0" xfId="0" applyFont="1" applyFill="1" applyAlignment="1" applyProtection="1">
      <alignment vertical="center"/>
      <protection hidden="1"/>
    </xf>
    <xf numFmtId="0" fontId="7" fillId="2" borderId="0" xfId="0" applyFont="1" applyFill="1" applyAlignment="1" applyProtection="1">
      <alignment vertical="center" wrapText="1"/>
      <protection hidden="1"/>
    </xf>
    <xf numFmtId="0" fontId="7" fillId="3" borderId="32" xfId="0" applyFont="1" applyFill="1" applyBorder="1" applyAlignment="1" applyProtection="1">
      <alignment horizontal="center" vertical="center" wrapText="1"/>
      <protection hidden="1"/>
    </xf>
    <xf numFmtId="0" fontId="7" fillId="3" borderId="33" xfId="0" applyFont="1" applyFill="1" applyBorder="1" applyAlignment="1" applyProtection="1">
      <alignment horizontal="center" vertical="center" wrapText="1"/>
      <protection hidden="1"/>
    </xf>
    <xf numFmtId="43" fontId="7" fillId="3" borderId="37" xfId="3" applyFont="1" applyFill="1" applyBorder="1" applyAlignment="1" applyProtection="1">
      <alignment horizontal="center" vertical="center" wrapText="1"/>
      <protection hidden="1"/>
    </xf>
    <xf numFmtId="43" fontId="3" fillId="0" borderId="38" xfId="3" applyFont="1" applyFill="1" applyBorder="1" applyAlignment="1" applyProtection="1">
      <alignment vertical="center"/>
      <protection hidden="1"/>
    </xf>
    <xf numFmtId="0" fontId="7" fillId="3" borderId="3" xfId="0" applyFont="1" applyFill="1" applyBorder="1" applyAlignment="1" applyProtection="1">
      <alignment horizontal="center" vertical="center" wrapText="1"/>
      <protection hidden="1"/>
    </xf>
    <xf numFmtId="0" fontId="3" fillId="0" borderId="42" xfId="0" applyFont="1" applyBorder="1" applyAlignment="1" applyProtection="1">
      <alignment horizontal="center" vertical="center"/>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3" fillId="2" borderId="0" xfId="0" applyFont="1" applyFill="1" applyAlignment="1" applyProtection="1">
      <alignment vertical="center"/>
      <protection hidden="1"/>
    </xf>
    <xf numFmtId="0" fontId="27" fillId="2" borderId="0" xfId="0" applyFont="1" applyFill="1" applyAlignment="1" applyProtection="1">
      <alignment vertical="center"/>
      <protection hidden="1"/>
    </xf>
    <xf numFmtId="0" fontId="1" fillId="2" borderId="0" xfId="0" applyFont="1" applyFill="1" applyAlignment="1" applyProtection="1">
      <alignment vertical="center" wrapText="1"/>
      <protection hidden="1"/>
    </xf>
    <xf numFmtId="0" fontId="25" fillId="2" borderId="0" xfId="0" applyFont="1" applyFill="1" applyProtection="1">
      <protection hidden="1"/>
    </xf>
    <xf numFmtId="3" fontId="29" fillId="2" borderId="0" xfId="0" applyNumberFormat="1" applyFont="1" applyFill="1" applyAlignment="1" applyProtection="1">
      <alignment vertical="center"/>
      <protection hidden="1"/>
    </xf>
    <xf numFmtId="0" fontId="3" fillId="2" borderId="0" xfId="0" applyFont="1" applyFill="1" applyAlignment="1" applyProtection="1">
      <alignment wrapText="1"/>
      <protection hidden="1"/>
    </xf>
    <xf numFmtId="0" fontId="4" fillId="0" borderId="1" xfId="0" applyFont="1" applyBorder="1" applyAlignment="1" applyProtection="1">
      <alignment horizontal="center" vertical="center" wrapText="1"/>
      <protection hidden="1"/>
    </xf>
    <xf numFmtId="43" fontId="6" fillId="0" borderId="34" xfId="3" applyFont="1" applyBorder="1" applyAlignment="1" applyProtection="1">
      <alignment horizontal="center" vertical="center"/>
      <protection hidden="1"/>
    </xf>
    <xf numFmtId="43" fontId="6" fillId="0" borderId="34" xfId="3" applyFont="1" applyBorder="1" applyAlignment="1" applyProtection="1">
      <alignment horizontal="center" vertical="center" wrapText="1"/>
      <protection hidden="1"/>
    </xf>
    <xf numFmtId="164" fontId="29" fillId="2" borderId="0" xfId="0" applyNumberFormat="1" applyFont="1" applyFill="1" applyAlignment="1" applyProtection="1">
      <alignment vertical="center" wrapText="1"/>
      <protection hidden="1"/>
    </xf>
    <xf numFmtId="0" fontId="25" fillId="2" borderId="0" xfId="0" applyFont="1" applyFill="1" applyAlignment="1" applyProtection="1">
      <alignment vertical="center"/>
      <protection hidden="1"/>
    </xf>
    <xf numFmtId="43" fontId="6" fillId="0" borderId="50" xfId="3" applyFont="1" applyFill="1" applyBorder="1" applyAlignment="1" applyProtection="1">
      <alignment vertical="center"/>
      <protection hidden="1"/>
    </xf>
    <xf numFmtId="43" fontId="6" fillId="0" borderId="51" xfId="3" applyFont="1" applyBorder="1" applyAlignment="1" applyProtection="1">
      <alignment horizontal="center" vertical="center" wrapText="1"/>
      <protection hidden="1"/>
    </xf>
    <xf numFmtId="43" fontId="6" fillId="0" borderId="37" xfId="4" applyFont="1" applyBorder="1" applyAlignment="1" applyProtection="1">
      <alignment horizontal="right" vertical="center"/>
      <protection hidden="1"/>
    </xf>
    <xf numFmtId="43" fontId="6" fillId="0" borderId="38" xfId="4" applyFont="1" applyBorder="1" applyAlignment="1" applyProtection="1">
      <alignment horizontal="right" vertical="center" wrapText="1"/>
      <protection hidden="1"/>
    </xf>
    <xf numFmtId="43" fontId="6" fillId="0" borderId="38" xfId="4" applyFont="1" applyBorder="1" applyAlignment="1" applyProtection="1">
      <alignment horizontal="right" vertical="center"/>
      <protection hidden="1"/>
    </xf>
    <xf numFmtId="0" fontId="6" fillId="0" borderId="34" xfId="0" applyFont="1" applyBorder="1" applyAlignment="1" applyProtection="1">
      <alignment horizontal="center" vertical="center" wrapText="1"/>
      <protection hidden="1"/>
    </xf>
    <xf numFmtId="0" fontId="6" fillId="0" borderId="1" xfId="0" applyFont="1" applyBorder="1" applyAlignment="1" applyProtection="1">
      <alignment horizontal="center" vertical="center" textRotation="90" wrapText="1"/>
      <protection hidden="1"/>
    </xf>
    <xf numFmtId="43" fontId="6" fillId="0" borderId="39" xfId="4" applyFont="1" applyBorder="1" applyAlignment="1" applyProtection="1">
      <alignment horizontal="right" vertical="center" wrapText="1"/>
      <protection hidden="1"/>
    </xf>
    <xf numFmtId="9" fontId="6" fillId="36" borderId="1" xfId="1" applyFont="1" applyFill="1" applyBorder="1" applyAlignment="1" applyProtection="1">
      <alignment horizontal="center" vertical="center"/>
      <protection locked="0"/>
    </xf>
    <xf numFmtId="9" fontId="6" fillId="36" borderId="1" xfId="1" applyFont="1" applyFill="1" applyBorder="1" applyAlignment="1" applyProtection="1">
      <alignment horizontal="center" vertical="center" wrapText="1"/>
      <protection locked="0"/>
    </xf>
    <xf numFmtId="9" fontId="6" fillId="36" borderId="33" xfId="1" applyFont="1" applyFill="1" applyBorder="1" applyAlignment="1" applyProtection="1">
      <alignment horizontal="center" vertical="center" wrapText="1"/>
      <protection locked="0"/>
    </xf>
    <xf numFmtId="0" fontId="31" fillId="2" borderId="0" xfId="0" applyFont="1" applyFill="1" applyAlignment="1">
      <alignment vertical="center" wrapText="1"/>
    </xf>
    <xf numFmtId="0" fontId="31"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33" fillId="2" borderId="0" xfId="0" applyFont="1" applyFill="1" applyAlignment="1">
      <alignment horizontal="center" vertical="center" wrapText="1"/>
    </xf>
    <xf numFmtId="0" fontId="33" fillId="3" borderId="1" xfId="0" applyFont="1" applyFill="1" applyBorder="1" applyAlignment="1">
      <alignment horizontal="center" vertical="center" wrapText="1"/>
    </xf>
    <xf numFmtId="0" fontId="34"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35" fillId="2" borderId="0" xfId="0" applyFont="1" applyFill="1" applyAlignment="1">
      <alignment horizontal="center" vertical="center" wrapText="1"/>
    </xf>
    <xf numFmtId="0" fontId="35" fillId="0" borderId="0" xfId="0" applyFont="1" applyAlignment="1">
      <alignment horizontal="center" vertical="center" wrapText="1"/>
    </xf>
    <xf numFmtId="49" fontId="1" fillId="0" borderId="1" xfId="0" applyNumberFormat="1" applyFont="1" applyBorder="1" applyAlignment="1">
      <alignment horizontal="center" vertical="center" wrapText="1"/>
    </xf>
    <xf numFmtId="0" fontId="1" fillId="0" borderId="24" xfId="0" applyFont="1" applyBorder="1" applyAlignment="1">
      <alignment horizontal="center" vertical="center" wrapText="1"/>
    </xf>
    <xf numFmtId="0" fontId="26" fillId="0" borderId="6" xfId="0" applyFont="1" applyBorder="1" applyAlignment="1" applyProtection="1">
      <alignment horizontal="left" vertical="center" wrapText="1"/>
      <protection hidden="1"/>
    </xf>
    <xf numFmtId="0" fontId="26" fillId="0" borderId="21" xfId="0" applyFont="1" applyBorder="1" applyAlignment="1" applyProtection="1">
      <alignment horizontal="left" vertical="center" wrapText="1"/>
      <protection hidden="1"/>
    </xf>
    <xf numFmtId="0" fontId="26" fillId="0" borderId="0" xfId="0" applyFont="1" applyAlignment="1" applyProtection="1">
      <alignment horizontal="left" vertical="center" wrapText="1"/>
      <protection hidden="1"/>
    </xf>
    <xf numFmtId="0" fontId="26" fillId="0" borderId="22" xfId="0" applyFont="1" applyBorder="1" applyAlignment="1" applyProtection="1">
      <alignment horizontal="left" vertical="center" wrapText="1"/>
      <protection hidden="1"/>
    </xf>
    <xf numFmtId="0" fontId="26" fillId="0" borderId="7" xfId="0" applyFont="1" applyBorder="1" applyAlignment="1" applyProtection="1">
      <alignment horizontal="left" vertical="center" wrapText="1"/>
      <protection hidden="1"/>
    </xf>
    <xf numFmtId="0" fontId="26" fillId="0" borderId="23" xfId="0" applyFont="1" applyBorder="1" applyAlignment="1" applyProtection="1">
      <alignment horizontal="left" vertical="center" wrapText="1"/>
      <protection hidden="1"/>
    </xf>
    <xf numFmtId="0" fontId="1" fillId="0" borderId="54" xfId="0" applyFont="1" applyBorder="1" applyAlignment="1">
      <alignment wrapText="1"/>
    </xf>
    <xf numFmtId="0" fontId="1" fillId="0" borderId="55" xfId="0" applyFont="1" applyBorder="1" applyAlignment="1">
      <alignment wrapText="1"/>
    </xf>
    <xf numFmtId="165" fontId="9" fillId="36" borderId="4" xfId="3" applyNumberFormat="1" applyFont="1" applyFill="1" applyBorder="1" applyAlignment="1" applyProtection="1">
      <alignment horizontal="center" vertical="center"/>
      <protection locked="0"/>
    </xf>
    <xf numFmtId="165" fontId="9" fillId="36" borderId="5" xfId="3" applyNumberFormat="1" applyFont="1" applyFill="1" applyBorder="1" applyAlignment="1" applyProtection="1">
      <alignment horizontal="center" vertical="center"/>
      <protection locked="0"/>
    </xf>
    <xf numFmtId="43" fontId="7" fillId="3" borderId="30" xfId="3" applyFont="1" applyFill="1" applyBorder="1" applyAlignment="1" applyProtection="1">
      <alignment horizontal="center" vertical="center" wrapText="1"/>
      <protection hidden="1"/>
    </xf>
    <xf numFmtId="43" fontId="7" fillId="3" borderId="49" xfId="3" applyFont="1" applyFill="1" applyBorder="1" applyAlignment="1" applyProtection="1">
      <alignment horizontal="center" vertical="center" wrapText="1"/>
      <protection hidden="1"/>
    </xf>
    <xf numFmtId="43" fontId="7" fillId="3" borderId="43" xfId="3" applyFont="1" applyFill="1" applyBorder="1" applyAlignment="1" applyProtection="1">
      <alignment horizontal="center" vertical="center" wrapText="1"/>
      <protection hidden="1"/>
    </xf>
    <xf numFmtId="43" fontId="7" fillId="3" borderId="44" xfId="3" applyFont="1" applyFill="1" applyBorder="1" applyAlignment="1" applyProtection="1">
      <alignment horizontal="center" vertical="center" wrapText="1"/>
      <protection hidden="1"/>
    </xf>
    <xf numFmtId="43" fontId="7" fillId="3" borderId="45" xfId="3" applyFont="1" applyFill="1" applyBorder="1" applyAlignment="1" applyProtection="1">
      <alignment horizontal="center" vertical="center" wrapText="1"/>
      <protection hidden="1"/>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5" borderId="5" xfId="0" applyFont="1" applyFill="1" applyBorder="1" applyAlignment="1" applyProtection="1">
      <alignment horizontal="center" vertical="center"/>
      <protection locked="0"/>
    </xf>
    <xf numFmtId="0" fontId="7" fillId="3" borderId="47" xfId="0" applyFont="1" applyFill="1" applyBorder="1" applyAlignment="1" applyProtection="1">
      <alignment horizontal="center" vertical="center" wrapText="1"/>
      <protection hidden="1"/>
    </xf>
    <xf numFmtId="0" fontId="7" fillId="3" borderId="6" xfId="0" applyFont="1" applyFill="1" applyBorder="1" applyAlignment="1" applyProtection="1">
      <alignment horizontal="center" vertical="center" wrapText="1"/>
      <protection hidden="1"/>
    </xf>
    <xf numFmtId="0" fontId="7" fillId="3" borderId="40" xfId="0" applyFont="1" applyFill="1" applyBorder="1" applyAlignment="1" applyProtection="1">
      <alignment horizontal="center" vertical="center" wrapText="1"/>
      <protection hidden="1"/>
    </xf>
    <xf numFmtId="0" fontId="3" fillId="2" borderId="0" xfId="0" applyFont="1" applyFill="1" applyAlignment="1" applyProtection="1">
      <alignment horizontal="center" vertical="center"/>
      <protection hidden="1"/>
    </xf>
    <xf numFmtId="0" fontId="3" fillId="2" borderId="0" xfId="0" applyFont="1" applyFill="1" applyAlignment="1" applyProtection="1">
      <alignment horizontal="center" vertical="center" wrapText="1"/>
      <protection hidden="1"/>
    </xf>
    <xf numFmtId="0" fontId="1" fillId="2" borderId="0" xfId="0" applyFont="1" applyFill="1" applyAlignment="1" applyProtection="1">
      <alignment horizontal="center" vertical="center"/>
      <protection hidden="1"/>
    </xf>
    <xf numFmtId="0" fontId="8" fillId="2" borderId="0" xfId="0" applyFont="1" applyFill="1" applyAlignment="1" applyProtection="1">
      <alignment horizontal="center"/>
      <protection hidden="1"/>
    </xf>
    <xf numFmtId="0" fontId="1" fillId="36" borderId="7" xfId="0" applyFont="1" applyFill="1" applyBorder="1" applyAlignment="1" applyProtection="1">
      <alignment horizontal="center"/>
      <protection locked="0"/>
    </xf>
    <xf numFmtId="43" fontId="6" fillId="0" borderId="53" xfId="3" applyFont="1" applyBorder="1" applyAlignment="1" applyProtection="1">
      <alignment horizontal="center" vertical="center" wrapText="1"/>
      <protection hidden="1"/>
    </xf>
    <xf numFmtId="43" fontId="6" fillId="0" borderId="35" xfId="3" applyFont="1" applyBorder="1" applyAlignment="1" applyProtection="1">
      <alignment horizontal="center" vertical="center" wrapText="1"/>
      <protection hidden="1"/>
    </xf>
    <xf numFmtId="43" fontId="6" fillId="0" borderId="48" xfId="3" applyFont="1" applyBorder="1" applyAlignment="1" applyProtection="1">
      <alignment horizontal="center" vertical="center" wrapText="1"/>
      <protection hidden="1"/>
    </xf>
    <xf numFmtId="0" fontId="2" fillId="0" borderId="1" xfId="0" applyFont="1" applyBorder="1" applyAlignment="1" applyProtection="1">
      <alignment vertical="top" wrapText="1"/>
      <protection hidden="1"/>
    </xf>
    <xf numFmtId="0" fontId="4" fillId="0" borderId="1" xfId="0" applyFont="1" applyBorder="1" applyAlignment="1" applyProtection="1">
      <alignment horizontal="center" vertical="center" wrapText="1"/>
      <protection hidden="1"/>
    </xf>
    <xf numFmtId="164" fontId="28" fillId="35" borderId="3" xfId="0" applyNumberFormat="1" applyFont="1" applyFill="1" applyBorder="1" applyAlignment="1" applyProtection="1">
      <alignment horizontal="center" vertical="center" wrapText="1"/>
      <protection locked="0"/>
    </xf>
    <xf numFmtId="164" fontId="28" fillId="35" borderId="5" xfId="0" applyNumberFormat="1" applyFont="1" applyFill="1" applyBorder="1" applyAlignment="1" applyProtection="1">
      <alignment horizontal="center" vertical="center" wrapText="1"/>
      <protection locked="0"/>
    </xf>
    <xf numFmtId="0" fontId="27" fillId="35" borderId="31" xfId="0" applyFont="1" applyFill="1" applyBorder="1" applyAlignment="1" applyProtection="1">
      <alignment horizontal="center" vertical="center" wrapText="1"/>
      <protection locked="0"/>
    </xf>
    <xf numFmtId="0" fontId="27" fillId="35" borderId="27" xfId="0" applyFont="1" applyFill="1" applyBorder="1" applyAlignment="1" applyProtection="1">
      <alignment horizontal="center" vertical="center" wrapText="1"/>
      <protection locked="0"/>
    </xf>
    <xf numFmtId="0" fontId="27" fillId="35" borderId="36" xfId="0" applyFont="1" applyFill="1" applyBorder="1" applyAlignment="1" applyProtection="1">
      <alignment horizontal="center" vertical="center" wrapText="1"/>
      <protection locked="0"/>
    </xf>
    <xf numFmtId="0" fontId="27" fillId="35" borderId="20" xfId="0" applyFont="1" applyFill="1" applyBorder="1" applyAlignment="1" applyProtection="1">
      <alignment horizontal="center" vertical="center" wrapText="1"/>
      <protection locked="0"/>
    </xf>
    <xf numFmtId="0" fontId="27" fillId="35" borderId="19" xfId="0" applyFont="1" applyFill="1" applyBorder="1" applyAlignment="1" applyProtection="1">
      <alignment horizontal="center" vertical="center" wrapText="1"/>
      <protection locked="0"/>
    </xf>
    <xf numFmtId="0" fontId="27" fillId="35" borderId="29" xfId="0" applyFont="1" applyFill="1" applyBorder="1" applyAlignment="1" applyProtection="1">
      <alignment horizontal="center" vertical="center" wrapText="1"/>
      <protection locked="0"/>
    </xf>
    <xf numFmtId="0" fontId="7" fillId="3" borderId="8" xfId="0" applyFont="1" applyFill="1" applyBorder="1" applyAlignment="1" applyProtection="1">
      <alignment horizontal="center" vertical="center"/>
      <protection hidden="1"/>
    </xf>
    <xf numFmtId="0" fontId="7" fillId="3" borderId="9" xfId="0" applyFont="1" applyFill="1" applyBorder="1" applyAlignment="1" applyProtection="1">
      <alignment horizontal="center" vertical="center"/>
      <protection hidden="1"/>
    </xf>
    <xf numFmtId="0" fontId="7" fillId="3" borderId="41" xfId="0" applyFont="1" applyFill="1" applyBorder="1" applyAlignment="1" applyProtection="1">
      <alignment horizontal="center" vertical="center"/>
      <protection hidden="1"/>
    </xf>
    <xf numFmtId="0" fontId="1" fillId="35" borderId="3" xfId="0" applyFont="1" applyFill="1" applyBorder="1" applyAlignment="1" applyProtection="1">
      <alignment horizontal="center" vertical="center" wrapText="1"/>
      <protection locked="0"/>
    </xf>
    <xf numFmtId="0" fontId="1" fillId="35" borderId="4" xfId="0" applyFont="1" applyFill="1" applyBorder="1" applyAlignment="1" applyProtection="1">
      <alignment horizontal="center" vertical="center" wrapText="1"/>
      <protection locked="0"/>
    </xf>
    <xf numFmtId="0" fontId="1" fillId="35" borderId="5" xfId="0" applyFont="1" applyFill="1" applyBorder="1" applyAlignment="1" applyProtection="1">
      <alignment horizontal="center" vertical="center" wrapText="1"/>
      <protection locked="0"/>
    </xf>
    <xf numFmtId="43" fontId="6" fillId="0" borderId="52" xfId="3" applyFont="1" applyBorder="1" applyAlignment="1" applyProtection="1">
      <alignment horizontal="center" vertical="center" textRotation="90" wrapText="1"/>
      <protection hidden="1"/>
    </xf>
    <xf numFmtId="43" fontId="6" fillId="0" borderId="25" xfId="3" applyFont="1" applyBorder="1" applyAlignment="1" applyProtection="1">
      <alignment horizontal="center" vertical="center" textRotation="90" wrapText="1"/>
      <protection hidden="1"/>
    </xf>
    <xf numFmtId="43" fontId="6" fillId="0" borderId="2" xfId="3" applyFont="1" applyBorder="1" applyAlignment="1" applyProtection="1">
      <alignment horizontal="center" vertical="center" textRotation="90" wrapText="1"/>
      <protection hidden="1"/>
    </xf>
    <xf numFmtId="3" fontId="1" fillId="35" borderId="3" xfId="0" applyNumberFormat="1" applyFont="1" applyFill="1" applyBorder="1" applyAlignment="1" applyProtection="1">
      <alignment horizontal="center" vertical="center"/>
      <protection locked="0"/>
    </xf>
    <xf numFmtId="3" fontId="1" fillId="35" borderId="5" xfId="0" applyNumberFormat="1" applyFont="1" applyFill="1" applyBorder="1" applyAlignment="1" applyProtection="1">
      <alignment horizontal="center" vertical="center"/>
      <protection locked="0"/>
    </xf>
    <xf numFmtId="43" fontId="6" fillId="0" borderId="46" xfId="3" applyFont="1" applyBorder="1" applyAlignment="1" applyProtection="1">
      <alignment horizontal="center" vertical="center" wrapText="1"/>
      <protection hidden="1"/>
    </xf>
    <xf numFmtId="43" fontId="6" fillId="0" borderId="4"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0" fontId="33" fillId="3" borderId="1" xfId="0" applyFont="1" applyFill="1" applyBorder="1" applyAlignment="1">
      <alignment horizontal="center" vertical="center" wrapText="1"/>
    </xf>
    <xf numFmtId="0" fontId="2" fillId="0" borderId="1" xfId="0" applyFont="1" applyBorder="1" applyAlignment="1">
      <alignment horizontal="center" vertical="top"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1" fillId="0" borderId="5" xfId="0" applyFont="1" applyBorder="1" applyAlignment="1">
      <alignment horizontal="justify" vertical="center" wrapText="1"/>
    </xf>
    <xf numFmtId="0" fontId="34" fillId="3" borderId="1" xfId="0" applyFont="1" applyFill="1" applyBorder="1" applyAlignment="1">
      <alignment horizontal="center" vertical="center" wrapText="1"/>
    </xf>
    <xf numFmtId="0" fontId="1" fillId="0" borderId="3" xfId="0" applyFont="1" applyBorder="1" applyAlignment="1">
      <alignment horizontal="center" vertical="center" wrapText="1"/>
    </xf>
    <xf numFmtId="0" fontId="1" fillId="0" borderId="5" xfId="0" applyFont="1" applyBorder="1" applyAlignment="1">
      <alignment horizontal="center" vertical="center" wrapText="1"/>
    </xf>
    <xf numFmtId="0" fontId="1" fillId="0" borderId="1" xfId="0" applyFont="1" applyBorder="1" applyAlignment="1">
      <alignment horizontal="justify" vertical="center" wrapText="1"/>
    </xf>
    <xf numFmtId="0" fontId="31" fillId="2" borderId="0" xfId="0" applyFont="1" applyFill="1" applyAlignment="1">
      <alignment horizontal="right" vertical="center" wrapText="1"/>
    </xf>
    <xf numFmtId="0" fontId="35" fillId="0" borderId="3" xfId="0" applyFont="1" applyBorder="1" applyAlignment="1">
      <alignment horizontal="center" vertical="center" wrapText="1"/>
    </xf>
    <xf numFmtId="0" fontId="35" fillId="0" borderId="5" xfId="0" applyFont="1" applyBorder="1" applyAlignment="1">
      <alignment horizontal="center" vertical="center" wrapText="1"/>
    </xf>
    <xf numFmtId="0" fontId="35" fillId="0" borderId="4" xfId="0" applyFont="1" applyBorder="1" applyAlignment="1">
      <alignment horizontal="center" vertical="center" wrapText="1"/>
    </xf>
    <xf numFmtId="0" fontId="35" fillId="0" borderId="31" xfId="0" applyFont="1" applyBorder="1" applyAlignment="1">
      <alignment horizontal="center" vertical="center" wrapText="1"/>
    </xf>
    <xf numFmtId="0" fontId="35" fillId="0" borderId="26" xfId="0" applyFont="1" applyBorder="1" applyAlignment="1">
      <alignment horizontal="center" vertical="center" wrapText="1"/>
    </xf>
    <xf numFmtId="0" fontId="35" fillId="0" borderId="27" xfId="0" applyFont="1" applyBorder="1" applyAlignment="1">
      <alignment horizontal="center" vertical="center" wrapText="1"/>
    </xf>
    <xf numFmtId="0" fontId="35" fillId="0" borderId="19" xfId="0" applyFont="1" applyBorder="1" applyAlignment="1">
      <alignment horizontal="center" vertical="center" wrapText="1"/>
    </xf>
    <xf numFmtId="0" fontId="35" fillId="0" borderId="28" xfId="0" applyFont="1" applyBorder="1" applyAlignment="1">
      <alignment horizontal="center" vertical="center" wrapText="1"/>
    </xf>
    <xf numFmtId="0" fontId="35" fillId="0" borderId="29" xfId="0" applyFont="1" applyBorder="1" applyAlignment="1">
      <alignment horizontal="center" vertical="center" wrapText="1"/>
    </xf>
    <xf numFmtId="0" fontId="1" fillId="0" borderId="1" xfId="0" applyFont="1" applyBorder="1" applyAlignment="1">
      <alignment horizontal="center" vertical="center" wrapText="1"/>
    </xf>
    <xf numFmtId="0" fontId="30" fillId="2" borderId="0" xfId="0" applyFont="1" applyFill="1" applyAlignment="1">
      <alignment horizontal="center" vertical="center" wrapText="1"/>
    </xf>
    <xf numFmtId="0" fontId="2" fillId="0" borderId="1" xfId="0" applyFont="1" applyBorder="1" applyAlignment="1">
      <alignment horizontal="center" vertical="center" wrapText="1"/>
    </xf>
    <xf numFmtId="0" fontId="1" fillId="0" borderId="56" xfId="0" applyFont="1" applyBorder="1" applyAlignment="1">
      <alignment wrapText="1"/>
    </xf>
    <xf numFmtId="165" fontId="9" fillId="36" borderId="57" xfId="3" applyNumberFormat="1" applyFont="1" applyFill="1" applyBorder="1" applyAlignment="1" applyProtection="1">
      <alignment horizontal="center" vertical="center"/>
      <protection locked="0"/>
    </xf>
    <xf numFmtId="165" fontId="9" fillId="36" borderId="58" xfId="3" applyNumberFormat="1" applyFont="1" applyFill="1" applyBorder="1" applyAlignment="1" applyProtection="1">
      <alignment horizontal="center" vertical="center"/>
      <protection locked="0"/>
    </xf>
    <xf numFmtId="165" fontId="9" fillId="36" borderId="35" xfId="3" applyNumberFormat="1" applyFont="1" applyFill="1" applyBorder="1" applyAlignment="1" applyProtection="1">
      <alignment horizontal="center" vertical="center"/>
      <protection locked="0"/>
    </xf>
    <xf numFmtId="165" fontId="9" fillId="36" borderId="48" xfId="3" applyNumberFormat="1" applyFont="1" applyFill="1" applyBorder="1" applyAlignment="1" applyProtection="1">
      <alignment horizontal="center" vertical="center"/>
      <protection locked="0"/>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xdr:row>
      <xdr:rowOff>23813</xdr:rowOff>
    </xdr:from>
    <xdr:to>
      <xdr:col>0</xdr:col>
      <xdr:colOff>489224</xdr:colOff>
      <xdr:row>4</xdr:row>
      <xdr:rowOff>160734</xdr:rowOff>
    </xdr:to>
    <xdr:pic>
      <xdr:nvPicPr>
        <xdr:cNvPr id="3" name="Imagen 2">
          <a:extLst>
            <a:ext uri="{FF2B5EF4-FFF2-40B4-BE49-F238E27FC236}">
              <a16:creationId xmlns:a16="http://schemas.microsoft.com/office/drawing/2014/main" id="{8AF85A73-3157-9C0E-964D-1E0C9B8B9EB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214313"/>
          <a:ext cx="489224" cy="73223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4140625" defaultRowHeight="14.4" x14ac:dyDescent="0.3"/>
  <cols>
    <col min="1" max="1" width="6.44140625" customWidth="1"/>
    <col min="2" max="2" width="50" bestFit="1" customWidth="1"/>
    <col min="4" max="4" width="15" style="21" bestFit="1" customWidth="1"/>
    <col min="6" max="6" width="15" style="25" bestFit="1" customWidth="1"/>
  </cols>
  <sheetData>
    <row r="6" spans="2:6" x14ac:dyDescent="0.3">
      <c r="B6" s="10" t="s">
        <v>8</v>
      </c>
      <c r="D6" s="19" t="s">
        <v>22</v>
      </c>
      <c r="F6" s="22" t="s">
        <v>23</v>
      </c>
    </row>
    <row r="7" spans="2:6" x14ac:dyDescent="0.3">
      <c r="B7" s="1" t="s">
        <v>24</v>
      </c>
      <c r="D7" s="20">
        <v>0</v>
      </c>
      <c r="F7" s="23">
        <v>0.08</v>
      </c>
    </row>
    <row r="8" spans="2:6" x14ac:dyDescent="0.3">
      <c r="B8" s="1" t="s">
        <v>25</v>
      </c>
      <c r="D8" s="20">
        <v>0.05</v>
      </c>
      <c r="F8" s="24">
        <v>0</v>
      </c>
    </row>
    <row r="9" spans="2:6" x14ac:dyDescent="0.3">
      <c r="B9" s="1" t="s">
        <v>26</v>
      </c>
      <c r="D9" s="20">
        <v>0.19</v>
      </c>
    </row>
    <row r="10" spans="2:6" x14ac:dyDescent="0.3">
      <c r="D10" s="20"/>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48"/>
  <sheetViews>
    <sheetView tabSelected="1" view="pageBreakPreview" topLeftCell="A19" zoomScale="55" zoomScaleNormal="90" zoomScaleSheetLayoutView="55" workbookViewId="0">
      <selection activeCell="I19" sqref="I19:K19"/>
    </sheetView>
  </sheetViews>
  <sheetFormatPr baseColWidth="10" defaultColWidth="11.44140625" defaultRowHeight="14.4" x14ac:dyDescent="0.3"/>
  <cols>
    <col min="1" max="1" width="7.88671875" style="1" customWidth="1"/>
    <col min="2" max="3" width="24.109375" style="1" customWidth="1"/>
    <col min="4" max="4" width="24.44140625" style="1" customWidth="1"/>
    <col min="5" max="5" width="16" style="1" customWidth="1"/>
    <col min="6" max="6" width="15" style="1" customWidth="1"/>
    <col min="7" max="7" width="19.88671875" style="1" customWidth="1"/>
    <col min="8" max="8" width="15" style="1" customWidth="1"/>
    <col min="9" max="9" width="22.44140625" style="1" customWidth="1"/>
    <col min="10" max="10" width="4" style="1" customWidth="1"/>
    <col min="11" max="11" width="20.5546875" style="3" customWidth="1"/>
    <col min="12" max="12" width="26.88671875" style="3" customWidth="1"/>
    <col min="13" max="16384" width="11.44140625" style="3"/>
  </cols>
  <sheetData>
    <row r="1" spans="1:16" x14ac:dyDescent="0.3">
      <c r="F1" s="2"/>
    </row>
    <row r="2" spans="1:16" ht="15.75" customHeight="1" x14ac:dyDescent="0.3">
      <c r="A2" s="91"/>
      <c r="B2" s="92" t="s">
        <v>0</v>
      </c>
      <c r="C2" s="92"/>
      <c r="D2" s="92"/>
      <c r="E2" s="92"/>
      <c r="F2" s="92"/>
      <c r="G2" s="92"/>
      <c r="H2" s="92"/>
      <c r="I2" s="92"/>
      <c r="J2" s="92"/>
      <c r="K2" s="92"/>
      <c r="L2" s="32" t="s">
        <v>71</v>
      </c>
    </row>
    <row r="3" spans="1:16" ht="15.75" customHeight="1" x14ac:dyDescent="0.3">
      <c r="A3" s="91"/>
      <c r="B3" s="92" t="s">
        <v>2</v>
      </c>
      <c r="C3" s="92"/>
      <c r="D3" s="92"/>
      <c r="E3" s="92"/>
      <c r="F3" s="92"/>
      <c r="G3" s="92"/>
      <c r="H3" s="92"/>
      <c r="I3" s="92"/>
      <c r="J3" s="92"/>
      <c r="K3" s="92"/>
      <c r="L3" s="32" t="s">
        <v>68</v>
      </c>
    </row>
    <row r="4" spans="1:16" ht="15" customHeight="1" x14ac:dyDescent="0.3">
      <c r="A4" s="91"/>
      <c r="B4" s="92" t="s">
        <v>3</v>
      </c>
      <c r="C4" s="92"/>
      <c r="D4" s="92"/>
      <c r="E4" s="92"/>
      <c r="F4" s="92"/>
      <c r="G4" s="92"/>
      <c r="H4" s="92"/>
      <c r="I4" s="92"/>
      <c r="J4" s="92"/>
      <c r="K4" s="92"/>
      <c r="L4" s="32" t="s">
        <v>70</v>
      </c>
    </row>
    <row r="5" spans="1:16" ht="15" customHeight="1" x14ac:dyDescent="0.3">
      <c r="A5" s="91"/>
      <c r="B5" s="92"/>
      <c r="C5" s="92"/>
      <c r="D5" s="92"/>
      <c r="E5" s="92"/>
      <c r="F5" s="92"/>
      <c r="G5" s="92"/>
      <c r="H5" s="92"/>
      <c r="I5" s="92"/>
      <c r="J5" s="92"/>
      <c r="K5" s="92"/>
      <c r="L5" s="32" t="s">
        <v>27</v>
      </c>
    </row>
    <row r="7" spans="1:16" x14ac:dyDescent="0.3">
      <c r="A7" s="4" t="s">
        <v>4</v>
      </c>
      <c r="K7" s="1"/>
      <c r="P7" s="29"/>
    </row>
    <row r="8" spans="1:16" ht="9.9" customHeight="1" x14ac:dyDescent="0.3">
      <c r="A8" s="5"/>
      <c r="K8" s="1"/>
      <c r="P8" s="29"/>
    </row>
    <row r="9" spans="1:16" ht="30" customHeight="1" x14ac:dyDescent="0.3">
      <c r="A9" s="95" t="s">
        <v>5</v>
      </c>
      <c r="B9" s="96"/>
      <c r="C9" s="27"/>
      <c r="D9" s="17" t="s">
        <v>6</v>
      </c>
      <c r="E9" s="104"/>
      <c r="F9" s="105"/>
      <c r="G9" s="106"/>
      <c r="H9" s="28"/>
      <c r="I9" s="7" t="s">
        <v>7</v>
      </c>
      <c r="J9" s="93"/>
      <c r="K9" s="94"/>
      <c r="L9" s="1"/>
      <c r="N9" s="12"/>
      <c r="P9" s="35"/>
    </row>
    <row r="10" spans="1:16" ht="8.25" customHeight="1" x14ac:dyDescent="0.3">
      <c r="A10" s="97"/>
      <c r="B10" s="98"/>
      <c r="C10" s="27"/>
      <c r="E10" s="6"/>
      <c r="F10" s="6"/>
      <c r="K10" s="1"/>
      <c r="N10" s="6"/>
      <c r="O10" s="1"/>
      <c r="P10" s="29"/>
    </row>
    <row r="11" spans="1:16" ht="30" customHeight="1" x14ac:dyDescent="0.3">
      <c r="A11" s="99"/>
      <c r="B11" s="100"/>
      <c r="C11" s="27"/>
      <c r="D11" s="17" t="s">
        <v>8</v>
      </c>
      <c r="E11" s="77"/>
      <c r="F11" s="78"/>
      <c r="G11" s="79"/>
      <c r="H11" s="11"/>
      <c r="I11" s="7" t="s">
        <v>9</v>
      </c>
      <c r="J11" s="110"/>
      <c r="K11" s="111"/>
      <c r="L11" s="1"/>
      <c r="N11" s="12"/>
      <c r="P11" s="30"/>
    </row>
    <row r="12" spans="1:16" ht="9.9" customHeight="1" thickBot="1" x14ac:dyDescent="0.35">
      <c r="P12" s="29"/>
    </row>
    <row r="13" spans="1:16" s="8" customFormat="1" ht="34.5" customHeight="1" x14ac:dyDescent="0.3">
      <c r="A13" s="13" t="s">
        <v>10</v>
      </c>
      <c r="B13" s="80" t="s">
        <v>28</v>
      </c>
      <c r="C13" s="81"/>
      <c r="D13" s="81"/>
      <c r="E13" s="81"/>
      <c r="F13" s="82"/>
      <c r="G13" s="14" t="s">
        <v>12</v>
      </c>
      <c r="H13" s="14" t="s">
        <v>11</v>
      </c>
      <c r="I13" s="74" t="s">
        <v>13</v>
      </c>
      <c r="J13" s="75"/>
      <c r="K13" s="76"/>
      <c r="L13" s="15" t="s">
        <v>14</v>
      </c>
      <c r="P13" s="36"/>
    </row>
    <row r="14" spans="1:16" s="8" customFormat="1" ht="42.75" customHeight="1" x14ac:dyDescent="0.25">
      <c r="A14" s="18">
        <v>1</v>
      </c>
      <c r="B14" s="68" t="s">
        <v>74</v>
      </c>
      <c r="C14" s="69"/>
      <c r="D14" s="69"/>
      <c r="E14" s="69"/>
      <c r="F14" s="137"/>
      <c r="G14" s="61" t="s">
        <v>72</v>
      </c>
      <c r="H14" s="61">
        <v>208</v>
      </c>
      <c r="I14" s="138"/>
      <c r="J14" s="70"/>
      <c r="K14" s="71"/>
      <c r="L14" s="16">
        <f>ROUND(H14*I14,0)</f>
        <v>0</v>
      </c>
    </row>
    <row r="15" spans="1:16" s="8" customFormat="1" ht="99.75" customHeight="1" x14ac:dyDescent="0.25">
      <c r="A15" s="18">
        <v>2</v>
      </c>
      <c r="B15" s="68" t="s">
        <v>75</v>
      </c>
      <c r="C15" s="69"/>
      <c r="D15" s="69"/>
      <c r="E15" s="69"/>
      <c r="F15" s="137"/>
      <c r="G15" s="61" t="s">
        <v>94</v>
      </c>
      <c r="H15" s="61">
        <v>1</v>
      </c>
      <c r="I15" s="138"/>
      <c r="J15" s="70"/>
      <c r="K15" s="71"/>
      <c r="L15" s="16">
        <f t="shared" ref="L15:L33" si="0">ROUND(H15*I15,0)</f>
        <v>0</v>
      </c>
    </row>
    <row r="16" spans="1:16" s="8" customFormat="1" ht="85.5" customHeight="1" x14ac:dyDescent="0.25">
      <c r="A16" s="18">
        <v>3</v>
      </c>
      <c r="B16" s="68" t="s">
        <v>76</v>
      </c>
      <c r="C16" s="69"/>
      <c r="D16" s="69"/>
      <c r="E16" s="69"/>
      <c r="F16" s="137"/>
      <c r="G16" s="61" t="s">
        <v>73</v>
      </c>
      <c r="H16" s="61">
        <v>56.2</v>
      </c>
      <c r="I16" s="138"/>
      <c r="J16" s="70"/>
      <c r="K16" s="71"/>
      <c r="L16" s="16">
        <f t="shared" si="0"/>
        <v>0</v>
      </c>
    </row>
    <row r="17" spans="1:12" s="8" customFormat="1" ht="57" customHeight="1" x14ac:dyDescent="0.25">
      <c r="A17" s="18">
        <v>4</v>
      </c>
      <c r="B17" s="68" t="s">
        <v>77</v>
      </c>
      <c r="C17" s="69"/>
      <c r="D17" s="69"/>
      <c r="E17" s="69"/>
      <c r="F17" s="137"/>
      <c r="G17" s="61" t="s">
        <v>95</v>
      </c>
      <c r="H17" s="61">
        <v>1</v>
      </c>
      <c r="I17" s="138"/>
      <c r="J17" s="70"/>
      <c r="K17" s="71"/>
      <c r="L17" s="16">
        <f t="shared" si="0"/>
        <v>0</v>
      </c>
    </row>
    <row r="18" spans="1:12" s="8" customFormat="1" ht="42.75" customHeight="1" x14ac:dyDescent="0.25">
      <c r="A18" s="18">
        <v>5</v>
      </c>
      <c r="B18" s="68" t="s">
        <v>78</v>
      </c>
      <c r="C18" s="69"/>
      <c r="D18" s="69"/>
      <c r="E18" s="69"/>
      <c r="F18" s="137"/>
      <c r="G18" s="61" t="s">
        <v>96</v>
      </c>
      <c r="H18" s="61">
        <v>30</v>
      </c>
      <c r="I18" s="138"/>
      <c r="J18" s="70"/>
      <c r="K18" s="71"/>
      <c r="L18" s="16">
        <f t="shared" si="0"/>
        <v>0</v>
      </c>
    </row>
    <row r="19" spans="1:12" s="8" customFormat="1" ht="128.25" customHeight="1" x14ac:dyDescent="0.25">
      <c r="A19" s="18">
        <v>6</v>
      </c>
      <c r="B19" s="68" t="s">
        <v>79</v>
      </c>
      <c r="C19" s="69"/>
      <c r="D19" s="69"/>
      <c r="E19" s="69"/>
      <c r="F19" s="137"/>
      <c r="G19" s="61" t="s">
        <v>96</v>
      </c>
      <c r="H19" s="61">
        <v>50</v>
      </c>
      <c r="I19" s="138"/>
      <c r="J19" s="70"/>
      <c r="K19" s="71"/>
      <c r="L19" s="16">
        <f t="shared" si="0"/>
        <v>0</v>
      </c>
    </row>
    <row r="20" spans="1:12" s="8" customFormat="1" ht="128.25" customHeight="1" x14ac:dyDescent="0.25">
      <c r="A20" s="18">
        <v>7</v>
      </c>
      <c r="B20" s="68" t="s">
        <v>80</v>
      </c>
      <c r="C20" s="69"/>
      <c r="D20" s="69"/>
      <c r="E20" s="69"/>
      <c r="F20" s="137"/>
      <c r="G20" s="61" t="s">
        <v>96</v>
      </c>
      <c r="H20" s="61">
        <v>30</v>
      </c>
      <c r="I20" s="138"/>
      <c r="J20" s="70"/>
      <c r="K20" s="71"/>
      <c r="L20" s="16">
        <f t="shared" si="0"/>
        <v>0</v>
      </c>
    </row>
    <row r="21" spans="1:12" s="8" customFormat="1" ht="28.5" customHeight="1" x14ac:dyDescent="0.25">
      <c r="A21" s="18">
        <v>8</v>
      </c>
      <c r="B21" s="68" t="s">
        <v>81</v>
      </c>
      <c r="C21" s="69"/>
      <c r="D21" s="69"/>
      <c r="E21" s="69"/>
      <c r="F21" s="137"/>
      <c r="G21" s="61" t="s">
        <v>96</v>
      </c>
      <c r="H21" s="61">
        <v>20</v>
      </c>
      <c r="I21" s="138"/>
      <c r="J21" s="70"/>
      <c r="K21" s="71"/>
      <c r="L21" s="16">
        <f t="shared" si="0"/>
        <v>0</v>
      </c>
    </row>
    <row r="22" spans="1:12" s="8" customFormat="1" ht="28.5" customHeight="1" x14ac:dyDescent="0.25">
      <c r="A22" s="18"/>
      <c r="B22" s="68" t="s">
        <v>82</v>
      </c>
      <c r="C22" s="69"/>
      <c r="D22" s="69"/>
      <c r="E22" s="69"/>
      <c r="F22" s="137"/>
      <c r="G22" s="61" t="s">
        <v>95</v>
      </c>
      <c r="H22" s="61">
        <v>1</v>
      </c>
      <c r="I22" s="138"/>
      <c r="J22" s="70"/>
      <c r="K22" s="71"/>
      <c r="L22" s="16">
        <f t="shared" si="0"/>
        <v>0</v>
      </c>
    </row>
    <row r="23" spans="1:12" s="8" customFormat="1" ht="28.5" customHeight="1" x14ac:dyDescent="0.25">
      <c r="A23" s="18"/>
      <c r="B23" s="68" t="s">
        <v>83</v>
      </c>
      <c r="C23" s="69"/>
      <c r="D23" s="69"/>
      <c r="E23" s="69"/>
      <c r="F23" s="137"/>
      <c r="G23" s="61" t="s">
        <v>95</v>
      </c>
      <c r="H23" s="61">
        <v>3</v>
      </c>
      <c r="I23" s="138"/>
      <c r="J23" s="70"/>
      <c r="K23" s="71"/>
      <c r="L23" s="16">
        <f t="shared" si="0"/>
        <v>0</v>
      </c>
    </row>
    <row r="24" spans="1:12" s="8" customFormat="1" ht="28.5" customHeight="1" x14ac:dyDescent="0.25">
      <c r="A24" s="18"/>
      <c r="B24" s="68" t="s">
        <v>84</v>
      </c>
      <c r="C24" s="69"/>
      <c r="D24" s="69"/>
      <c r="E24" s="69"/>
      <c r="F24" s="137"/>
      <c r="G24" s="61" t="s">
        <v>95</v>
      </c>
      <c r="H24" s="61">
        <v>18</v>
      </c>
      <c r="I24" s="138"/>
      <c r="J24" s="70"/>
      <c r="K24" s="71"/>
      <c r="L24" s="16">
        <f t="shared" si="0"/>
        <v>0</v>
      </c>
    </row>
    <row r="25" spans="1:12" s="8" customFormat="1" ht="28.5" customHeight="1" x14ac:dyDescent="0.25">
      <c r="A25" s="18"/>
      <c r="B25" s="68" t="s">
        <v>85</v>
      </c>
      <c r="C25" s="69"/>
      <c r="D25" s="69"/>
      <c r="E25" s="69"/>
      <c r="F25" s="137"/>
      <c r="G25" s="61" t="s">
        <v>95</v>
      </c>
      <c r="H25" s="61">
        <v>18</v>
      </c>
      <c r="I25" s="138"/>
      <c r="J25" s="70"/>
      <c r="K25" s="71"/>
      <c r="L25" s="16">
        <f t="shared" si="0"/>
        <v>0</v>
      </c>
    </row>
    <row r="26" spans="1:12" s="8" customFormat="1" ht="28.5" customHeight="1" x14ac:dyDescent="0.25">
      <c r="A26" s="18"/>
      <c r="B26" s="68" t="s">
        <v>86</v>
      </c>
      <c r="C26" s="69"/>
      <c r="D26" s="69"/>
      <c r="E26" s="69"/>
      <c r="F26" s="137"/>
      <c r="G26" s="61" t="s">
        <v>95</v>
      </c>
      <c r="H26" s="61">
        <v>1</v>
      </c>
      <c r="I26" s="138"/>
      <c r="J26" s="70"/>
      <c r="K26" s="71"/>
      <c r="L26" s="16">
        <f t="shared" si="0"/>
        <v>0</v>
      </c>
    </row>
    <row r="27" spans="1:12" s="8" customFormat="1" ht="28.5" customHeight="1" x14ac:dyDescent="0.25">
      <c r="A27" s="18"/>
      <c r="B27" s="68" t="s">
        <v>87</v>
      </c>
      <c r="C27" s="69"/>
      <c r="D27" s="69"/>
      <c r="E27" s="69"/>
      <c r="F27" s="137"/>
      <c r="G27" s="61" t="s">
        <v>95</v>
      </c>
      <c r="H27" s="61">
        <v>8</v>
      </c>
      <c r="I27" s="138"/>
      <c r="J27" s="70"/>
      <c r="K27" s="71"/>
      <c r="L27" s="16">
        <f t="shared" si="0"/>
        <v>0</v>
      </c>
    </row>
    <row r="28" spans="1:12" s="8" customFormat="1" ht="28.5" customHeight="1" x14ac:dyDescent="0.25">
      <c r="A28" s="18"/>
      <c r="B28" s="68" t="s">
        <v>88</v>
      </c>
      <c r="C28" s="69"/>
      <c r="D28" s="69"/>
      <c r="E28" s="69"/>
      <c r="F28" s="137"/>
      <c r="G28" s="61" t="s">
        <v>95</v>
      </c>
      <c r="H28" s="61">
        <v>1</v>
      </c>
      <c r="I28" s="138"/>
      <c r="J28" s="70"/>
      <c r="K28" s="71"/>
      <c r="L28" s="16">
        <f t="shared" si="0"/>
        <v>0</v>
      </c>
    </row>
    <row r="29" spans="1:12" s="8" customFormat="1" ht="28.5" customHeight="1" x14ac:dyDescent="0.25">
      <c r="A29" s="18"/>
      <c r="B29" s="68" t="s">
        <v>89</v>
      </c>
      <c r="C29" s="69"/>
      <c r="D29" s="69"/>
      <c r="E29" s="69"/>
      <c r="F29" s="137"/>
      <c r="G29" s="61" t="s">
        <v>72</v>
      </c>
      <c r="H29" s="61">
        <v>210</v>
      </c>
      <c r="I29" s="138"/>
      <c r="J29" s="70"/>
      <c r="K29" s="71"/>
      <c r="L29" s="16">
        <f t="shared" si="0"/>
        <v>0</v>
      </c>
    </row>
    <row r="30" spans="1:12" s="8" customFormat="1" ht="28.5" customHeight="1" x14ac:dyDescent="0.25">
      <c r="A30" s="18"/>
      <c r="B30" s="68" t="s">
        <v>90</v>
      </c>
      <c r="C30" s="69"/>
      <c r="D30" s="69"/>
      <c r="E30" s="69"/>
      <c r="F30" s="137"/>
      <c r="G30" s="61" t="s">
        <v>96</v>
      </c>
      <c r="H30" s="61">
        <v>17.5</v>
      </c>
      <c r="I30" s="138"/>
      <c r="J30" s="70"/>
      <c r="K30" s="71"/>
      <c r="L30" s="16">
        <f t="shared" si="0"/>
        <v>0</v>
      </c>
    </row>
    <row r="31" spans="1:12" s="8" customFormat="1" ht="28.5" customHeight="1" x14ac:dyDescent="0.25">
      <c r="A31" s="18"/>
      <c r="B31" s="68" t="s">
        <v>91</v>
      </c>
      <c r="C31" s="69"/>
      <c r="D31" s="69"/>
      <c r="E31" s="69"/>
      <c r="F31" s="137"/>
      <c r="G31" s="61" t="s">
        <v>96</v>
      </c>
      <c r="H31" s="61">
        <v>35</v>
      </c>
      <c r="I31" s="138"/>
      <c r="J31" s="70"/>
      <c r="K31" s="71"/>
      <c r="L31" s="16">
        <f t="shared" si="0"/>
        <v>0</v>
      </c>
    </row>
    <row r="32" spans="1:12" s="8" customFormat="1" ht="28.5" customHeight="1" x14ac:dyDescent="0.25">
      <c r="A32" s="18"/>
      <c r="B32" s="68" t="s">
        <v>92</v>
      </c>
      <c r="C32" s="69"/>
      <c r="D32" s="69"/>
      <c r="E32" s="69"/>
      <c r="F32" s="137"/>
      <c r="G32" s="61" t="s">
        <v>94</v>
      </c>
      <c r="H32" s="61">
        <v>2</v>
      </c>
      <c r="I32" s="138"/>
      <c r="J32" s="70"/>
      <c r="K32" s="71"/>
      <c r="L32" s="16">
        <f t="shared" si="0"/>
        <v>0</v>
      </c>
    </row>
    <row r="33" spans="1:17" s="8" customFormat="1" ht="28.5" customHeight="1" thickBot="1" x14ac:dyDescent="0.3">
      <c r="A33" s="18"/>
      <c r="B33" s="68" t="s">
        <v>93</v>
      </c>
      <c r="C33" s="69"/>
      <c r="D33" s="69"/>
      <c r="E33" s="69"/>
      <c r="F33" s="137"/>
      <c r="G33" s="61" t="s">
        <v>72</v>
      </c>
      <c r="H33" s="61">
        <v>208</v>
      </c>
      <c r="I33" s="139"/>
      <c r="J33" s="140"/>
      <c r="K33" s="141"/>
      <c r="L33" s="16">
        <f t="shared" si="0"/>
        <v>0</v>
      </c>
    </row>
    <row r="34" spans="1:17" s="8" customFormat="1" ht="30.75" customHeight="1" thickBot="1" x14ac:dyDescent="0.35">
      <c r="A34" s="101" t="s">
        <v>15</v>
      </c>
      <c r="B34" s="102"/>
      <c r="C34" s="102"/>
      <c r="D34" s="102"/>
      <c r="E34" s="102"/>
      <c r="F34" s="102"/>
      <c r="G34" s="102"/>
      <c r="H34" s="103"/>
      <c r="I34" s="72" t="s">
        <v>29</v>
      </c>
      <c r="J34" s="73"/>
      <c r="K34" s="73"/>
      <c r="L34" s="37">
        <f>SUM(L14:L33)</f>
        <v>0</v>
      </c>
    </row>
    <row r="35" spans="1:17" s="8" customFormat="1" ht="30.75" customHeight="1" x14ac:dyDescent="0.3">
      <c r="A35" s="62" t="s">
        <v>69</v>
      </c>
      <c r="B35" s="62"/>
      <c r="C35" s="62"/>
      <c r="D35" s="62"/>
      <c r="E35" s="62"/>
      <c r="F35" s="62"/>
      <c r="G35" s="62"/>
      <c r="H35" s="63"/>
      <c r="I35" s="38" t="s">
        <v>30</v>
      </c>
      <c r="J35" s="107" t="s">
        <v>31</v>
      </c>
      <c r="K35" s="47"/>
      <c r="L35" s="39">
        <f>+ROUND(L34*K35,0)</f>
        <v>0</v>
      </c>
    </row>
    <row r="36" spans="1:17" s="8" customFormat="1" ht="84" customHeight="1" x14ac:dyDescent="0.3">
      <c r="A36" s="64"/>
      <c r="B36" s="64"/>
      <c r="C36" s="64"/>
      <c r="D36" s="64"/>
      <c r="E36" s="64"/>
      <c r="F36" s="64"/>
      <c r="G36" s="64"/>
      <c r="H36" s="65"/>
      <c r="I36" s="34" t="s">
        <v>32</v>
      </c>
      <c r="J36" s="108"/>
      <c r="K36" s="46"/>
      <c r="L36" s="40">
        <f>+ROUND(L34*K36,0)</f>
        <v>0</v>
      </c>
    </row>
    <row r="37" spans="1:17" s="8" customFormat="1" ht="35.25" customHeight="1" x14ac:dyDescent="0.3">
      <c r="A37" s="64"/>
      <c r="B37" s="64"/>
      <c r="C37" s="64"/>
      <c r="D37" s="64"/>
      <c r="E37" s="64"/>
      <c r="F37" s="64"/>
      <c r="G37" s="64"/>
      <c r="H37" s="65"/>
      <c r="I37" s="33" t="s">
        <v>33</v>
      </c>
      <c r="J37" s="109"/>
      <c r="K37" s="45"/>
      <c r="L37" s="41">
        <f>+ROUND(L34*K37,0)</f>
        <v>0</v>
      </c>
    </row>
    <row r="38" spans="1:17" s="8" customFormat="1" ht="35.25" customHeight="1" x14ac:dyDescent="0.3">
      <c r="A38" s="64"/>
      <c r="B38" s="64"/>
      <c r="C38" s="64"/>
      <c r="D38" s="64"/>
      <c r="E38" s="64"/>
      <c r="F38" s="64"/>
      <c r="G38" s="64"/>
      <c r="H38" s="65"/>
      <c r="I38" s="112" t="s">
        <v>34</v>
      </c>
      <c r="J38" s="113"/>
      <c r="K38" s="114"/>
      <c r="L38" s="41">
        <f>+L34+L35+L36+L37</f>
        <v>0</v>
      </c>
    </row>
    <row r="39" spans="1:17" s="8" customFormat="1" ht="23.25" customHeight="1" x14ac:dyDescent="0.3">
      <c r="A39" s="64"/>
      <c r="B39" s="64"/>
      <c r="C39" s="64"/>
      <c r="D39" s="64"/>
      <c r="E39" s="64"/>
      <c r="F39" s="64"/>
      <c r="G39" s="64"/>
      <c r="H39" s="65"/>
      <c r="I39" s="42" t="s">
        <v>35</v>
      </c>
      <c r="J39" s="43" t="s">
        <v>36</v>
      </c>
      <c r="K39" s="45"/>
      <c r="L39" s="41">
        <f>+ROUND(L37*K39,0)</f>
        <v>0</v>
      </c>
    </row>
    <row r="40" spans="1:17" s="8" customFormat="1" ht="36.75" customHeight="1" thickBot="1" x14ac:dyDescent="0.35">
      <c r="A40" s="66"/>
      <c r="B40" s="66"/>
      <c r="C40" s="66"/>
      <c r="D40" s="66"/>
      <c r="E40" s="66"/>
      <c r="F40" s="66"/>
      <c r="G40" s="66"/>
      <c r="H40" s="67"/>
      <c r="I40" s="88" t="s">
        <v>37</v>
      </c>
      <c r="J40" s="89"/>
      <c r="K40" s="90"/>
      <c r="L40" s="44">
        <f>+L38+L39</f>
        <v>0</v>
      </c>
    </row>
    <row r="42" spans="1:17" ht="50.1" customHeight="1" thickBot="1" x14ac:dyDescent="0.35">
      <c r="B42" s="87"/>
      <c r="C42" s="87"/>
      <c r="D42" s="87"/>
    </row>
    <row r="43" spans="1:17" x14ac:dyDescent="0.3">
      <c r="B43" s="86" t="s">
        <v>16</v>
      </c>
      <c r="C43" s="86"/>
      <c r="D43" s="86"/>
      <c r="E43" s="10"/>
      <c r="G43" s="3"/>
      <c r="H43" s="3"/>
      <c r="I43" s="3"/>
      <c r="J43" s="3"/>
    </row>
    <row r="44" spans="1:17" x14ac:dyDescent="0.3">
      <c r="A44" s="26" t="s">
        <v>17</v>
      </c>
      <c r="B44" s="9"/>
      <c r="G44" s="3"/>
      <c r="H44" s="3"/>
      <c r="I44" s="3"/>
      <c r="J44" s="3"/>
    </row>
    <row r="45" spans="1:17" x14ac:dyDescent="0.3">
      <c r="A45" s="85" t="s">
        <v>18</v>
      </c>
      <c r="B45" s="85"/>
      <c r="C45" s="85"/>
      <c r="D45" s="85"/>
      <c r="E45" s="85"/>
      <c r="F45" s="85"/>
      <c r="G45" s="85"/>
      <c r="H45" s="85"/>
      <c r="I45" s="85"/>
      <c r="J45" s="85"/>
      <c r="K45" s="85"/>
      <c r="L45" s="85"/>
      <c r="M45" s="1"/>
      <c r="N45" s="1"/>
      <c r="O45" s="1"/>
      <c r="P45" s="1"/>
      <c r="Q45" s="1"/>
    </row>
    <row r="46" spans="1:17" ht="15" customHeight="1" x14ac:dyDescent="0.3">
      <c r="A46" s="84" t="s">
        <v>19</v>
      </c>
      <c r="B46" s="84"/>
      <c r="C46" s="84"/>
      <c r="D46" s="84"/>
      <c r="E46" s="84"/>
      <c r="F46" s="84"/>
      <c r="G46" s="84"/>
      <c r="H46" s="84"/>
      <c r="I46" s="84"/>
      <c r="J46" s="84"/>
      <c r="K46" s="84"/>
      <c r="L46" s="84"/>
      <c r="M46" s="31"/>
      <c r="N46" s="31"/>
      <c r="O46" s="31"/>
      <c r="P46" s="31"/>
      <c r="Q46" s="31"/>
    </row>
    <row r="47" spans="1:17" x14ac:dyDescent="0.3">
      <c r="A47" s="83" t="s">
        <v>20</v>
      </c>
      <c r="B47" s="83"/>
      <c r="C47" s="83"/>
      <c r="D47" s="83"/>
      <c r="E47" s="83"/>
      <c r="F47" s="83"/>
      <c r="G47" s="83"/>
      <c r="H47" s="83"/>
      <c r="I47" s="83"/>
      <c r="J47" s="83"/>
      <c r="K47" s="83"/>
      <c r="L47" s="83"/>
      <c r="M47" s="4"/>
      <c r="N47" s="4"/>
      <c r="O47" s="4"/>
      <c r="P47" s="4"/>
      <c r="Q47" s="4"/>
    </row>
    <row r="48" spans="1:17" x14ac:dyDescent="0.3">
      <c r="A48" s="83" t="s">
        <v>21</v>
      </c>
      <c r="B48" s="83"/>
      <c r="C48" s="83"/>
      <c r="D48" s="83"/>
      <c r="E48" s="83"/>
      <c r="F48" s="83"/>
      <c r="G48" s="83"/>
      <c r="H48" s="83"/>
      <c r="I48" s="83"/>
      <c r="J48" s="83"/>
      <c r="K48" s="83"/>
      <c r="L48" s="83"/>
      <c r="M48" s="4"/>
      <c r="N48" s="4"/>
      <c r="O48" s="4"/>
      <c r="P48" s="4"/>
      <c r="Q48" s="4"/>
    </row>
  </sheetData>
  <sheetProtection algorithmName="SHA-512" hashValue="ebL6EIZVP0jWL50Rcx4anZWNoo2QTDiTOs1bZIlZLFfthYRvSeQ0/xnoryrW5AnoE5mC4/55sJ9Qxkty2pYk2w==" saltValue="+7uwyoGbdkqJNFSisW1zBw==" spinCount="100000" sheet="1" selectLockedCells="1"/>
  <dataConsolidate/>
  <mergeCells count="63">
    <mergeCell ref="B15:F15"/>
    <mergeCell ref="I15:K15"/>
    <mergeCell ref="B16:F16"/>
    <mergeCell ref="I16:K16"/>
    <mergeCell ref="A34:H34"/>
    <mergeCell ref="B22:F22"/>
    <mergeCell ref="B23:F23"/>
    <mergeCell ref="B24:F24"/>
    <mergeCell ref="B25:F25"/>
    <mergeCell ref="B26:F26"/>
    <mergeCell ref="B27:F27"/>
    <mergeCell ref="B28:F28"/>
    <mergeCell ref="B29:F29"/>
    <mergeCell ref="B30:F30"/>
    <mergeCell ref="B31:F31"/>
    <mergeCell ref="B32:F32"/>
    <mergeCell ref="A2:A5"/>
    <mergeCell ref="B2:K2"/>
    <mergeCell ref="B3:K3"/>
    <mergeCell ref="B4:K5"/>
    <mergeCell ref="J9:K9"/>
    <mergeCell ref="A9:B11"/>
    <mergeCell ref="E9:G9"/>
    <mergeCell ref="J11:K11"/>
    <mergeCell ref="B17:F17"/>
    <mergeCell ref="I17:K17"/>
    <mergeCell ref="B18:F18"/>
    <mergeCell ref="A48:L48"/>
    <mergeCell ref="A47:L47"/>
    <mergeCell ref="A46:L46"/>
    <mergeCell ref="A45:L45"/>
    <mergeCell ref="B43:D43"/>
    <mergeCell ref="B42:D42"/>
    <mergeCell ref="I40:K40"/>
    <mergeCell ref="J35:J37"/>
    <mergeCell ref="I38:K38"/>
    <mergeCell ref="B33:F33"/>
    <mergeCell ref="I22:K22"/>
    <mergeCell ref="I23:K23"/>
    <mergeCell ref="I24:K24"/>
    <mergeCell ref="I13:K13"/>
    <mergeCell ref="E11:G11"/>
    <mergeCell ref="B13:F13"/>
    <mergeCell ref="B14:F14"/>
    <mergeCell ref="I14:K14"/>
    <mergeCell ref="I18:K18"/>
    <mergeCell ref="B19:F19"/>
    <mergeCell ref="I19:K19"/>
    <mergeCell ref="B20:F20"/>
    <mergeCell ref="I20:K20"/>
    <mergeCell ref="A35:H40"/>
    <mergeCell ref="B21:F21"/>
    <mergeCell ref="I21:K21"/>
    <mergeCell ref="I34:K34"/>
    <mergeCell ref="I25:K25"/>
    <mergeCell ref="I26:K26"/>
    <mergeCell ref="I27:K27"/>
    <mergeCell ref="I28:K28"/>
    <mergeCell ref="I29:K29"/>
    <mergeCell ref="I30:K30"/>
    <mergeCell ref="I31:K31"/>
    <mergeCell ref="I32:K32"/>
    <mergeCell ref="I33:K33"/>
  </mergeCells>
  <dataValidations count="4">
    <dataValidation type="decimal" errorStyle="warning" allowBlank="1" showInputMessage="1" showErrorMessage="1" errorTitle="CONTIENE MAS DE DOSCIMALES" sqref="H14:H33" xr:uid="{00000000-0002-0000-0500-000000000000}">
      <formula1>0</formula1>
      <formula2>1E+38</formula2>
    </dataValidation>
    <dataValidation type="whole" allowBlank="1" showInputMessage="1" showErrorMessage="1" sqref="I14:I33" xr:uid="{00000000-0002-0000-0500-000001000000}">
      <formula1>0</formula1>
      <formula2>100000000</formula2>
    </dataValidation>
    <dataValidation allowBlank="1" showInputMessage="1" showErrorMessage="1" promptTitle="Señor Cotizante" prompt="Por favor digite su número de identificación (NIT para PERSONA JURÍDICA o CC PERSONA NATURAL) según sea el caso." sqref="J11" xr:uid="{00000000-0002-0000-0500-000002000000}"/>
    <dataValidation allowBlank="1" showInputMessage="1" showErrorMessage="1" promptTitle="Señor Cotizante" prompt="Por favor adjunte el logo de su empresa, en caso de no contar con el logo escriba nuevamente su nombre o razón social" sqref="A9" xr:uid="{00000000-0002-0000-0500-000003000000}"/>
  </dataValidations>
  <pageMargins left="0.7" right="0.7" top="0.75" bottom="0.75" header="0.3" footer="0.3"/>
  <pageSetup paperSize="5" scale="69" orientation="landscape" r:id="rId1"/>
  <colBreaks count="1" manualBreakCount="1">
    <brk id="12" max="41" man="1"/>
  </colBreaks>
  <drawing r:id="rId2"/>
  <extLst>
    <ext xmlns:x14="http://schemas.microsoft.com/office/spreadsheetml/2009/9/main" uri="{CCE6A557-97BC-4b89-ADB6-D9C93CAAB3DF}">
      <x14:dataValidations xmlns:xm="http://schemas.microsoft.com/office/excel/2006/main" count="1">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500-000004000000}">
          <x14:formula1>
            <xm:f>Cálculos!$B$7:$B$9</xm:f>
          </x14:formula1>
          <xm:sqref>E11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K31"/>
  <sheetViews>
    <sheetView showGridLines="0" zoomScale="115" zoomScaleNormal="115" zoomScaleSheetLayoutView="95" workbookViewId="0">
      <selection activeCell="M7" sqref="M7"/>
    </sheetView>
  </sheetViews>
  <sheetFormatPr baseColWidth="10" defaultColWidth="11.44140625" defaultRowHeight="14.4" x14ac:dyDescent="0.3"/>
  <cols>
    <col min="2" max="2" width="10.33203125" customWidth="1"/>
    <col min="3" max="3" width="12.109375" customWidth="1"/>
    <col min="10" max="11" width="12.88671875" customWidth="1"/>
  </cols>
  <sheetData>
    <row r="2" spans="2:11" ht="15" customHeight="1" x14ac:dyDescent="0.3">
      <c r="B2" s="116"/>
      <c r="C2" s="116"/>
      <c r="D2" s="125" t="s">
        <v>0</v>
      </c>
      <c r="E2" s="127"/>
      <c r="F2" s="127"/>
      <c r="G2" s="127"/>
      <c r="H2" s="126"/>
      <c r="I2" s="125" t="s">
        <v>1</v>
      </c>
      <c r="J2" s="126"/>
      <c r="K2" s="59"/>
    </row>
    <row r="3" spans="2:11" ht="15" customHeight="1" x14ac:dyDescent="0.3">
      <c r="B3" s="116"/>
      <c r="C3" s="116"/>
      <c r="D3" s="125" t="s">
        <v>2</v>
      </c>
      <c r="E3" s="127"/>
      <c r="F3" s="127"/>
      <c r="G3" s="127"/>
      <c r="H3" s="126"/>
      <c r="I3" s="125" t="s">
        <v>68</v>
      </c>
      <c r="J3" s="126"/>
      <c r="K3" s="58"/>
    </row>
    <row r="4" spans="2:11" ht="15" customHeight="1" x14ac:dyDescent="0.3">
      <c r="B4" s="116"/>
      <c r="C4" s="116"/>
      <c r="D4" s="128" t="s">
        <v>3</v>
      </c>
      <c r="E4" s="129"/>
      <c r="F4" s="129"/>
      <c r="G4" s="129"/>
      <c r="H4" s="130"/>
      <c r="I4" s="125" t="s">
        <v>70</v>
      </c>
      <c r="J4" s="126"/>
      <c r="K4" s="58"/>
    </row>
    <row r="5" spans="2:11" ht="15" customHeight="1" x14ac:dyDescent="0.3">
      <c r="B5" s="116"/>
      <c r="C5" s="116"/>
      <c r="D5" s="131"/>
      <c r="E5" s="132"/>
      <c r="F5" s="132"/>
      <c r="G5" s="132"/>
      <c r="H5" s="133"/>
      <c r="I5" s="125" t="s">
        <v>38</v>
      </c>
      <c r="J5" s="126"/>
      <c r="K5" s="58"/>
    </row>
    <row r="6" spans="2:11" x14ac:dyDescent="0.3">
      <c r="K6" s="50"/>
    </row>
    <row r="7" spans="2:11" ht="15.75" customHeight="1" x14ac:dyDescent="0.3">
      <c r="B7" s="120" t="s">
        <v>39</v>
      </c>
      <c r="C7" s="120"/>
      <c r="D7" s="120"/>
      <c r="E7" s="120"/>
      <c r="F7" s="120"/>
      <c r="G7" s="120"/>
      <c r="H7" s="120"/>
      <c r="I7" s="120"/>
      <c r="J7" s="120"/>
      <c r="K7" s="55"/>
    </row>
    <row r="8" spans="2:11" ht="15.75" customHeight="1" x14ac:dyDescent="0.3">
      <c r="B8" s="115" t="s">
        <v>40</v>
      </c>
      <c r="C8" s="115" t="s">
        <v>41</v>
      </c>
      <c r="D8" s="115"/>
      <c r="E8" s="115"/>
      <c r="F8" s="115"/>
      <c r="G8" s="120" t="s">
        <v>42</v>
      </c>
      <c r="H8" s="120"/>
      <c r="I8" s="120"/>
      <c r="J8" s="120"/>
      <c r="K8" s="55"/>
    </row>
    <row r="9" spans="2:11" ht="15.75" customHeight="1" x14ac:dyDescent="0.3">
      <c r="B9" s="115"/>
      <c r="C9" s="54" t="s">
        <v>43</v>
      </c>
      <c r="D9" s="54" t="s">
        <v>44</v>
      </c>
      <c r="E9" s="115" t="s">
        <v>45</v>
      </c>
      <c r="F9" s="115"/>
      <c r="G9" s="120"/>
      <c r="H9" s="120"/>
      <c r="I9" s="120"/>
      <c r="J9" s="120"/>
      <c r="K9" s="55"/>
    </row>
    <row r="10" spans="2:11" ht="15.75" customHeight="1" x14ac:dyDescent="0.3">
      <c r="B10" s="52">
        <v>1</v>
      </c>
      <c r="C10" s="52">
        <v>2021</v>
      </c>
      <c r="D10" s="52">
        <v>5</v>
      </c>
      <c r="E10" s="134">
        <v>24</v>
      </c>
      <c r="F10" s="134"/>
      <c r="G10" s="123" t="s">
        <v>46</v>
      </c>
      <c r="H10" s="123"/>
      <c r="I10" s="123"/>
      <c r="J10" s="123"/>
      <c r="K10" s="57"/>
    </row>
    <row r="11" spans="2:11" ht="57.75" customHeight="1" x14ac:dyDescent="0.3">
      <c r="B11" s="52">
        <v>2</v>
      </c>
      <c r="C11" s="52">
        <v>2022</v>
      </c>
      <c r="D11" s="52">
        <v>5</v>
      </c>
      <c r="E11" s="121">
        <v>31</v>
      </c>
      <c r="F11" s="122"/>
      <c r="G11" s="117" t="s">
        <v>47</v>
      </c>
      <c r="H11" s="118"/>
      <c r="I11" s="118"/>
      <c r="J11" s="119"/>
      <c r="K11" s="57"/>
    </row>
    <row r="12" spans="2:11" ht="82.5" customHeight="1" x14ac:dyDescent="0.3">
      <c r="B12" s="52">
        <v>3</v>
      </c>
      <c r="C12" s="52">
        <v>2022</v>
      </c>
      <c r="D12" s="52">
        <v>7</v>
      </c>
      <c r="E12" s="121">
        <v>27</v>
      </c>
      <c r="F12" s="122"/>
      <c r="G12" s="117" t="s">
        <v>48</v>
      </c>
      <c r="H12" s="118"/>
      <c r="I12" s="118"/>
      <c r="J12" s="119"/>
      <c r="K12" s="57"/>
    </row>
    <row r="13" spans="2:11" ht="100.5" customHeight="1" x14ac:dyDescent="0.3">
      <c r="B13" s="52">
        <v>4</v>
      </c>
      <c r="C13" s="52">
        <v>2023</v>
      </c>
      <c r="D13" s="52">
        <v>11</v>
      </c>
      <c r="E13" s="121">
        <v>30</v>
      </c>
      <c r="F13" s="122"/>
      <c r="G13" s="117" t="s">
        <v>63</v>
      </c>
      <c r="H13" s="118"/>
      <c r="I13" s="118"/>
      <c r="J13" s="119"/>
      <c r="K13" s="57"/>
    </row>
    <row r="14" spans="2:11" ht="70.5" customHeight="1" x14ac:dyDescent="0.3">
      <c r="B14" s="52">
        <v>5</v>
      </c>
      <c r="C14" s="52">
        <v>2024</v>
      </c>
      <c r="D14" s="60" t="s">
        <v>62</v>
      </c>
      <c r="E14" s="121">
        <v>27</v>
      </c>
      <c r="F14" s="122"/>
      <c r="G14" s="117" t="s">
        <v>64</v>
      </c>
      <c r="H14" s="118"/>
      <c r="I14" s="118"/>
      <c r="J14" s="119"/>
      <c r="K14" s="57"/>
    </row>
    <row r="15" spans="2:11" ht="76.5" customHeight="1" x14ac:dyDescent="0.3">
      <c r="B15" s="52">
        <v>6</v>
      </c>
      <c r="C15" s="52">
        <v>2024</v>
      </c>
      <c r="D15" s="60" t="s">
        <v>65</v>
      </c>
      <c r="E15" s="121"/>
      <c r="F15" s="122"/>
      <c r="G15" s="117" t="s">
        <v>67</v>
      </c>
      <c r="H15" s="118"/>
      <c r="I15" s="118"/>
      <c r="J15" s="119"/>
      <c r="K15" s="57"/>
    </row>
    <row r="16" spans="2:11" ht="15.75" customHeight="1" x14ac:dyDescent="0.3">
      <c r="B16" s="115" t="s">
        <v>49</v>
      </c>
      <c r="C16" s="115"/>
      <c r="D16" s="115"/>
      <c r="E16" s="115"/>
      <c r="F16" s="115"/>
      <c r="G16" s="115"/>
      <c r="H16" s="115"/>
      <c r="I16" s="115"/>
      <c r="J16" s="115"/>
      <c r="K16" s="53"/>
    </row>
    <row r="17" spans="2:11" x14ac:dyDescent="0.3">
      <c r="B17" s="115" t="s">
        <v>50</v>
      </c>
      <c r="C17" s="115"/>
      <c r="D17" s="115"/>
      <c r="E17" s="115"/>
      <c r="F17" s="115" t="s">
        <v>51</v>
      </c>
      <c r="G17" s="115"/>
      <c r="H17" s="115"/>
      <c r="I17" s="115"/>
      <c r="J17" s="115"/>
      <c r="K17" s="53"/>
    </row>
    <row r="18" spans="2:11" ht="15.75" customHeight="1" x14ac:dyDescent="0.3">
      <c r="B18" s="134" t="s">
        <v>52</v>
      </c>
      <c r="C18" s="134"/>
      <c r="D18" s="134"/>
      <c r="E18" s="134"/>
      <c r="F18" s="134" t="s">
        <v>66</v>
      </c>
      <c r="G18" s="134"/>
      <c r="H18" s="134"/>
      <c r="I18" s="134"/>
      <c r="J18" s="134"/>
      <c r="K18" s="51"/>
    </row>
    <row r="19" spans="2:11" x14ac:dyDescent="0.3">
      <c r="B19" s="115" t="s">
        <v>53</v>
      </c>
      <c r="C19" s="115"/>
      <c r="D19" s="115"/>
      <c r="E19" s="115"/>
      <c r="F19" s="115"/>
      <c r="G19" s="115"/>
      <c r="H19" s="115"/>
      <c r="I19" s="115"/>
      <c r="J19" s="115"/>
      <c r="K19" s="53"/>
    </row>
    <row r="20" spans="2:11" x14ac:dyDescent="0.3">
      <c r="B20" s="115" t="s">
        <v>50</v>
      </c>
      <c r="C20" s="115"/>
      <c r="D20" s="115"/>
      <c r="E20" s="115"/>
      <c r="F20" s="115" t="s">
        <v>51</v>
      </c>
      <c r="G20" s="115"/>
      <c r="H20" s="115"/>
      <c r="I20" s="115"/>
      <c r="J20" s="115"/>
      <c r="K20" s="53"/>
    </row>
    <row r="21" spans="2:11" ht="15.75" customHeight="1" x14ac:dyDescent="0.3">
      <c r="B21" s="136" t="s">
        <v>54</v>
      </c>
      <c r="C21" s="136"/>
      <c r="D21" s="136"/>
      <c r="E21" s="136"/>
      <c r="F21" s="136" t="s">
        <v>55</v>
      </c>
      <c r="G21" s="136"/>
      <c r="H21" s="136"/>
      <c r="I21" s="136"/>
      <c r="J21" s="136"/>
      <c r="K21" s="56"/>
    </row>
    <row r="22" spans="2:11" ht="15.75" customHeight="1" x14ac:dyDescent="0.3">
      <c r="B22" s="120" t="s">
        <v>56</v>
      </c>
      <c r="C22" s="120"/>
      <c r="D22" s="120"/>
      <c r="E22" s="120"/>
      <c r="F22" s="120"/>
      <c r="G22" s="120"/>
      <c r="H22" s="120"/>
      <c r="I22" s="120"/>
      <c r="J22" s="120"/>
      <c r="K22" s="55"/>
    </row>
    <row r="23" spans="2:11" x14ac:dyDescent="0.3">
      <c r="B23" s="115" t="s">
        <v>50</v>
      </c>
      <c r="C23" s="115"/>
      <c r="D23" s="115"/>
      <c r="E23" s="115" t="s">
        <v>51</v>
      </c>
      <c r="F23" s="115"/>
      <c r="G23" s="115"/>
      <c r="H23" s="115" t="s">
        <v>57</v>
      </c>
      <c r="I23" s="115"/>
      <c r="J23" s="115"/>
      <c r="K23" s="53"/>
    </row>
    <row r="24" spans="2:11" x14ac:dyDescent="0.3">
      <c r="B24" s="115"/>
      <c r="C24" s="115"/>
      <c r="D24" s="115"/>
      <c r="E24" s="115"/>
      <c r="F24" s="115"/>
      <c r="G24" s="115"/>
      <c r="H24" s="54" t="s">
        <v>43</v>
      </c>
      <c r="I24" s="54" t="s">
        <v>44</v>
      </c>
      <c r="J24" s="54" t="s">
        <v>45</v>
      </c>
      <c r="K24" s="53"/>
    </row>
    <row r="25" spans="2:11" x14ac:dyDescent="0.3">
      <c r="B25" s="134" t="s">
        <v>58</v>
      </c>
      <c r="C25" s="134"/>
      <c r="D25" s="134"/>
      <c r="E25" s="136" t="s">
        <v>59</v>
      </c>
      <c r="F25" s="136"/>
      <c r="G25" s="136"/>
      <c r="H25" s="52">
        <v>2024</v>
      </c>
      <c r="I25" s="60" t="s">
        <v>65</v>
      </c>
      <c r="J25" s="52"/>
      <c r="K25" s="51"/>
    </row>
    <row r="26" spans="2:11" x14ac:dyDescent="0.3">
      <c r="K26" s="50"/>
    </row>
    <row r="27" spans="2:11" ht="56.25" customHeight="1" x14ac:dyDescent="0.3">
      <c r="B27" s="50"/>
      <c r="C27" s="135" t="s">
        <v>60</v>
      </c>
      <c r="D27" s="135"/>
      <c r="E27" s="135"/>
      <c r="F27" s="135"/>
      <c r="G27" s="135"/>
      <c r="H27" s="135"/>
      <c r="I27" s="135"/>
      <c r="K27" s="50"/>
    </row>
    <row r="28" spans="2:11" ht="16.5" customHeight="1" x14ac:dyDescent="0.3">
      <c r="E28" s="124" t="s">
        <v>61</v>
      </c>
      <c r="F28" s="124"/>
      <c r="G28" s="124"/>
      <c r="H28" s="124"/>
      <c r="I28" s="124"/>
      <c r="J28" s="124"/>
      <c r="K28" s="49"/>
    </row>
    <row r="29" spans="2:11" x14ac:dyDescent="0.3">
      <c r="B29" s="50"/>
      <c r="C29" s="50"/>
      <c r="D29" s="50"/>
      <c r="E29" s="124"/>
      <c r="F29" s="124"/>
      <c r="G29" s="124"/>
      <c r="H29" s="124"/>
      <c r="I29" s="124"/>
      <c r="J29" s="124"/>
      <c r="K29" s="49"/>
    </row>
    <row r="30" spans="2:11" ht="15" customHeight="1" x14ac:dyDescent="0.3">
      <c r="C30" s="48"/>
      <c r="D30" s="48"/>
      <c r="E30" s="48"/>
      <c r="F30" s="48"/>
      <c r="G30" s="48"/>
      <c r="H30" s="48"/>
    </row>
    <row r="31" spans="2:11" x14ac:dyDescent="0.3">
      <c r="B31" s="48"/>
      <c r="C31" s="48"/>
      <c r="D31" s="48"/>
      <c r="E31" s="48"/>
      <c r="F31" s="48"/>
      <c r="G31" s="48"/>
      <c r="H31" s="48"/>
    </row>
  </sheetData>
  <mergeCells count="43">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B8:B9"/>
    <mergeCell ref="B2:C5"/>
    <mergeCell ref="C8:F8"/>
    <mergeCell ref="E9:F9"/>
    <mergeCell ref="G13:J13"/>
    <mergeCell ref="G8:J9"/>
    <mergeCell ref="B7:J7"/>
    <mergeCell ref="G11:J11"/>
    <mergeCell ref="E11:F11"/>
    <mergeCell ref="G12:J12"/>
    <mergeCell ref="G10:J10"/>
  </mergeCells>
  <phoneticPr fontId="36"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4083AE-2A34-40CD-86CF-CD8A8FEF5E61}">
  <ds:schemaRefs>
    <ds:schemaRef ds:uri="http://www.w3.org/XML/1998/namespace"/>
    <ds:schemaRef ds:uri="http://schemas.microsoft.com/office/2006/documentManagement/types"/>
    <ds:schemaRef ds:uri="http://schemas.microsoft.com/office/infopath/2007/PartnerControls"/>
    <ds:schemaRef ds:uri="http://purl.org/dc/terms/"/>
    <ds:schemaRef ds:uri="http://purl.org/dc/elements/1.1/"/>
    <ds:schemaRef ds:uri="632c1e4e-69c6-4d1f-81a1-009441d464e5"/>
    <ds:schemaRef ds:uri="http://purl.org/dc/dcmitype/"/>
    <ds:schemaRef ds:uri="http://schemas.openxmlformats.org/package/2006/metadata/core-properties"/>
    <ds:schemaRef ds:uri="39f7a895-868e-4739-ab10-589c64175fbd"/>
    <ds:schemaRef ds:uri="http://schemas.microsoft.com/office/2006/metadata/properties"/>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Cálculos</vt:lpstr>
      <vt:lpstr>Obra</vt:lpstr>
      <vt:lpstr>CONTROL CAMBIOS</vt:lpstr>
      <vt:lpstr>Obra!Área_de_impresión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Maicol Alexander Cagua Gutierrez</cp:lastModifiedBy>
  <cp:revision/>
  <cp:lastPrinted>2024-07-22T22:04:40Z</cp:lastPrinted>
  <dcterms:created xsi:type="dcterms:W3CDTF">2017-04-28T13:22:52Z</dcterms:created>
  <dcterms:modified xsi:type="dcterms:W3CDTF">2024-12-13T01:56:14Z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