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4/F-CD-174 DE 2024/PUBLICACION/"/>
    </mc:Choice>
  </mc:AlternateContent>
  <xr:revisionPtr revIDLastSave="589" documentId="13_ncr:1_{A3203639-816A-4F00-A849-4E2EC2053B16}" xr6:coauthVersionLast="47" xr6:coauthVersionMax="47" xr10:uidLastSave="{F38F50A5-7ACF-4548-A7C2-FB2358F3132D}"/>
  <bookViews>
    <workbookView xWindow="-120" yWindow="-120" windowWidth="29040" windowHeight="15720" tabRatio="688" xr2:uid="{00000000-000D-0000-FFFF-FFFF00000000}"/>
  </bookViews>
  <sheets>
    <sheet name="Bienes y Servicios" sheetId="7" r:id="rId1"/>
    <sheet name="Cálculos" sheetId="2" state="hidden" r:id="rId2"/>
  </sheets>
  <definedNames>
    <definedName name="_xlnm.Print_Area" localSheetId="0">'Bienes y Servicios'!$A$1:$O$30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7" l="1"/>
  <c r="J14" i="7"/>
  <c r="L14" i="7"/>
  <c r="M14" i="7" s="1"/>
  <c r="O19" i="7"/>
  <c r="O16" i="7"/>
  <c r="O17" i="7" l="1"/>
  <c r="K14" i="7"/>
  <c r="N14" i="7"/>
  <c r="O14" i="7" s="1"/>
  <c r="O15" i="7"/>
  <c r="O22" i="7"/>
  <c r="O23" i="7" s="1"/>
  <c r="O18" i="7" l="1"/>
  <c r="O20" i="7"/>
  <c r="O21" i="7" s="1"/>
  <c r="O24" i="7" l="1"/>
</calcChain>
</file>

<file path=xl/sharedStrings.xml><?xml version="1.0" encoding="utf-8"?>
<sst xmlns="http://schemas.openxmlformats.org/spreadsheetml/2006/main" count="54" uniqueCount="52">
  <si>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</si>
  <si>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</si>
  <si>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</si>
  <si>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</si>
  <si>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</si>
  <si>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</si>
  <si>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</si>
  <si>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</si>
  <si>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</si>
  <si>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</si>
  <si>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</si>
  <si>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</si>
  <si>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</si>
  <si>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</si>
  <si>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</si>
  <si>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</si>
  <si>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</si>
  <si>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</si>
  <si>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</si>
  <si>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</si>
  <si>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</si>
  <si>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</si>
  <si>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</si>
  <si>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</si>
  <si>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</si>
  <si>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</si>
  <si>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</si>
  <si>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</si>
  <si>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</si>
  <si>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</si>
  <si>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</si>
  <si>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</si>
  <si>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</si>
  <si>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</si>
  <si>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</si>
  <si>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</si>
  <si>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</si>
  <si>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</si>
  <si>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</si>
  <si>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</si>
  <si>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</si>
  <si>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</si>
  <si>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</si>
  <si>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</si>
  <si>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</si>
  <si>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</si>
  <si>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</si>
  <si>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</si>
  <si>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</si>
  <si>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</si>
  <si>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UNIDAD</t>
  </si>
  <si>
    <t>servicio biblioteca digital especializada para el programa de enfermería que oferta la Universidad de Cundinamarca en la seccional Girardot incluye: xxx títulos enformatoebook multiusuario Acceso a la Plataforma: Acceso por IP y en remoto (a través de VPN). Usuarios: Acceso disponible para todo el personal profesional, docente, alumnado y bibliotecario, así como para los equipos directivos de la Universidad de Cundinamarca. Colección de Contenidos: Acceso a una selección de títulos en formato eBook online multiusuario. Navegación: Compatible con navegadores web y dispositivos móviles, desarrollado en HTML5. Funcionalidades para usuarios: Consulta, subrayado, extracción de párrafos e inserción rápida de citas bibliográficas. Soporte: Disponible 24/7. Acceso: 100% en streaming. Capacitación: Incluye capacitación para administradores y personal de la biblioteca, tanto presencial como virtual. Estadísticas de uso: Módulo disponible en el perfil del administrador para consultas en tiempo real, filtrables por fecha, libro y usuario. Costos de mantenimiento: Incluidos en el valor de los contenidos adquiridos. Multiformato: Compatible con PC, MAC, tabletas y smartphones, con integración con LMS como Moodle o Blackboard. Base de Datos Bibliográfica: Compatible con OLIB v8, JANIUM v2013 y otras. Fuente de Catalogación: Formato MARC21. Usuarios Autorizados: Acceso limitado al personal administrativo dentro del área de cobertura local. Consultar 0ff line (descargar) para los ebooks durante tiempo determinado establecido por el área técnica. Buscar libros de interés por ISBN, titulo, autor, tema de libro, palabra clave o editorial disponible. Dentro de las funcionalidades para usuarios poder citar. Traducir mínimo a 5 idiomas su contenido. Escuchar en audio el texto seleccionado. Área de trabajo disponible para guardar las actividades realizadas. Consultar varios títulos al tiempo.  Módulo de consulta de estadística de uso y accesos. Material publicitario: Disponible para apoyar la labor de divulgación. El servicio tendrá duración de un año. Anexo listo de títulos Actualizaciones de Contenido: Durante el periodo de vigencia de la suscripción, se garantiza la actualización continua de los contenidos con base en las nuevas ediciones de las obras. Esta actualización se realiza sin costo adicional para la Universidad de Cundinamarca. (ANEXO ENLACE A LISTA DE CONTENIDO) https://www-embase-com.ucundinamarca.basesdedatosezproxy.com/search/quick?phase=continueToApp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</si>
</sst>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2">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0" xfId="0" applyFont="1" applyFill="1" applyBorder="1" applyAlignment="1" applyProtection="1">
      <alignment horizontal="center" vertical="center" wrapText="1"/>
      <protection hidden="1"/>
    </xf>
    <xf numFmtId="0" fontId="7" fillId="3" borderId="31" xfId="0" applyFont="1" applyFill="1" applyBorder="1" applyAlignment="1" applyProtection="1">
      <alignment horizontal="center" vertical="center" wrapText="1"/>
      <protection hidden="1"/>
    </xf>
    <xf numFmtId="43" fontId="7" fillId="3" borderId="31" xfId="3" applyFont="1" applyFill="1" applyBorder="1" applyAlignment="1" applyProtection="1">
      <alignment horizontal="center" vertical="center" wrapText="1"/>
      <protection hidden="1"/>
    </xf>
    <xf numFmtId="43" fontId="7" fillId="3" borderId="36" xfId="3" applyFont="1" applyFill="1" applyBorder="1" applyAlignment="1" applyProtection="1">
      <alignment horizontal="center" vertical="center" wrapText="1"/>
      <protection hidden="1"/>
    </xf>
    <xf numFmtId="0" fontId="3" fillId="0" borderId="32" xfId="0" applyFont="1" applyBorder="1" applyAlignment="1" applyProtection="1">
      <alignment horizontal="center" vertical="center"/>
      <protection hidden="1"/>
    </xf>
    <xf numFmtId="43" fontId="3" fillId="0" borderId="37"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6" xfId="4" applyFont="1" applyBorder="1" applyAlignment="1" applyProtection="1">
      <alignment vertical="center"/>
      <protection hidden="1"/>
    </xf>
    <xf numFmtId="43" fontId="3" fillId="0" borderId="37" xfId="4" applyFont="1" applyBorder="1" applyAlignment="1" applyProtection="1">
      <alignment vertical="center"/>
      <protection hidden="1"/>
    </xf>
    <xf numFmtId="43" fontId="6" fillId="0" borderId="37" xfId="4" applyFont="1" applyBorder="1" applyAlignment="1" applyProtection="1">
      <alignment vertical="center"/>
      <protection hidden="1"/>
    </xf>
    <xf numFmtId="43" fontId="3" fillId="0" borderId="37" xfId="4" applyFont="1" applyFill="1" applyBorder="1" applyAlignment="1" applyProtection="1">
      <alignment vertical="center"/>
      <protection hidden="1"/>
    </xf>
    <xf numFmtId="43" fontId="6" fillId="0" borderId="38"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1" fillId="0" borderId="26" xfId="0" applyFont="1" applyBorder="1" applyAlignment="1">
      <alignment horizontal="center" vertical="center" wrapText="1"/>
    </xf>
    <xf numFmtId="0" fontId="3" fillId="0" borderId="26" xfId="0" applyFont="1" applyBorder="1" applyAlignment="1">
      <alignment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5"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0" fontId="6" fillId="0" borderId="33"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0"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showGridLines="0" tabSelected="1" topLeftCell="D14" zoomScale="118" zoomScaleNormal="118" zoomScaleSheetLayoutView="70" zoomScalePageLayoutView="55" workbookViewId="0">
      <selection activeCell="F14" sqref="F14"/>
    </sheetView>
  </sheetViews>
  <sheetFormatPr baseColWidth="10" defaultColWidth="11.42578125" defaultRowHeight="15" x14ac:dyDescent="0.25"/>
  <cols>
    <col min="1" max="1" width="10.42578125" style="2" customWidth="1"/>
    <col min="2" max="2" width="78.140625" style="2" customWidth="1"/>
    <col min="3" max="3" width="23" style="2" customWidth="1"/>
    <col min="4" max="4" width="13.5703125" style="2" bestFit="1" customWidth="1"/>
    <col min="5" max="5" width="15.42578125" style="2"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50"/>
      <c r="B2" s="51" t="s">
        <v>0</v>
      </c>
      <c r="C2" s="51"/>
      <c r="D2" s="51"/>
      <c r="E2" s="51"/>
      <c r="F2" s="51"/>
      <c r="G2" s="51"/>
      <c r="H2" s="51"/>
      <c r="I2" s="51"/>
      <c r="J2" s="51"/>
      <c r="K2" s="51"/>
      <c r="L2" s="51"/>
      <c r="M2" s="51"/>
      <c r="N2" s="52" t="s">
        <v>1</v>
      </c>
      <c r="O2" s="52"/>
    </row>
    <row r="3" spans="1:15" ht="15.75" customHeight="1" x14ac:dyDescent="0.25">
      <c r="A3" s="50"/>
      <c r="B3" s="51" t="s">
        <v>2</v>
      </c>
      <c r="C3" s="51"/>
      <c r="D3" s="51"/>
      <c r="E3" s="51"/>
      <c r="F3" s="51"/>
      <c r="G3" s="51"/>
      <c r="H3" s="51"/>
      <c r="I3" s="51"/>
      <c r="J3" s="51"/>
      <c r="K3" s="51"/>
      <c r="L3" s="51"/>
      <c r="M3" s="51"/>
      <c r="N3" s="52" t="s">
        <v>48</v>
      </c>
      <c r="O3" s="52"/>
    </row>
    <row r="4" spans="1:15" ht="16.5" customHeight="1" x14ac:dyDescent="0.25">
      <c r="A4" s="50"/>
      <c r="B4" s="51" t="s">
        <v>3</v>
      </c>
      <c r="C4" s="51"/>
      <c r="D4" s="51"/>
      <c r="E4" s="51"/>
      <c r="F4" s="51"/>
      <c r="G4" s="51"/>
      <c r="H4" s="51"/>
      <c r="I4" s="51"/>
      <c r="J4" s="51"/>
      <c r="K4" s="51"/>
      <c r="L4" s="51"/>
      <c r="M4" s="51"/>
      <c r="N4" s="52" t="s">
        <v>49</v>
      </c>
      <c r="O4" s="52"/>
    </row>
    <row r="5" spans="1:15" ht="15" customHeight="1" x14ac:dyDescent="0.25">
      <c r="A5" s="50"/>
      <c r="B5" s="51"/>
      <c r="C5" s="51"/>
      <c r="D5" s="51"/>
      <c r="E5" s="51"/>
      <c r="F5" s="51"/>
      <c r="G5" s="51"/>
      <c r="H5" s="51"/>
      <c r="I5" s="51"/>
      <c r="J5" s="51"/>
      <c r="K5" s="51"/>
      <c r="L5" s="51"/>
      <c r="M5" s="51"/>
      <c r="N5" s="52" t="s">
        <v>46</v>
      </c>
      <c r="O5" s="52"/>
    </row>
    <row r="7" spans="1:15" x14ac:dyDescent="0.25">
      <c r="A7" s="5" t="s">
        <v>4</v>
      </c>
    </row>
    <row r="8" spans="1:15" ht="9.9499999999999993" customHeight="1" x14ac:dyDescent="0.25">
      <c r="A8" s="6"/>
    </row>
    <row r="9" spans="1:15" ht="30" customHeight="1" x14ac:dyDescent="0.25">
      <c r="A9" s="72" t="s">
        <v>5</v>
      </c>
      <c r="B9" s="73"/>
      <c r="D9" s="57" t="s">
        <v>6</v>
      </c>
      <c r="E9" s="58"/>
      <c r="F9" s="59"/>
      <c r="G9" s="60"/>
      <c r="H9" s="60"/>
      <c r="I9" s="61"/>
      <c r="K9" s="57" t="s">
        <v>7</v>
      </c>
      <c r="L9" s="58"/>
      <c r="M9" s="55"/>
      <c r="N9" s="56"/>
    </row>
    <row r="10" spans="1:15" ht="8.25" customHeight="1" x14ac:dyDescent="0.25">
      <c r="A10" s="74"/>
      <c r="B10" s="75"/>
      <c r="C10" s="7"/>
      <c r="E10" s="8"/>
      <c r="F10" s="8"/>
      <c r="M10" s="8"/>
      <c r="N10" s="2"/>
    </row>
    <row r="11" spans="1:15" ht="30" customHeight="1" x14ac:dyDescent="0.25">
      <c r="A11" s="76"/>
      <c r="B11" s="77"/>
      <c r="D11" s="57" t="s">
        <v>8</v>
      </c>
      <c r="E11" s="58"/>
      <c r="F11" s="59"/>
      <c r="G11" s="60"/>
      <c r="H11" s="60"/>
      <c r="I11" s="61"/>
      <c r="K11" s="57" t="s">
        <v>9</v>
      </c>
      <c r="L11" s="58"/>
      <c r="M11" s="53"/>
      <c r="N11" s="54"/>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10</v>
      </c>
      <c r="B13" s="23" t="s">
        <v>11</v>
      </c>
      <c r="C13" s="23" t="s">
        <v>12</v>
      </c>
      <c r="D13" s="23" t="s">
        <v>13</v>
      </c>
      <c r="E13" s="23" t="s">
        <v>14</v>
      </c>
      <c r="F13" s="24" t="s">
        <v>15</v>
      </c>
      <c r="G13" s="24" t="s">
        <v>16</v>
      </c>
      <c r="H13" s="24" t="s">
        <v>17</v>
      </c>
      <c r="I13" s="24" t="s">
        <v>18</v>
      </c>
      <c r="J13" s="24" t="s">
        <v>19</v>
      </c>
      <c r="K13" s="24" t="s">
        <v>20</v>
      </c>
      <c r="L13" s="24" t="s">
        <v>21</v>
      </c>
      <c r="M13" s="24" t="s">
        <v>22</v>
      </c>
      <c r="N13" s="24" t="s">
        <v>23</v>
      </c>
      <c r="O13" s="25" t="s">
        <v>24</v>
      </c>
    </row>
    <row r="14" spans="1:15" s="9" customFormat="1" ht="409.5" customHeight="1" thickBot="1" x14ac:dyDescent="0.3">
      <c r="A14" s="26">
        <v>1</v>
      </c>
      <c r="B14" s="45" t="s">
        <v>51</v>
      </c>
      <c r="C14" s="12"/>
      <c r="D14" s="44">
        <v>1</v>
      </c>
      <c r="E14" s="44" t="s">
        <v>50</v>
      </c>
      <c r="F14" s="13"/>
      <c r="G14" s="11">
        <v>0</v>
      </c>
      <c r="H14" s="1">
        <f>+ROUND(F14*G14,0)</f>
        <v>0</v>
      </c>
      <c r="I14" s="11">
        <v>0</v>
      </c>
      <c r="J14" s="1">
        <f t="shared" ref="J14" si="0">ROUND(F14*I14,0)</f>
        <v>0</v>
      </c>
      <c r="K14" s="1">
        <f t="shared" ref="K14" si="1">ROUND(F14+H14+J14,0)</f>
        <v>0</v>
      </c>
      <c r="L14" s="1">
        <f t="shared" ref="L14" si="2">ROUND(F14*D14,0)</f>
        <v>0</v>
      </c>
      <c r="M14" s="1">
        <f t="shared" ref="M14" si="3">ROUND(L14*G14,0)</f>
        <v>0</v>
      </c>
      <c r="N14" s="1">
        <f t="shared" ref="N14" si="4">ROUND(L14*I14,0)</f>
        <v>0</v>
      </c>
      <c r="O14" s="27">
        <f t="shared" ref="O14" si="5">ROUND(L14+N14+M14,0)</f>
        <v>0</v>
      </c>
    </row>
    <row r="15" spans="1:15" s="9" customFormat="1" ht="42" customHeight="1" thickBot="1" x14ac:dyDescent="0.3">
      <c r="A15" s="78" t="s">
        <v>25</v>
      </c>
      <c r="B15" s="79"/>
      <c r="C15" s="79"/>
      <c r="D15" s="79"/>
      <c r="E15" s="79"/>
      <c r="F15" s="79"/>
      <c r="G15" s="79"/>
      <c r="H15" s="79"/>
      <c r="I15" s="79"/>
      <c r="J15" s="79"/>
      <c r="K15" s="79"/>
      <c r="L15" s="90" t="s">
        <v>26</v>
      </c>
      <c r="M15" s="91"/>
      <c r="N15" s="91"/>
      <c r="O15" s="35">
        <f>SUMIF(G:G,0%,L:L)+SUMIF(G:G,"",L:L)</f>
        <v>0</v>
      </c>
    </row>
    <row r="16" spans="1:15" s="9" customFormat="1" ht="39" customHeight="1" x14ac:dyDescent="0.25">
      <c r="A16" s="62" t="s">
        <v>47</v>
      </c>
      <c r="B16" s="63"/>
      <c r="C16" s="63"/>
      <c r="D16" s="63"/>
      <c r="E16" s="63"/>
      <c r="F16" s="63"/>
      <c r="G16" s="63"/>
      <c r="H16" s="63"/>
      <c r="I16" s="63"/>
      <c r="J16" s="63"/>
      <c r="K16" s="64"/>
      <c r="L16" s="84" t="s">
        <v>27</v>
      </c>
      <c r="M16" s="85"/>
      <c r="N16" s="85"/>
      <c r="O16" s="36">
        <f>SUMIF(G:G,5%,L:L)</f>
        <v>0</v>
      </c>
    </row>
    <row r="17" spans="1:17" s="9" customFormat="1" ht="30" customHeight="1" x14ac:dyDescent="0.25">
      <c r="A17" s="65"/>
      <c r="B17" s="66"/>
      <c r="C17" s="66"/>
      <c r="D17" s="66"/>
      <c r="E17" s="66"/>
      <c r="F17" s="66"/>
      <c r="G17" s="66"/>
      <c r="H17" s="66"/>
      <c r="I17" s="66"/>
      <c r="J17" s="66"/>
      <c r="K17" s="67"/>
      <c r="L17" s="84" t="s">
        <v>28</v>
      </c>
      <c r="M17" s="85"/>
      <c r="N17" s="85"/>
      <c r="O17" s="36">
        <f>SUMIF(G:G,19%,L:L)</f>
        <v>0</v>
      </c>
    </row>
    <row r="18" spans="1:17" s="9" customFormat="1" ht="30" customHeight="1" x14ac:dyDescent="0.25">
      <c r="A18" s="65"/>
      <c r="B18" s="66"/>
      <c r="C18" s="66"/>
      <c r="D18" s="66"/>
      <c r="E18" s="66"/>
      <c r="F18" s="66"/>
      <c r="G18" s="66"/>
      <c r="H18" s="66"/>
      <c r="I18" s="66"/>
      <c r="J18" s="66"/>
      <c r="K18" s="67"/>
      <c r="L18" s="86" t="s">
        <v>21</v>
      </c>
      <c r="M18" s="87"/>
      <c r="N18" s="87"/>
      <c r="O18" s="37">
        <f>SUM(O15:O17)</f>
        <v>0</v>
      </c>
    </row>
    <row r="19" spans="1:17" s="9" customFormat="1" ht="30" customHeight="1" x14ac:dyDescent="0.25">
      <c r="A19" s="65"/>
      <c r="B19" s="66"/>
      <c r="C19" s="66"/>
      <c r="D19" s="66"/>
      <c r="E19" s="66"/>
      <c r="F19" s="66"/>
      <c r="G19" s="66"/>
      <c r="H19" s="66"/>
      <c r="I19" s="66"/>
      <c r="J19" s="66"/>
      <c r="K19" s="67"/>
      <c r="L19" s="88" t="s">
        <v>29</v>
      </c>
      <c r="M19" s="89"/>
      <c r="N19" s="89"/>
      <c r="O19" s="38">
        <f>SUMIF(G:G,5%,M:M)</f>
        <v>0</v>
      </c>
    </row>
    <row r="20" spans="1:17" s="9" customFormat="1" ht="30" customHeight="1" x14ac:dyDescent="0.25">
      <c r="A20" s="65"/>
      <c r="B20" s="66"/>
      <c r="C20" s="66"/>
      <c r="D20" s="66"/>
      <c r="E20" s="66"/>
      <c r="F20" s="66"/>
      <c r="G20" s="66"/>
      <c r="H20" s="66"/>
      <c r="I20" s="66"/>
      <c r="J20" s="66"/>
      <c r="K20" s="67"/>
      <c r="L20" s="88" t="s">
        <v>30</v>
      </c>
      <c r="M20" s="89"/>
      <c r="N20" s="89"/>
      <c r="O20" s="38">
        <f>SUMIF(G:G,19%,M:M)</f>
        <v>0</v>
      </c>
    </row>
    <row r="21" spans="1:17" s="9" customFormat="1" ht="30" customHeight="1" x14ac:dyDescent="0.25">
      <c r="A21" s="65"/>
      <c r="B21" s="66"/>
      <c r="C21" s="66"/>
      <c r="D21" s="66"/>
      <c r="E21" s="66"/>
      <c r="F21" s="66"/>
      <c r="G21" s="66"/>
      <c r="H21" s="66"/>
      <c r="I21" s="66"/>
      <c r="J21" s="66"/>
      <c r="K21" s="67"/>
      <c r="L21" s="86" t="s">
        <v>31</v>
      </c>
      <c r="M21" s="87"/>
      <c r="N21" s="87"/>
      <c r="O21" s="37">
        <f>SUM(O19:O20)</f>
        <v>0</v>
      </c>
    </row>
    <row r="22" spans="1:17" s="9" customFormat="1" ht="30" customHeight="1" x14ac:dyDescent="0.25">
      <c r="A22" s="65"/>
      <c r="B22" s="66"/>
      <c r="C22" s="66"/>
      <c r="D22" s="66"/>
      <c r="E22" s="66"/>
      <c r="F22" s="66"/>
      <c r="G22" s="66"/>
      <c r="H22" s="66"/>
      <c r="I22" s="66"/>
      <c r="J22" s="66"/>
      <c r="K22" s="67"/>
      <c r="L22" s="84" t="s">
        <v>32</v>
      </c>
      <c r="M22" s="85"/>
      <c r="N22" s="85"/>
      <c r="O22" s="36">
        <f>SUMIF(I:I,8%,N:N)</f>
        <v>0</v>
      </c>
    </row>
    <row r="23" spans="1:17" s="9" customFormat="1" ht="37.5" customHeight="1" x14ac:dyDescent="0.25">
      <c r="A23" s="65"/>
      <c r="B23" s="66"/>
      <c r="C23" s="66"/>
      <c r="D23" s="66"/>
      <c r="E23" s="66"/>
      <c r="F23" s="66"/>
      <c r="G23" s="66"/>
      <c r="H23" s="66"/>
      <c r="I23" s="66"/>
      <c r="J23" s="66"/>
      <c r="K23" s="67"/>
      <c r="L23" s="82" t="s">
        <v>33</v>
      </c>
      <c r="M23" s="83"/>
      <c r="N23" s="83"/>
      <c r="O23" s="37">
        <f>SUM(O22)</f>
        <v>0</v>
      </c>
    </row>
    <row r="24" spans="1:17" s="9" customFormat="1" ht="32.25" customHeight="1" thickBot="1" x14ac:dyDescent="0.3">
      <c r="A24" s="68"/>
      <c r="B24" s="69"/>
      <c r="C24" s="69"/>
      <c r="D24" s="69"/>
      <c r="E24" s="69"/>
      <c r="F24" s="69"/>
      <c r="G24" s="69"/>
      <c r="H24" s="69"/>
      <c r="I24" s="69"/>
      <c r="J24" s="69"/>
      <c r="K24" s="70"/>
      <c r="L24" s="80" t="s">
        <v>34</v>
      </c>
      <c r="M24" s="81"/>
      <c r="N24" s="81"/>
      <c r="O24" s="39">
        <f>+O18+O21+O23</f>
        <v>0</v>
      </c>
    </row>
    <row r="26" spans="1:17" ht="50.1" customHeight="1" thickBot="1" x14ac:dyDescent="0.3">
      <c r="B26" s="71"/>
      <c r="C26" s="71"/>
    </row>
    <row r="27" spans="1:17" x14ac:dyDescent="0.25">
      <c r="B27" s="49" t="s">
        <v>35</v>
      </c>
      <c r="C27" s="49"/>
    </row>
    <row r="28" spans="1:17" ht="15" customHeight="1" x14ac:dyDescent="0.25">
      <c r="M28" s="41"/>
      <c r="N28" s="42"/>
      <c r="O28" s="43"/>
    </row>
    <row r="29" spans="1:17" ht="15.75" customHeight="1" x14ac:dyDescent="0.25">
      <c r="M29" s="41"/>
      <c r="N29" s="42"/>
      <c r="O29" s="43"/>
    </row>
    <row r="30" spans="1:17" ht="15" customHeight="1" x14ac:dyDescent="0.25">
      <c r="A30" s="10" t="s">
        <v>36</v>
      </c>
      <c r="M30" s="41"/>
      <c r="N30" s="42"/>
      <c r="O30" s="43"/>
    </row>
    <row r="31" spans="1:17" x14ac:dyDescent="0.25">
      <c r="A31" s="48" t="s">
        <v>37</v>
      </c>
      <c r="B31" s="48"/>
      <c r="C31" s="48"/>
      <c r="D31" s="48"/>
      <c r="E31" s="48"/>
      <c r="F31" s="48"/>
      <c r="G31" s="48"/>
      <c r="H31" s="48"/>
      <c r="I31" s="48"/>
      <c r="J31" s="48"/>
      <c r="K31" s="48"/>
      <c r="L31" s="48"/>
      <c r="M31" s="48"/>
      <c r="N31" s="48"/>
      <c r="O31" s="48"/>
      <c r="P31" s="2"/>
      <c r="Q31" s="2"/>
    </row>
    <row r="32" spans="1:17" ht="15" customHeight="1" x14ac:dyDescent="0.25">
      <c r="A32" s="47" t="s">
        <v>38</v>
      </c>
      <c r="B32" s="47"/>
      <c r="C32" s="47"/>
      <c r="D32" s="47"/>
      <c r="E32" s="47"/>
      <c r="F32" s="47"/>
      <c r="G32" s="47"/>
      <c r="H32" s="47"/>
      <c r="I32" s="47"/>
      <c r="J32" s="47"/>
      <c r="K32" s="47"/>
      <c r="L32" s="47"/>
      <c r="M32" s="47"/>
      <c r="N32" s="47"/>
      <c r="O32" s="47"/>
      <c r="P32" s="40"/>
      <c r="Q32" s="40"/>
    </row>
    <row r="33" spans="1:17" x14ac:dyDescent="0.25">
      <c r="A33" s="46" t="s">
        <v>39</v>
      </c>
      <c r="B33" s="46"/>
      <c r="C33" s="46"/>
      <c r="D33" s="46"/>
      <c r="E33" s="46"/>
      <c r="F33" s="46"/>
      <c r="G33" s="46"/>
      <c r="H33" s="46"/>
      <c r="I33" s="46"/>
      <c r="J33" s="46"/>
      <c r="K33" s="46"/>
      <c r="L33" s="46"/>
      <c r="M33" s="46"/>
      <c r="N33" s="46"/>
      <c r="O33" s="46"/>
      <c r="P33" s="5"/>
      <c r="Q33" s="5"/>
    </row>
    <row r="34" spans="1:17" x14ac:dyDescent="0.25">
      <c r="A34" s="46" t="s">
        <v>40</v>
      </c>
      <c r="B34" s="46"/>
      <c r="C34" s="46"/>
      <c r="D34" s="46"/>
      <c r="E34" s="46"/>
      <c r="F34" s="46"/>
      <c r="G34" s="46"/>
      <c r="H34" s="46"/>
      <c r="I34" s="46"/>
      <c r="J34" s="46"/>
      <c r="K34" s="46"/>
      <c r="L34" s="46"/>
      <c r="M34" s="46"/>
      <c r="N34" s="46"/>
      <c r="O34" s="46"/>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algorithmName="SHA-512" hashValue="fqoZb6xvLyzKJru1E5WpYYhiVLvA76jsriwjWN+Pdos/m4V/ONXSc3PjetSujtFxVONBWvEt+KbI1TQczz49fA==" saltValue="LdDBlf1BB9t0rkHQJ2p00Q==" spinCount="100000" sheet="1" selectLockedCells="1"/>
  <mergeCells count="35">
    <mergeCell ref="L19:N19"/>
    <mergeCell ref="L18:N18"/>
    <mergeCell ref="L17:N17"/>
    <mergeCell ref="L16:N16"/>
    <mergeCell ref="L15:N15"/>
    <mergeCell ref="L24:N24"/>
    <mergeCell ref="L23:N23"/>
    <mergeCell ref="L22:N22"/>
    <mergeCell ref="L21:N21"/>
    <mergeCell ref="L20:N20"/>
    <mergeCell ref="A16:K24"/>
    <mergeCell ref="F9:I9"/>
    <mergeCell ref="B26:C26"/>
    <mergeCell ref="A9:B11"/>
    <mergeCell ref="D9:E9"/>
    <mergeCell ref="D11:E11"/>
    <mergeCell ref="A15:K15"/>
    <mergeCell ref="M11:N11"/>
    <mergeCell ref="M9:N9"/>
    <mergeCell ref="K9:L9"/>
    <mergeCell ref="K11:L11"/>
    <mergeCell ref="F11:I11"/>
    <mergeCell ref="A2:A5"/>
    <mergeCell ref="B2:M2"/>
    <mergeCell ref="N2:O2"/>
    <mergeCell ref="B3:M3"/>
    <mergeCell ref="N3:O3"/>
    <mergeCell ref="B4:M5"/>
    <mergeCell ref="N4:O4"/>
    <mergeCell ref="N5:O5"/>
    <mergeCell ref="A34:O34"/>
    <mergeCell ref="A33:O33"/>
    <mergeCell ref="A32:O32"/>
    <mergeCell ref="A31:O31"/>
    <mergeCell ref="B27:C27"/>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allowBlank="1" showInputMessage="1" showErrorMessage="1" promptTitle="NOMBRE/RAZÓN SOCIAL" prompt="NOMBRE/RAZÓN SOCIAL" sqref="F9:I9" xr:uid="{00000000-0002-0000-0000-000003000000}"/>
    <dataValidation type="whole" allowBlank="1" showInputMessage="1" showErrorMessage="1" sqref="F14" xr:uid="{00000000-0002-0000-0000-000002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4" t="s">
        <v>8</v>
      </c>
      <c r="D6" s="28" t="s">
        <v>41</v>
      </c>
      <c r="F6" s="31" t="s">
        <v>42</v>
      </c>
    </row>
    <row r="7" spans="2:6" x14ac:dyDescent="0.25">
      <c r="B7" s="2" t="s">
        <v>43</v>
      </c>
      <c r="D7" s="29">
        <v>0</v>
      </c>
      <c r="F7" s="32">
        <v>0.08</v>
      </c>
    </row>
    <row r="8" spans="2:6" x14ac:dyDescent="0.25">
      <c r="B8" s="2" t="s">
        <v>44</v>
      </c>
      <c r="D8" s="29">
        <v>0.05</v>
      </c>
      <c r="F8" s="33">
        <v>0</v>
      </c>
    </row>
    <row r="9" spans="2:6" x14ac:dyDescent="0.25">
      <c r="B9" s="2" t="s">
        <v>45</v>
      </c>
      <c r="D9" s="29">
        <v>0.19</v>
      </c>
    </row>
    <row r="10" spans="2:6" x14ac:dyDescent="0.25">
      <c r="D10" s="2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632c1e4e-69c6-4d1f-81a1-009441d464e5"/>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39f7a895-868e-4739-ab10-589c64175fbd"/>
    <ds:schemaRef ds:uri="http://purl.org/dc/dcmitype/"/>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Claudia Patricia Rodriguez Pulgarin</cp:lastModifiedBy>
  <cp:revision/>
  <dcterms:created xsi:type="dcterms:W3CDTF">2017-04-28T13:22:52Z</dcterms:created>
  <dcterms:modified xsi:type="dcterms:W3CDTF">2024-07-11T19:39:18Z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