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37/DOCUMENTOS A PUBLICAR/"/>
    </mc:Choice>
  </mc:AlternateContent>
  <xr:revisionPtr revIDLastSave="35" documentId="13_ncr:1_{A3203639-816A-4F00-A849-4E2EC2053B16}" xr6:coauthVersionLast="47" xr6:coauthVersionMax="47" xr10:uidLastSave="{8A2B6A30-E6E6-4C3C-A697-3CB2E1526196}"/>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<sst xmlns="http://schemas.openxmlformats.org/spreadsheetml/2006/main" count="60" uniqueCount="55">
  <si>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</si>
  <si>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</si>
  <si>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</si>
  <si>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</si>
  <si>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</si>
  <si>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</si>
  <si>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</si>
  <si>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</si>
  <si>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</si>
  <si>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</si>
  <si>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</si>
  <si>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</si>
  <si>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</si>
  <si>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</si>
  <si>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</si>
  <si>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</si>
  <si>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</si>
  <si>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</si>
  <si>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</si>
  <si>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</si>
  <si>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</si>
  <si>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</si>
  <si>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</si>
  <si>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</si>
  <si>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</si>
  <si>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</si>
  <si>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</si>
  <si>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</si>
  <si>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</si>
  <si>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</si>
  <si>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</si>
  <si>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</si>
  <si>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</si>
  <si>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</si>
  <si>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</si>
  <si>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</si>
  <si>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</si>
  <si>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</si>
  <si>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</si>
  <si>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</si>
  <si>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</si>
  <si>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</si>
  <si>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</si>
  <si>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</si>
  <si>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</si>
  <si>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</si>
  <si>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</si>
  <si>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</si>
  <si>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</si>
  <si>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</si>
  <si>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TRATAMIENTO Y MANTENIMIENTO DEL AGUA DE LAS PISCINAS Que incluye:CLORO 91%, CLORO PARA SUPERCLORAR Y ELIMINAR BACTERIAS, SODA CAUSTICA EN ESCAMAS, SODA CAUSTICA EN ESCAMAS, FLOCULANTE, SULFATO ALUMINIO, CLARIFICADOR, ALGICIDA, JABÓN LIMPIABORDES, ESPONJAS.</t>
  </si>
  <si>
    <t>ASPIRADO Y CEPILLADO, LIMPIEZA DE PLAYAS Y BORDES DE LA PISCINA Y MANTENIMIENTO CUARTO DE MÁQUINAS</t>
  </si>
  <si>
    <t>MANTENIMIENTO PREVENTIVO Y CORRECTIVO DE EQUIPOS COMO MOTORES, BOMBAS, FILTROS,VALVULAS</t>
  </si>
  <si>
    <t>CAMBIO LECHO FILTRANTE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</si>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</sst>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1"/>
      <color theme="1"/>
      <name val="Aptos"/>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2" fillId="0" borderId="1" xfId="0" applyFont="1" applyBorder="1" applyAlignment="1">
      <alignmen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topLeftCell="A11" zoomScale="70" zoomScaleNormal="70" zoomScaleSheetLayoutView="70" zoomScalePageLayoutView="55" workbookViewId="0">
      <selection activeCell="B14" sqref="B14:B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5" t="s">
        <v>4</v>
      </c>
    </row>
    <row r="8" spans="1:15" ht="9.9499999999999993" customHeight="1" x14ac:dyDescent="0.25">
      <c r="A8" s="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7"/>
      <c r="E10" s="8"/>
      <c r="F10" s="8"/>
      <c r="M10" s="8"/>
      <c r="N10" s="2"/>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123.75" customHeight="1" x14ac:dyDescent="0.25">
      <c r="A14" s="28">
        <v>1</v>
      </c>
      <c r="B14" s="46" t="s">
        <v>50</v>
      </c>
      <c r="C14" s="13"/>
      <c r="D14" s="10">
        <v>1</v>
      </c>
      <c r="E14" s="14" t="s">
        <v>54</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23.75" customHeight="1" x14ac:dyDescent="0.25">
      <c r="A15" s="28">
        <v>2</v>
      </c>
      <c r="B15" s="46" t="s">
        <v>51</v>
      </c>
      <c r="C15" s="13"/>
      <c r="D15" s="10">
        <v>1</v>
      </c>
      <c r="E15" s="14" t="s">
        <v>54</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23.75" customHeight="1" x14ac:dyDescent="0.25">
      <c r="A16" s="28">
        <v>3</v>
      </c>
      <c r="B16" s="46" t="s">
        <v>52</v>
      </c>
      <c r="C16" s="13"/>
      <c r="D16" s="10">
        <v>1</v>
      </c>
      <c r="E16" s="14" t="s">
        <v>54</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23.75" customHeight="1" thickBot="1" x14ac:dyDescent="0.3">
      <c r="A17" s="28">
        <v>4</v>
      </c>
      <c r="B17" s="46" t="s">
        <v>53</v>
      </c>
      <c r="C17" s="13"/>
      <c r="D17" s="10">
        <v>1</v>
      </c>
      <c r="E17" s="14" t="s">
        <v>54</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79" t="s">
        <v>25</v>
      </c>
      <c r="B18" s="80"/>
      <c r="C18" s="80"/>
      <c r="D18" s="80"/>
      <c r="E18" s="80"/>
      <c r="F18" s="80"/>
      <c r="G18" s="80"/>
      <c r="H18" s="80"/>
      <c r="I18" s="80"/>
      <c r="J18" s="80"/>
      <c r="K18" s="80"/>
      <c r="L18" s="91" t="s">
        <v>26</v>
      </c>
      <c r="M18" s="92"/>
      <c r="N18" s="92"/>
      <c r="O18" s="37">
        <f>SUMIF(G:G,0%,L:L)+SUMIF(G:G,"",L:L)</f>
        <v>0</v>
      </c>
    </row>
    <row r="19" spans="1:15" s="9" customFormat="1" ht="39" customHeight="1" x14ac:dyDescent="0.25">
      <c r="A19" s="63" t="s">
        <v>47</v>
      </c>
      <c r="B19" s="64"/>
      <c r="C19" s="64"/>
      <c r="D19" s="64"/>
      <c r="E19" s="64"/>
      <c r="F19" s="64"/>
      <c r="G19" s="64"/>
      <c r="H19" s="64"/>
      <c r="I19" s="64"/>
      <c r="J19" s="64"/>
      <c r="K19" s="65"/>
      <c r="L19" s="85" t="s">
        <v>27</v>
      </c>
      <c r="M19" s="86"/>
      <c r="N19" s="86"/>
      <c r="O19" s="38">
        <f>SUMIF(G:G,5%,L:L)</f>
        <v>0</v>
      </c>
    </row>
    <row r="20" spans="1:15" s="9" customFormat="1" ht="30" customHeight="1" x14ac:dyDescent="0.25">
      <c r="A20" s="66"/>
      <c r="B20" s="67"/>
      <c r="C20" s="67"/>
      <c r="D20" s="67"/>
      <c r="E20" s="67"/>
      <c r="F20" s="67"/>
      <c r="G20" s="67"/>
      <c r="H20" s="67"/>
      <c r="I20" s="67"/>
      <c r="J20" s="67"/>
      <c r="K20" s="68"/>
      <c r="L20" s="85" t="s">
        <v>28</v>
      </c>
      <c r="M20" s="86"/>
      <c r="N20" s="86"/>
      <c r="O20" s="38">
        <f>SUMIF(G:G,19%,L:L)</f>
        <v>0</v>
      </c>
    </row>
    <row r="21" spans="1:15" s="9" customFormat="1" ht="30" customHeight="1" x14ac:dyDescent="0.25">
      <c r="A21" s="66"/>
      <c r="B21" s="67"/>
      <c r="C21" s="67"/>
      <c r="D21" s="67"/>
      <c r="E21" s="67"/>
      <c r="F21" s="67"/>
      <c r="G21" s="67"/>
      <c r="H21" s="67"/>
      <c r="I21" s="67"/>
      <c r="J21" s="67"/>
      <c r="K21" s="68"/>
      <c r="L21" s="87" t="s">
        <v>21</v>
      </c>
      <c r="M21" s="88"/>
      <c r="N21" s="88"/>
      <c r="O21" s="39">
        <f>SUM(O18:O20)</f>
        <v>0</v>
      </c>
    </row>
    <row r="22" spans="1:15" s="9" customFormat="1" ht="30" customHeight="1" x14ac:dyDescent="0.25">
      <c r="A22" s="66"/>
      <c r="B22" s="67"/>
      <c r="C22" s="67"/>
      <c r="D22" s="67"/>
      <c r="E22" s="67"/>
      <c r="F22" s="67"/>
      <c r="G22" s="67"/>
      <c r="H22" s="67"/>
      <c r="I22" s="67"/>
      <c r="J22" s="67"/>
      <c r="K22" s="68"/>
      <c r="L22" s="89" t="s">
        <v>29</v>
      </c>
      <c r="M22" s="90"/>
      <c r="N22" s="90"/>
      <c r="O22" s="40">
        <f>SUMIF(G:G,5%,M:M)</f>
        <v>0</v>
      </c>
    </row>
    <row r="23" spans="1:15" s="9" customFormat="1" ht="30" customHeight="1" x14ac:dyDescent="0.25">
      <c r="A23" s="66"/>
      <c r="B23" s="67"/>
      <c r="C23" s="67"/>
      <c r="D23" s="67"/>
      <c r="E23" s="67"/>
      <c r="F23" s="67"/>
      <c r="G23" s="67"/>
      <c r="H23" s="67"/>
      <c r="I23" s="67"/>
      <c r="J23" s="67"/>
      <c r="K23" s="68"/>
      <c r="L23" s="89" t="s">
        <v>30</v>
      </c>
      <c r="M23" s="90"/>
      <c r="N23" s="90"/>
      <c r="O23" s="40">
        <f>SUMIF(G:G,19%,M:M)</f>
        <v>0</v>
      </c>
    </row>
    <row r="24" spans="1:15" s="9" customFormat="1" ht="30" customHeight="1" x14ac:dyDescent="0.25">
      <c r="A24" s="66"/>
      <c r="B24" s="67"/>
      <c r="C24" s="67"/>
      <c r="D24" s="67"/>
      <c r="E24" s="67"/>
      <c r="F24" s="67"/>
      <c r="G24" s="67"/>
      <c r="H24" s="67"/>
      <c r="I24" s="67"/>
      <c r="J24" s="67"/>
      <c r="K24" s="68"/>
      <c r="L24" s="87" t="s">
        <v>31</v>
      </c>
      <c r="M24" s="88"/>
      <c r="N24" s="88"/>
      <c r="O24" s="39">
        <f>SUM(O22:O23)</f>
        <v>0</v>
      </c>
    </row>
    <row r="25" spans="1:15" s="9" customFormat="1" ht="30" customHeight="1" x14ac:dyDescent="0.25">
      <c r="A25" s="66"/>
      <c r="B25" s="67"/>
      <c r="C25" s="67"/>
      <c r="D25" s="67"/>
      <c r="E25" s="67"/>
      <c r="F25" s="67"/>
      <c r="G25" s="67"/>
      <c r="H25" s="67"/>
      <c r="I25" s="67"/>
      <c r="J25" s="67"/>
      <c r="K25" s="68"/>
      <c r="L25" s="85" t="s">
        <v>32</v>
      </c>
      <c r="M25" s="86"/>
      <c r="N25" s="86"/>
      <c r="O25" s="38">
        <f>SUMIF(I:I,8%,N:N)</f>
        <v>0</v>
      </c>
    </row>
    <row r="26" spans="1:15" s="9" customFormat="1" ht="37.5" customHeight="1" x14ac:dyDescent="0.25">
      <c r="A26" s="66"/>
      <c r="B26" s="67"/>
      <c r="C26" s="67"/>
      <c r="D26" s="67"/>
      <c r="E26" s="67"/>
      <c r="F26" s="67"/>
      <c r="G26" s="67"/>
      <c r="H26" s="67"/>
      <c r="I26" s="67"/>
      <c r="J26" s="67"/>
      <c r="K26" s="68"/>
      <c r="L26" s="83" t="s">
        <v>33</v>
      </c>
      <c r="M26" s="84"/>
      <c r="N26" s="84"/>
      <c r="O26" s="39">
        <f>SUM(O25)</f>
        <v>0</v>
      </c>
    </row>
    <row r="27" spans="1:15" s="9" customFormat="1" ht="32.25" customHeight="1" thickBot="1" x14ac:dyDescent="0.3">
      <c r="A27" s="69"/>
      <c r="B27" s="70"/>
      <c r="C27" s="70"/>
      <c r="D27" s="70"/>
      <c r="E27" s="70"/>
      <c r="F27" s="70"/>
      <c r="G27" s="70"/>
      <c r="H27" s="70"/>
      <c r="I27" s="70"/>
      <c r="J27" s="70"/>
      <c r="K27" s="71"/>
      <c r="L27" s="81" t="s">
        <v>34</v>
      </c>
      <c r="M27" s="82"/>
      <c r="N27" s="82"/>
      <c r="O27" s="41">
        <f>+O21+O24+O26</f>
        <v>0</v>
      </c>
    </row>
    <row r="29" spans="1:15" ht="50.1" customHeight="1" thickBot="1" x14ac:dyDescent="0.3">
      <c r="B29" s="72"/>
      <c r="C29" s="72"/>
    </row>
    <row r="30" spans="1:15" x14ac:dyDescent="0.25">
      <c r="B30" s="50" t="s">
        <v>35</v>
      </c>
      <c r="C30" s="50"/>
    </row>
    <row r="31" spans="1:15" ht="15" customHeight="1" x14ac:dyDescent="0.25">
      <c r="M31" s="43"/>
      <c r="N31" s="44"/>
      <c r="O31" s="45"/>
    </row>
    <row r="32" spans="1:15" ht="15.75" customHeight="1" x14ac:dyDescent="0.25">
      <c r="M32" s="43"/>
      <c r="N32" s="44"/>
      <c r="O32" s="45"/>
    </row>
    <row r="33" spans="1:17" ht="15" customHeight="1" x14ac:dyDescent="0.25">
      <c r="A33" s="11" t="s">
        <v>36</v>
      </c>
      <c r="M33" s="43"/>
      <c r="N33" s="44"/>
      <c r="O33" s="45"/>
    </row>
    <row r="34" spans="1:17" x14ac:dyDescent="0.25">
      <c r="A34" s="49" t="s">
        <v>37</v>
      </c>
      <c r="B34" s="49"/>
      <c r="C34" s="49"/>
      <c r="D34" s="49"/>
      <c r="E34" s="49"/>
      <c r="F34" s="49"/>
      <c r="G34" s="49"/>
      <c r="H34" s="49"/>
      <c r="I34" s="49"/>
      <c r="J34" s="49"/>
      <c r="K34" s="49"/>
      <c r="L34" s="49"/>
      <c r="M34" s="49"/>
      <c r="N34" s="49"/>
      <c r="O34" s="49"/>
      <c r="P34" s="2"/>
      <c r="Q34" s="2"/>
    </row>
    <row r="35" spans="1:17" ht="15" customHeight="1" x14ac:dyDescent="0.25">
      <c r="A35" s="48" t="s">
        <v>38</v>
      </c>
      <c r="B35" s="48"/>
      <c r="C35" s="48"/>
      <c r="D35" s="48"/>
      <c r="E35" s="48"/>
      <c r="F35" s="48"/>
      <c r="G35" s="48"/>
      <c r="H35" s="48"/>
      <c r="I35" s="48"/>
      <c r="J35" s="48"/>
      <c r="K35" s="48"/>
      <c r="L35" s="48"/>
      <c r="M35" s="48"/>
      <c r="N35" s="48"/>
      <c r="O35" s="48"/>
      <c r="P35" s="42"/>
      <c r="Q35" s="42"/>
    </row>
    <row r="36" spans="1:17" x14ac:dyDescent="0.25">
      <c r="A36" s="47" t="s">
        <v>39</v>
      </c>
      <c r="B36" s="47"/>
      <c r="C36" s="47"/>
      <c r="D36" s="47"/>
      <c r="E36" s="47"/>
      <c r="F36" s="47"/>
      <c r="G36" s="47"/>
      <c r="H36" s="47"/>
      <c r="I36" s="47"/>
      <c r="J36" s="47"/>
      <c r="K36" s="47"/>
      <c r="L36" s="47"/>
      <c r="M36" s="47"/>
      <c r="N36" s="47"/>
      <c r="O36" s="47"/>
      <c r="P36" s="5"/>
      <c r="Q36" s="5"/>
    </row>
    <row r="37" spans="1:17" x14ac:dyDescent="0.25">
      <c r="A37" s="47" t="s">
        <v>40</v>
      </c>
      <c r="B37" s="47"/>
      <c r="C37" s="47"/>
      <c r="D37" s="47"/>
      <c r="E37" s="47"/>
      <c r="F37" s="47"/>
      <c r="G37" s="47"/>
      <c r="H37" s="47"/>
      <c r="I37" s="47"/>
      <c r="J37" s="47"/>
      <c r="K37" s="47"/>
      <c r="L37" s="47"/>
      <c r="M37" s="47"/>
      <c r="N37" s="47"/>
      <c r="O37" s="47"/>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8</v>
      </c>
      <c r="D6" s="30" t="s">
        <v>41</v>
      </c>
      <c r="F6" s="33" t="s">
        <v>42</v>
      </c>
    </row>
    <row r="7" spans="2:6" x14ac:dyDescent="0.25">
      <c r="B7" s="2" t="s">
        <v>43</v>
      </c>
      <c r="D7" s="31">
        <v>0</v>
      </c>
      <c r="F7" s="34">
        <v>0.08</v>
      </c>
    </row>
    <row r="8" spans="2:6" x14ac:dyDescent="0.25">
      <c r="B8" s="2" t="s">
        <v>44</v>
      </c>
      <c r="D8" s="31">
        <v>0.05</v>
      </c>
      <c r="F8" s="35">
        <v>0</v>
      </c>
    </row>
    <row r="9" spans="2:6" x14ac:dyDescent="0.25">
      <c r="B9" s="2" t="s">
        <v>45</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2024-06-13T23:47:29Z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