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12 LICENCIA EXAMENES ONLINE/DOC DE PUBLICACIÓN CONTRATACIÓN DIRECTA/"/>
    </mc:Choice>
  </mc:AlternateContent>
  <xr:revisionPtr revIDLastSave="35" documentId="13_ncr:1_{A3203639-816A-4F00-A849-4E2EC2053B16}" xr6:coauthVersionLast="47" xr6:coauthVersionMax="47" xr10:uidLastSave="{5730656D-EEAA-4EDC-896F-E8376BEDCA21}"/>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<sst xmlns="http://schemas.openxmlformats.org/spreadsheetml/2006/main" count="54" uniqueCount="52">
  <si>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</si>
  <si>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</si>
  <si>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</si>
  <si>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</si>
  <si>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</si>
  <si>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</si>
  <si>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</si>
  <si>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</si>
  <si>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</si>
  <si>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</si>
  <si>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</si>
  <si>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</si>
  <si>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</si>
  <si>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</si>
  <si>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</si>
  <si>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</si>
  <si>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</si>
  <si>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</si>
  <si>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</si>
  <si>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</si>
  <si>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</si>
  <si>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</si>
  <si>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</si>
  <si>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</si>
  <si>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</si>
  <si>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</si>
  <si>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</si>
  <si>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</si>
  <si>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</si>
  <si>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</si>
  <si>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</si>
  <si>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</si>
  <si>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</si>
  <si>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</si>
  <si>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</si>
  <si>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</si>
  <si>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</si>
  <si>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</si>
  <si>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</si>
  <si>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</si>
  <si>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</si>
  <si>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</si>
  <si>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</si>
  <si>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</si>
  <si>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</si>
  <si>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</si>
  <si>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</si>
  <si>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</si>
  <si>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</si>
  <si>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</si>
  <si>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Contratar servicio de licencia del Sistema de Verificación de Identidad y Monitoreo de Exámenes Online - Proctorizer para los campos de aprendizaje Digitales de la plataforma de aprendizaje Moodle institucional para los programas académicos de pregrado y posgrado para 1500 exámenes monitoreados (usuarios) mensuales acumulables por 12 meses, con las funcionalidades de Proctorizer para la supervisión de los exámenes:  
• Verificación de la identidad del postulante al inicio del examen y durante el mismo.  
• Por medio de inteligencia artificial, verificar que el examen no haya sido realizado por un tercero.  
• Supervisar y tomar capturas de pantalla del escritorio del postulante durante el examen para detectar acciones no permitidas.  
• Bloquear al abrir nuevas pestañas del navegador durante el examen.  
• No permitir el tener conectado más de un monitor.  
• Bloquear la acción de copiar y pegar durante el examen.  
• No permitir el realizar descargas de ningún tipo durante el examen.  
• Bloquear las capturas de pantalla durante el examen.  
• No permitir el imprimir información del examen.  
• El uso de clic derecho queda deshabilitado durante el examen.  
• Permitir la configuración de diferentes tipos de expulsión de un examen, de acuerdo con el grado de severidad que el docente aplique a la evaluación. Esto puede pasar por: salirse del examen, o minimizar la vista de pantalla completa (si aplica).  
• Si por error o problemas técnicos abandona el examen, dentro de la configuración previa de Proctorizer el docente puede asignar un tiempo máximo para que el estudiante retorne sin ser expulsado.  
• Al finalizar un examen, genera reportes detallados por estudiantes los cuales se pueden descargar.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</si>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</sst>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A13" zoomScale="80" zoomScaleNormal="8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76.28515625" style="2" customWidth="1"/>
    <col min="3" max="3" width="16.7109375"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408.75" customHeight="1" thickBot="1" x14ac:dyDescent="0.3">
      <c r="A14" s="28">
        <v>1</v>
      </c>
      <c r="B14" s="30" t="s">
        <v>50</v>
      </c>
      <c r="C14" s="13"/>
      <c r="D14" s="10">
        <v>1500</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8">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9">
        <f>SUMIF(G:G,5%,L:L)</f>
        <v>0</v>
      </c>
    </row>
    <row r="17" spans="1:17" s="9" customFormat="1" ht="30" customHeight="1" x14ac:dyDescent="0.25">
      <c r="A17" s="62"/>
      <c r="B17" s="63"/>
      <c r="C17" s="63"/>
      <c r="D17" s="63"/>
      <c r="E17" s="63"/>
      <c r="F17" s="63"/>
      <c r="G17" s="63"/>
      <c r="H17" s="63"/>
      <c r="I17" s="63"/>
      <c r="J17" s="63"/>
      <c r="K17" s="64"/>
      <c r="L17" s="51" t="s">
        <v>28</v>
      </c>
      <c r="M17" s="52"/>
      <c r="N17" s="52"/>
      <c r="O17" s="39">
        <f>SUMIF(G:G,19%,L:L)</f>
        <v>0</v>
      </c>
    </row>
    <row r="18" spans="1:17" s="9" customFormat="1" ht="30" customHeight="1" x14ac:dyDescent="0.25">
      <c r="A18" s="62"/>
      <c r="B18" s="63"/>
      <c r="C18" s="63"/>
      <c r="D18" s="63"/>
      <c r="E18" s="63"/>
      <c r="F18" s="63"/>
      <c r="G18" s="63"/>
      <c r="H18" s="63"/>
      <c r="I18" s="63"/>
      <c r="J18" s="63"/>
      <c r="K18" s="64"/>
      <c r="L18" s="49" t="s">
        <v>21</v>
      </c>
      <c r="M18" s="50"/>
      <c r="N18" s="50"/>
      <c r="O18" s="40">
        <f>SUM(O15:O17)</f>
        <v>0</v>
      </c>
    </row>
    <row r="19" spans="1:17" s="9" customFormat="1" ht="30" customHeight="1" x14ac:dyDescent="0.25">
      <c r="A19" s="62"/>
      <c r="B19" s="63"/>
      <c r="C19" s="63"/>
      <c r="D19" s="63"/>
      <c r="E19" s="63"/>
      <c r="F19" s="63"/>
      <c r="G19" s="63"/>
      <c r="H19" s="63"/>
      <c r="I19" s="63"/>
      <c r="J19" s="63"/>
      <c r="K19" s="64"/>
      <c r="L19" s="47" t="s">
        <v>29</v>
      </c>
      <c r="M19" s="48"/>
      <c r="N19" s="48"/>
      <c r="O19" s="41">
        <f>SUMIF(G:G,5%,M:M)</f>
        <v>0</v>
      </c>
    </row>
    <row r="20" spans="1:17" s="9" customFormat="1" ht="30" customHeight="1" x14ac:dyDescent="0.25">
      <c r="A20" s="62"/>
      <c r="B20" s="63"/>
      <c r="C20" s="63"/>
      <c r="D20" s="63"/>
      <c r="E20" s="63"/>
      <c r="F20" s="63"/>
      <c r="G20" s="63"/>
      <c r="H20" s="63"/>
      <c r="I20" s="63"/>
      <c r="J20" s="63"/>
      <c r="K20" s="64"/>
      <c r="L20" s="47" t="s">
        <v>30</v>
      </c>
      <c r="M20" s="48"/>
      <c r="N20" s="48"/>
      <c r="O20" s="41">
        <f>SUMIF(G:G,19%,M:M)</f>
        <v>0</v>
      </c>
    </row>
    <row r="21" spans="1:17" s="9" customFormat="1" ht="30" customHeight="1" x14ac:dyDescent="0.25">
      <c r="A21" s="62"/>
      <c r="B21" s="63"/>
      <c r="C21" s="63"/>
      <c r="D21" s="63"/>
      <c r="E21" s="63"/>
      <c r="F21" s="63"/>
      <c r="G21" s="63"/>
      <c r="H21" s="63"/>
      <c r="I21" s="63"/>
      <c r="J21" s="63"/>
      <c r="K21" s="64"/>
      <c r="L21" s="49" t="s">
        <v>31</v>
      </c>
      <c r="M21" s="50"/>
      <c r="N21" s="50"/>
      <c r="O21" s="40">
        <f>SUM(O19:O20)</f>
        <v>0</v>
      </c>
    </row>
    <row r="22" spans="1:17" s="9" customFormat="1" ht="30" customHeight="1" x14ac:dyDescent="0.25">
      <c r="A22" s="62"/>
      <c r="B22" s="63"/>
      <c r="C22" s="63"/>
      <c r="D22" s="63"/>
      <c r="E22" s="63"/>
      <c r="F22" s="63"/>
      <c r="G22" s="63"/>
      <c r="H22" s="63"/>
      <c r="I22" s="63"/>
      <c r="J22" s="63"/>
      <c r="K22" s="64"/>
      <c r="L22" s="51" t="s">
        <v>32</v>
      </c>
      <c r="M22" s="52"/>
      <c r="N22" s="52"/>
      <c r="O22" s="39">
        <f>SUMIF(I:I,8%,N:N)</f>
        <v>0</v>
      </c>
    </row>
    <row r="23" spans="1:17" s="9" customFormat="1" ht="37.5" customHeight="1" x14ac:dyDescent="0.25">
      <c r="A23" s="62"/>
      <c r="B23" s="63"/>
      <c r="C23" s="63"/>
      <c r="D23" s="63"/>
      <c r="E23" s="63"/>
      <c r="F23" s="63"/>
      <c r="G23" s="63"/>
      <c r="H23" s="63"/>
      <c r="I23" s="63"/>
      <c r="J23" s="63"/>
      <c r="K23" s="64"/>
      <c r="L23" s="57" t="s">
        <v>33</v>
      </c>
      <c r="M23" s="58"/>
      <c r="N23" s="58"/>
      <c r="O23" s="40">
        <f>SUM(O22)</f>
        <v>0</v>
      </c>
    </row>
    <row r="24" spans="1:17" s="9" customFormat="1" ht="32.25" customHeight="1" thickBot="1" x14ac:dyDescent="0.3">
      <c r="A24" s="65"/>
      <c r="B24" s="66"/>
      <c r="C24" s="66"/>
      <c r="D24" s="66"/>
      <c r="E24" s="66"/>
      <c r="F24" s="66"/>
      <c r="G24" s="66"/>
      <c r="H24" s="66"/>
      <c r="I24" s="66"/>
      <c r="J24" s="66"/>
      <c r="K24" s="67"/>
      <c r="L24" s="55" t="s">
        <v>34</v>
      </c>
      <c r="M24" s="56"/>
      <c r="N24" s="56"/>
      <c r="O24" s="42">
        <f>+O18+O21+O23</f>
        <v>0</v>
      </c>
    </row>
    <row r="26" spans="1:17" ht="50.1" customHeight="1" thickBot="1" x14ac:dyDescent="0.3">
      <c r="B26" s="71"/>
      <c r="C26" s="71"/>
    </row>
    <row r="27" spans="1:17" x14ac:dyDescent="0.25">
      <c r="B27" s="92" t="s">
        <v>35</v>
      </c>
      <c r="C27" s="92"/>
    </row>
    <row r="28" spans="1:17" ht="15" customHeight="1" x14ac:dyDescent="0.25">
      <c r="M28" s="44"/>
      <c r="N28" s="45"/>
      <c r="O28" s="46"/>
    </row>
    <row r="29" spans="1:17" ht="15.75" customHeight="1" x14ac:dyDescent="0.25">
      <c r="M29" s="44"/>
      <c r="N29" s="45"/>
      <c r="O29" s="46"/>
    </row>
    <row r="30" spans="1:17" ht="15" customHeight="1" x14ac:dyDescent="0.25">
      <c r="A30" s="11" t="s">
        <v>36</v>
      </c>
      <c r="M30" s="44"/>
      <c r="N30" s="45"/>
      <c r="O30" s="46"/>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3"/>
      <c r="Q32" s="43"/>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IRf+QjToxQv5ZOCnjR+o9q43j0GT3hkzyY/6SCmAZZlEIcYYc+KMGsE9X0/qqm5u9d702h5mv6Q6fgQFR7eNSg==" saltValue="AhHkllFH+fV/VHrN03+OJ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dcterms:created xsi:type="dcterms:W3CDTF">2017-04-28T13:22:52Z</dcterms:created>
  <dcterms:modified xsi:type="dcterms:W3CDTF">2024-05-15T17:02:31Z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