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hyvalbuena_ucundinamarca_edu_co/Documents/1. UDEC 2024/CONTRATACION DIRECTA 2024/6. F-CD-051/3. DOCUMENTOS A PUBLICAR/"/>
    </mc:Choice>
  </mc:AlternateContent>
  <xr:revisionPtr revIDLastSave="90" documentId="8_{9693F8A5-3C48-43BE-BDF1-4909DB0467E4}" xr6:coauthVersionLast="47" xr6:coauthVersionMax="47" xr10:uidLastSave="{224ABDCB-22FA-4C68-B8D6-967A1F839E72}"/>
  <bookViews>
    <workbookView xWindow="-120" yWindow="-120" windowWidth="21840" windowHeight="13020" tabRatio="688" xr2:uid="{00000000-000D-0000-FFFF-FFFF00000000}"/>
  </bookViews>
  <sheets>
    <sheet name="Servicio4 (Bienestar U)" sheetId="5" r:id="rId1"/>
    <sheet name="Cálculos" sheetId="2" state="hidden" r:id="rId2"/>
  </sheets>
  <definedNames>
    <definedName name="_xlnm.Print_Area" localSheetId="0">'Servicio4 (Bienestar U)'!$A$1:$O$62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5" l="1"/>
  <c r="J30" i="5"/>
  <c r="K30" i="5" s="1"/>
  <c r="L30" i="5"/>
  <c r="N30" i="5" s="1"/>
  <c r="M30" i="5" l="1"/>
  <c r="O30" i="5" s="1"/>
  <c r="H31" i="5"/>
  <c r="K31" i="5" s="1"/>
  <c r="J31" i="5"/>
  <c r="L31" i="5"/>
  <c r="N31" i="5" s="1"/>
  <c r="H32" i="5"/>
  <c r="K32" i="5" s="1"/>
  <c r="J32" i="5"/>
  <c r="L32" i="5"/>
  <c r="M32" i="5" s="1"/>
  <c r="H33" i="5"/>
  <c r="K33" i="5" s="1"/>
  <c r="J33" i="5"/>
  <c r="L33" i="5"/>
  <c r="M33" i="5" s="1"/>
  <c r="H34" i="5"/>
  <c r="J34" i="5"/>
  <c r="L34" i="5"/>
  <c r="M34" i="5" s="1"/>
  <c r="H35" i="5"/>
  <c r="J35" i="5"/>
  <c r="L35" i="5"/>
  <c r="M35" i="5" s="1"/>
  <c r="H36" i="5"/>
  <c r="J36" i="5"/>
  <c r="K36" i="5" s="1"/>
  <c r="L36" i="5"/>
  <c r="M36" i="5" s="1"/>
  <c r="H37" i="5"/>
  <c r="J37" i="5"/>
  <c r="L37" i="5"/>
  <c r="N37" i="5" s="1"/>
  <c r="H38" i="5"/>
  <c r="J38" i="5"/>
  <c r="L38" i="5"/>
  <c r="M38" i="5" s="1"/>
  <c r="H39" i="5"/>
  <c r="J39" i="5"/>
  <c r="L39" i="5"/>
  <c r="N39" i="5" s="1"/>
  <c r="H40" i="5"/>
  <c r="K40" i="5" s="1"/>
  <c r="J40" i="5"/>
  <c r="L40" i="5"/>
  <c r="M40" i="5" s="1"/>
  <c r="H41" i="5"/>
  <c r="K41" i="5" s="1"/>
  <c r="J41" i="5"/>
  <c r="L41" i="5"/>
  <c r="M41" i="5" s="1"/>
  <c r="H42" i="5"/>
  <c r="J42" i="5"/>
  <c r="L42" i="5"/>
  <c r="M42" i="5" s="1"/>
  <c r="H43" i="5"/>
  <c r="K43" i="5" s="1"/>
  <c r="J43" i="5"/>
  <c r="L43" i="5"/>
  <c r="M43" i="5" s="1"/>
  <c r="H15" i="5"/>
  <c r="J15" i="5"/>
  <c r="L15" i="5"/>
  <c r="M15" i="5" s="1"/>
  <c r="H16" i="5"/>
  <c r="J16" i="5"/>
  <c r="L16" i="5"/>
  <c r="M16" i="5" s="1"/>
  <c r="H17" i="5"/>
  <c r="K17" i="5" s="1"/>
  <c r="J17" i="5"/>
  <c r="L17" i="5"/>
  <c r="M17" i="5" s="1"/>
  <c r="H18" i="5"/>
  <c r="J18" i="5"/>
  <c r="L18" i="5"/>
  <c r="M18" i="5" s="1"/>
  <c r="H19" i="5"/>
  <c r="J19" i="5"/>
  <c r="L19" i="5"/>
  <c r="M19" i="5" s="1"/>
  <c r="H20" i="5"/>
  <c r="J20" i="5"/>
  <c r="L20" i="5"/>
  <c r="N20" i="5" s="1"/>
  <c r="H21" i="5"/>
  <c r="J21" i="5"/>
  <c r="L21" i="5"/>
  <c r="N21" i="5" s="1"/>
  <c r="H22" i="5"/>
  <c r="J22" i="5"/>
  <c r="L22" i="5"/>
  <c r="M22" i="5" s="1"/>
  <c r="H23" i="5"/>
  <c r="J23" i="5"/>
  <c r="L23" i="5"/>
  <c r="M23" i="5" s="1"/>
  <c r="H24" i="5"/>
  <c r="J24" i="5"/>
  <c r="L24" i="5"/>
  <c r="M24" i="5" s="1"/>
  <c r="H25" i="5"/>
  <c r="J25" i="5"/>
  <c r="L25" i="5"/>
  <c r="M25" i="5" s="1"/>
  <c r="H26" i="5"/>
  <c r="J26" i="5"/>
  <c r="L26" i="5"/>
  <c r="N26" i="5" s="1"/>
  <c r="H27" i="5"/>
  <c r="J27" i="5"/>
  <c r="L27" i="5"/>
  <c r="M27" i="5" s="1"/>
  <c r="H28" i="5"/>
  <c r="J28" i="5"/>
  <c r="L28" i="5"/>
  <c r="N28" i="5" s="1"/>
  <c r="O51" i="5"/>
  <c r="O49" i="5"/>
  <c r="O48" i="5"/>
  <c r="K39" i="5" l="1"/>
  <c r="K38" i="5"/>
  <c r="K15" i="5"/>
  <c r="N36" i="5"/>
  <c r="O36" i="5" s="1"/>
  <c r="K35" i="5"/>
  <c r="K42" i="5"/>
  <c r="K24" i="5"/>
  <c r="K34" i="5"/>
  <c r="N19" i="5"/>
  <c r="O19" i="5" s="1"/>
  <c r="K37" i="5"/>
  <c r="M39" i="5"/>
  <c r="O39" i="5" s="1"/>
  <c r="M31" i="5"/>
  <c r="O31" i="5" s="1"/>
  <c r="M37" i="5"/>
  <c r="O37" i="5" s="1"/>
  <c r="N40" i="5"/>
  <c r="O40" i="5" s="1"/>
  <c r="N32" i="5"/>
  <c r="O32" i="5" s="1"/>
  <c r="N43" i="5"/>
  <c r="O43" i="5" s="1"/>
  <c r="N41" i="5"/>
  <c r="O41" i="5" s="1"/>
  <c r="N34" i="5"/>
  <c r="O34" i="5" s="1"/>
  <c r="N42" i="5"/>
  <c r="O42" i="5" s="1"/>
  <c r="N35" i="5"/>
  <c r="O35" i="5" s="1"/>
  <c r="N33" i="5"/>
  <c r="O33" i="5" s="1"/>
  <c r="N38" i="5"/>
  <c r="O38" i="5" s="1"/>
  <c r="K27" i="5"/>
  <c r="K22" i="5"/>
  <c r="M28" i="5"/>
  <c r="O28" i="5" s="1"/>
  <c r="K16" i="5"/>
  <c r="K18" i="5"/>
  <c r="K26" i="5"/>
  <c r="K28" i="5"/>
  <c r="K20" i="5"/>
  <c r="N16" i="5"/>
  <c r="O16" i="5" s="1"/>
  <c r="K23" i="5"/>
  <c r="N25" i="5"/>
  <c r="M26" i="5"/>
  <c r="O26" i="5" s="1"/>
  <c r="K19" i="5"/>
  <c r="K25" i="5"/>
  <c r="K21" i="5"/>
  <c r="M20" i="5"/>
  <c r="O20" i="5" s="1"/>
  <c r="N17" i="5"/>
  <c r="O17" i="5" s="1"/>
  <c r="M21" i="5"/>
  <c r="O21" i="5" s="1"/>
  <c r="N24" i="5"/>
  <c r="O24" i="5" s="1"/>
  <c r="N22" i="5"/>
  <c r="O22" i="5" s="1"/>
  <c r="N27" i="5"/>
  <c r="O27" i="5" s="1"/>
  <c r="N15" i="5"/>
  <c r="O15" i="5" s="1"/>
  <c r="O25" i="5"/>
  <c r="N18" i="5"/>
  <c r="O18" i="5" s="1"/>
  <c r="N23" i="5"/>
  <c r="O23" i="5" s="1"/>
  <c r="O52" i="5" l="1"/>
  <c r="O46" i="5"/>
  <c r="O45" i="5"/>
  <c r="L29" i="5"/>
  <c r="M29" i="5" s="1"/>
  <c r="J29" i="5"/>
  <c r="H29" i="5"/>
  <c r="L14" i="5"/>
  <c r="J14" i="5"/>
  <c r="H14" i="5"/>
  <c r="K14" i="5" s="1"/>
  <c r="N14" i="5" l="1"/>
  <c r="O44" i="5"/>
  <c r="O47" i="5" s="1"/>
  <c r="K29" i="5"/>
  <c r="O50" i="5"/>
  <c r="M14" i="5"/>
  <c r="N29" i="5"/>
  <c r="O29" i="5" s="1"/>
  <c r="O14" i="5" l="1"/>
  <c r="O53" i="5"/>
</calcChain>
</file>

<file path=xl/sharedStrings.xml><?xml version="1.0" encoding="utf-8"?>
<sst xmlns="http://schemas.openxmlformats.org/spreadsheetml/2006/main" count="114" uniqueCount="68">
  <si>
    <t>MACROPROCESO DE APOYO</t>
  </si>
  <si>
    <t>CÓDIGO: ABSr125</t>
  </si>
  <si>
    <t xml:space="preserve">PROCESO GESTIÓN BIENES Y SERVICIOS </t>
  </si>
  <si>
    <t>VERSIÓN: 5</t>
  </si>
  <si>
    <t>COTIZACIÓN PARA PROCESOS DE BIENES, SERVICIOS U OBRAS</t>
  </si>
  <si>
    <t>VIGENCIA: 2024-02-27</t>
  </si>
  <si>
    <t>32.1</t>
  </si>
  <si>
    <t>ESPACIO PARA LOGO DEL COTIZANTE</t>
  </si>
  <si>
    <t>COTIZANTE</t>
  </si>
  <si>
    <t>FECHA DE ELABORACIÓN</t>
  </si>
  <si>
    <t>TIPO DE CONTRIBUYENTE</t>
  </si>
  <si>
    <t>NIT. O CC.</t>
  </si>
  <si>
    <t xml:space="preserve">ÍTEM </t>
  </si>
  <si>
    <t xml:space="preserve">CANTIDAD </t>
  </si>
  <si>
    <t>UNIDAD DE MEDIDA</t>
  </si>
  <si>
    <t>VALOR UNITARIO</t>
  </si>
  <si>
    <t>PORCENTAJE DE IMPUESTO AL VALOR AGREGADO - IVA</t>
  </si>
  <si>
    <t xml:space="preserve">VALOR  IVA </t>
  </si>
  <si>
    <t>VALOR INC</t>
  </si>
  <si>
    <t xml:space="preserve">VALOR TOTAL UNITARIO </t>
  </si>
  <si>
    <t>SUBTOTAL</t>
  </si>
  <si>
    <t>IMPUESTO AL VALOR AGREGADO - IVA</t>
  </si>
  <si>
    <t>IMPUESTO NACIONAL AL CONSUMO – INC</t>
  </si>
  <si>
    <t>TOTAL</t>
  </si>
  <si>
    <t>ASPECTOS OBLIGATORIOS A TENER EN CUENTA</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</si>
  <si>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</si>
  <si>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</si>
  <si>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</si>
  <si>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</si>
  <si>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</si>
  <si>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</si>
  <si>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</si>
  <si>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</si>
  <si>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</si>
  <si>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</si>
  <si>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</si>
  <si>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</si>
  <si>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</si>
  <si>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</si>
  <si>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</si>
  <si>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 DE IMPUESTO NACIONAL AL CONSUMO – INC</t>
  </si>
  <si>
    <t>VALOR NO GRAVADO IVA 
(TARIFA 0%)</t>
  </si>
  <si>
    <t>PÁGINA 4 DE 5</t>
  </si>
  <si>
    <t>Porcentajes IVA</t>
  </si>
  <si>
    <t>Porcentajes INC</t>
  </si>
  <si>
    <t>PERSONA NATURAL  NO RESPONSABLE DE IVA</t>
  </si>
  <si>
    <t>PERSONA NATURAL  RESPONSABLE DE IVA</t>
  </si>
  <si>
    <t>PERSONA JURÍDICA</t>
  </si>
  <si>
    <t>TIPO DE TRANSPORTE</t>
  </si>
  <si>
    <t>RECORRIDOS INICIO - FINAL</t>
  </si>
  <si>
    <t>INFERIOR A LA LIGERA (CAMIONETA O FURGÓN)</t>
  </si>
  <si>
    <t>LIGERA 500Kg- 2.5T (Turbo o Camión 600)</t>
  </si>
  <si>
    <t>Fusagasugá - Facatativá - Fusagasugá.</t>
  </si>
  <si>
    <t>Fusagasugá - Zipaquirá - Fusagasugá.</t>
  </si>
  <si>
    <t>Fusagasugá - Chía - Fusagasugá.</t>
  </si>
  <si>
    <t>Fusagasugá - Soacha - Fusagasugá.</t>
  </si>
  <si>
    <t>Fusagasugá - Bogotá - Fusagasugá.</t>
  </si>
  <si>
    <t>Fusagasugá - Girardot - Fusagasugá.</t>
  </si>
  <si>
    <t>Fusagasugá - Ubaté - Fusagasugá.</t>
  </si>
  <si>
    <t>Fusagasugá - Villa Pinzón - Fusagasugá</t>
  </si>
  <si>
    <t>Ubaté - Soacha</t>
  </si>
  <si>
    <t>Girardot - Soacha</t>
  </si>
  <si>
    <t>Facatativá - Soacha</t>
  </si>
  <si>
    <t>Zipaquirá - Soacha</t>
  </si>
  <si>
    <t>Chía - Soacha</t>
  </si>
  <si>
    <t>Fusagasugá - Soacha</t>
  </si>
  <si>
    <t>Bogotá - Soacha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</si>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</sst>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quot;$&quot;\ * #,##0.00_-;\-&quot;$&quot;\ * #,##0.00_-;_-&quot;$&quot;\ * &quot;-&quot;??_-;_-@_-"/>
    <numFmt numFmtId="43" formatCode="_-* #,##0.00_-;\-* #,##0.00_-;_-* &quot;-&quot;??_-;_-@_-"/>
    <numFmt numFmtId="164" formatCode="yyyy\-mm\-dd;@"/>
  </numFmts>
  <fonts count="31"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3" applyNumberFormat="0" applyAlignment="0" applyProtection="0"/>
    <xf numFmtId="0" fontId="18" fillId="8" borderId="14" applyNumberFormat="0" applyAlignment="0" applyProtection="0"/>
    <xf numFmtId="0" fontId="19" fillId="8" borderId="13" applyNumberFormat="0" applyAlignment="0" applyProtection="0"/>
    <xf numFmtId="0" fontId="20" fillId="0" borderId="15" applyNumberFormat="0" applyFill="0" applyAlignment="0" applyProtection="0"/>
    <xf numFmtId="0" fontId="21" fillId="9" borderId="16" applyNumberFormat="0" applyAlignment="0" applyProtection="0"/>
    <xf numFmtId="0" fontId="22" fillId="0" borderId="0" applyNumberFormat="0" applyFill="0" applyBorder="0" applyAlignment="0" applyProtection="0"/>
    <xf numFmtId="0" fontId="5" fillId="10" borderId="17" applyNumberFormat="0" applyFont="0" applyAlignment="0" applyProtection="0"/>
    <xf numFmtId="0" fontId="23" fillId="0" borderId="0" applyNumberFormat="0" applyFill="0" applyBorder="0" applyAlignment="0" applyProtection="0"/>
    <xf numFmtId="0" fontId="24" fillId="0" borderId="18"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10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8" fillId="2" borderId="0" xfId="0" applyFont="1" applyFill="1" applyProtection="1">
      <protection hidden="1"/>
    </xf>
    <xf numFmtId="43" fontId="3" fillId="0" borderId="32" xfId="3" applyFont="1" applyFill="1" applyBorder="1" applyAlignment="1" applyProtection="1">
      <alignment vertical="center"/>
      <protection hidden="1"/>
    </xf>
    <xf numFmtId="0" fontId="3" fillId="0" borderId="30" xfId="0" applyFont="1" applyBorder="1" applyAlignment="1" applyProtection="1">
      <alignment vertical="center" wrapText="1"/>
      <protection hidden="1"/>
    </xf>
    <xf numFmtId="9" fontId="3" fillId="35" borderId="30" xfId="1" applyFont="1" applyFill="1" applyBorder="1" applyAlignment="1" applyProtection="1">
      <alignment horizontal="center" vertical="center"/>
      <protection locked="0"/>
    </xf>
    <xf numFmtId="43" fontId="3" fillId="0" borderId="30" xfId="3" applyFont="1" applyFill="1" applyBorder="1" applyAlignment="1" applyProtection="1">
      <alignment horizontal="center" vertical="center"/>
      <protection hidden="1"/>
    </xf>
    <xf numFmtId="43" fontId="3" fillId="0" borderId="33"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3" fillId="2" borderId="0" xfId="0" applyFont="1" applyFill="1" applyAlignment="1" applyProtection="1">
      <alignment vertical="center"/>
      <protection hidden="1"/>
    </xf>
    <xf numFmtId="43" fontId="3" fillId="0" borderId="31" xfId="4" applyFont="1" applyBorder="1" applyAlignment="1" applyProtection="1">
      <alignment vertical="center"/>
      <protection hidden="1"/>
    </xf>
    <xf numFmtId="43" fontId="3" fillId="0" borderId="32" xfId="4" applyFont="1" applyBorder="1" applyAlignment="1" applyProtection="1">
      <alignment vertical="center"/>
      <protection hidden="1"/>
    </xf>
    <xf numFmtId="43" fontId="6" fillId="0" borderId="32" xfId="4" applyFont="1" applyBorder="1" applyAlignment="1" applyProtection="1">
      <alignment vertical="center"/>
      <protection hidden="1"/>
    </xf>
    <xf numFmtId="43" fontId="3" fillId="0" borderId="32" xfId="4" applyFont="1" applyFill="1" applyBorder="1" applyAlignment="1" applyProtection="1">
      <alignment vertical="center"/>
      <protection hidden="1"/>
    </xf>
    <xf numFmtId="43" fontId="6" fillId="0" borderId="33" xfId="4" applyFont="1" applyBorder="1" applyAlignment="1" applyProtection="1">
      <alignment vertical="center"/>
      <protection hidden="1"/>
    </xf>
    <xf numFmtId="0" fontId="3" fillId="2" borderId="0" xfId="0" applyFont="1" applyFill="1" applyAlignment="1" applyProtection="1">
      <alignment wrapText="1"/>
      <protection hidden="1"/>
    </xf>
    <xf numFmtId="0" fontId="7" fillId="3" borderId="37" xfId="0" applyFont="1" applyFill="1" applyBorder="1" applyAlignment="1" applyProtection="1">
      <alignment horizontal="center" vertical="center" wrapText="1"/>
      <protection hidden="1"/>
    </xf>
    <xf numFmtId="0" fontId="7" fillId="3" borderId="38" xfId="0" applyFont="1" applyFill="1" applyBorder="1" applyAlignment="1" applyProtection="1">
      <alignment horizontal="center" vertical="center" wrapText="1"/>
      <protection hidden="1"/>
    </xf>
    <xf numFmtId="43" fontId="7" fillId="3" borderId="38" xfId="3" applyFont="1" applyFill="1" applyBorder="1" applyAlignment="1" applyProtection="1">
      <alignment horizontal="center" vertical="center" wrapText="1"/>
      <protection hidden="1"/>
    </xf>
    <xf numFmtId="43" fontId="7" fillId="3" borderId="40" xfId="3" applyFont="1" applyFill="1" applyBorder="1" applyAlignment="1" applyProtection="1">
      <alignment horizontal="center" vertical="center" wrapText="1"/>
      <protection hidden="1"/>
    </xf>
    <xf numFmtId="0" fontId="3" fillId="0" borderId="2" xfId="0" applyFont="1" applyBorder="1" applyAlignment="1" applyProtection="1">
      <alignment vertical="center" wrapText="1"/>
      <protection hidden="1"/>
    </xf>
    <xf numFmtId="43" fontId="3" fillId="0" borderId="2" xfId="3" applyFont="1" applyFill="1" applyBorder="1" applyAlignment="1" applyProtection="1">
      <alignment horizontal="center" vertical="center"/>
      <protection hidden="1"/>
    </xf>
    <xf numFmtId="43" fontId="3" fillId="0" borderId="39" xfId="3" applyFont="1" applyFill="1" applyBorder="1" applyAlignment="1" applyProtection="1">
      <alignment vertical="center"/>
      <protection hidden="1"/>
    </xf>
    <xf numFmtId="0" fontId="3" fillId="0" borderId="27" xfId="0" applyFont="1" applyBorder="1" applyAlignment="1" applyProtection="1">
      <alignment vertical="center" wrapText="1"/>
      <protection hidden="1"/>
    </xf>
    <xf numFmtId="0" fontId="3" fillId="0" borderId="27"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wrapText="1"/>
      <protection hidden="1"/>
    </xf>
    <xf numFmtId="43" fontId="3" fillId="0" borderId="27" xfId="3" applyFont="1" applyFill="1" applyBorder="1" applyAlignment="1" applyProtection="1">
      <alignment horizontal="center" vertical="center"/>
      <protection hidden="1"/>
    </xf>
    <xf numFmtId="43" fontId="3" fillId="0" borderId="31" xfId="3" applyFont="1" applyFill="1" applyBorder="1" applyAlignment="1" applyProtection="1">
      <alignment vertical="center"/>
      <protection hidden="1"/>
    </xf>
    <xf numFmtId="1" fontId="9" fillId="35" borderId="27" xfId="3" applyNumberFormat="1" applyFont="1" applyFill="1" applyBorder="1" applyAlignment="1" applyProtection="1">
      <alignment horizontal="center" vertical="center"/>
      <protection locked="0"/>
    </xf>
    <xf numFmtId="9" fontId="3" fillId="35" borderId="27" xfId="1" applyFont="1" applyFill="1" applyBorder="1" applyAlignment="1" applyProtection="1">
      <alignment horizontal="center" vertical="center"/>
      <protection locked="0"/>
    </xf>
    <xf numFmtId="1" fontId="9" fillId="35" borderId="1" xfId="3" applyNumberFormat="1" applyFont="1" applyFill="1" applyBorder="1" applyAlignment="1" applyProtection="1">
      <alignment horizontal="center" vertical="center"/>
      <protection locked="0"/>
    </xf>
    <xf numFmtId="1" fontId="9" fillId="35" borderId="30" xfId="3" applyNumberFormat="1" applyFont="1" applyFill="1" applyBorder="1" applyAlignment="1" applyProtection="1">
      <alignment horizontal="center" vertical="center"/>
      <protection locked="0"/>
    </xf>
    <xf numFmtId="1" fontId="9" fillId="35" borderId="2" xfId="3" applyNumberFormat="1" applyFont="1" applyFill="1" applyBorder="1" applyAlignment="1" applyProtection="1">
      <alignment horizontal="center" vertical="center"/>
      <protection locked="0"/>
    </xf>
    <xf numFmtId="9" fontId="3" fillId="35" borderId="2" xfId="1"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3" fillId="0" borderId="37" xfId="0" applyFont="1" applyBorder="1" applyAlignment="1" applyProtection="1">
      <alignment horizontal="center" vertical="center"/>
      <protection hidden="1"/>
    </xf>
    <xf numFmtId="0" fontId="3" fillId="0" borderId="36" xfId="0" applyFont="1" applyBorder="1" applyAlignment="1" applyProtection="1">
      <alignment horizontal="center" vertical="center"/>
      <protection hidden="1"/>
    </xf>
    <xf numFmtId="0" fontId="3" fillId="0" borderId="34" xfId="0" applyFont="1" applyBorder="1" applyAlignment="1" applyProtection="1">
      <alignment horizontal="center" vertical="center"/>
      <protection hidden="1"/>
    </xf>
    <xf numFmtId="0" fontId="3" fillId="0" borderId="38" xfId="0" applyFont="1" applyBorder="1" applyAlignment="1" applyProtection="1">
      <alignment horizontal="center" vertical="center" wrapText="1"/>
      <protection hidden="1"/>
    </xf>
    <xf numFmtId="0" fontId="3" fillId="0" borderId="25" xfId="0" applyFont="1" applyBorder="1" applyAlignment="1" applyProtection="1">
      <alignment horizontal="center" vertical="center" wrapText="1"/>
      <protection hidden="1"/>
    </xf>
    <xf numFmtId="0" fontId="3" fillId="0" borderId="35" xfId="0" applyFont="1" applyBorder="1" applyAlignment="1" applyProtection="1">
      <alignment horizontal="center" vertical="center" wrapText="1"/>
      <protection hidden="1"/>
    </xf>
    <xf numFmtId="0" fontId="8" fillId="2" borderId="0" xfId="0" applyFont="1" applyFill="1" applyAlignment="1" applyProtection="1">
      <alignment horizontal="center"/>
      <protection hidden="1"/>
    </xf>
    <xf numFmtId="0" fontId="1" fillId="36" borderId="0" xfId="0" applyFont="1" applyFill="1" applyAlignment="1" applyProtection="1">
      <alignment horizontal="center"/>
      <protection locked="0"/>
    </xf>
    <xf numFmtId="0" fontId="7" fillId="3" borderId="3"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26" fillId="35" borderId="1"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wrapText="1"/>
      <protection locked="0"/>
    </xf>
    <xf numFmtId="0" fontId="1" fillId="35" borderId="4" xfId="0" applyFont="1" applyFill="1" applyBorder="1" applyAlignment="1" applyProtection="1">
      <alignment horizontal="center" vertical="center" wrapText="1"/>
      <protection locked="0"/>
    </xf>
    <xf numFmtId="0" fontId="1" fillId="35" borderId="5" xfId="0" applyFont="1" applyFill="1" applyBorder="1" applyAlignment="1" applyProtection="1">
      <alignment horizontal="center" vertical="center" wrapText="1"/>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5" borderId="5" xfId="0" applyFont="1" applyFill="1" applyBorder="1" applyAlignment="1" applyProtection="1">
      <alignment horizontal="center" vertical="center"/>
      <protection locked="0"/>
    </xf>
    <xf numFmtId="0" fontId="2" fillId="0" borderId="1" xfId="0" applyFont="1" applyBorder="1" applyAlignment="1" applyProtection="1">
      <alignment vertical="top" wrapText="1"/>
      <protection hidden="1"/>
    </xf>
    <xf numFmtId="164" fontId="27" fillId="35" borderId="3" xfId="0" applyNumberFormat="1" applyFont="1" applyFill="1" applyBorder="1" applyAlignment="1" applyProtection="1">
      <alignment horizontal="center" vertical="center" wrapText="1"/>
      <protection locked="0"/>
    </xf>
    <xf numFmtId="164" fontId="27" fillId="35" borderId="5" xfId="0" applyNumberFormat="1" applyFont="1" applyFill="1" applyBorder="1" applyAlignment="1" applyProtection="1">
      <alignment horizontal="center" vertical="center" wrapText="1"/>
      <protection locked="0"/>
    </xf>
    <xf numFmtId="3" fontId="1" fillId="35" borderId="3" xfId="0" applyNumberFormat="1" applyFont="1" applyFill="1" applyBorder="1" applyAlignment="1" applyProtection="1">
      <alignment horizontal="center" vertical="center"/>
      <protection locked="0"/>
    </xf>
    <xf numFmtId="3" fontId="1" fillId="35" borderId="5" xfId="0" applyNumberFormat="1" applyFont="1" applyFill="1" applyBorder="1" applyAlignment="1" applyProtection="1">
      <alignment horizontal="center" vertical="center"/>
      <protection locked="0"/>
    </xf>
    <xf numFmtId="0" fontId="28" fillId="2" borderId="19" xfId="0" applyFont="1" applyFill="1" applyBorder="1" applyAlignment="1" applyProtection="1">
      <alignment horizontal="left" vertical="center" wrapText="1"/>
      <protection hidden="1"/>
    </xf>
    <xf numFmtId="0" fontId="28" fillId="2" borderId="6" xfId="0" applyFont="1" applyFill="1" applyBorder="1" applyAlignment="1" applyProtection="1">
      <alignment horizontal="left" vertical="center" wrapText="1"/>
      <protection hidden="1"/>
    </xf>
    <xf numFmtId="0" fontId="28" fillId="2" borderId="20" xfId="0" applyFont="1" applyFill="1" applyBorder="1" applyAlignment="1" applyProtection="1">
      <alignment horizontal="left" vertical="center" wrapText="1"/>
      <protection hidden="1"/>
    </xf>
    <xf numFmtId="0" fontId="28" fillId="2" borderId="21" xfId="0" applyFont="1" applyFill="1" applyBorder="1" applyAlignment="1" applyProtection="1">
      <alignment horizontal="left" vertical="center" wrapText="1"/>
      <protection hidden="1"/>
    </xf>
    <xf numFmtId="0" fontId="28" fillId="2" borderId="0" xfId="0" applyFont="1" applyFill="1" applyAlignment="1" applyProtection="1">
      <alignment horizontal="left" vertical="center" wrapText="1"/>
      <protection hidden="1"/>
    </xf>
    <xf numFmtId="0" fontId="28" fillId="2" borderId="22" xfId="0" applyFont="1" applyFill="1" applyBorder="1" applyAlignment="1" applyProtection="1">
      <alignment horizontal="left" vertical="center" wrapText="1"/>
      <protection hidden="1"/>
    </xf>
    <xf numFmtId="0" fontId="28" fillId="2" borderId="23" xfId="0" applyFont="1" applyFill="1" applyBorder="1" applyAlignment="1" applyProtection="1">
      <alignment horizontal="left" vertical="center" wrapText="1"/>
      <protection hidden="1"/>
    </xf>
    <xf numFmtId="0" fontId="28" fillId="2" borderId="7" xfId="0" applyFont="1" applyFill="1" applyBorder="1" applyAlignment="1" applyProtection="1">
      <alignment horizontal="left" vertical="center" wrapText="1"/>
      <protection hidden="1"/>
    </xf>
    <xf numFmtId="0" fontId="28" fillId="2" borderId="24" xfId="0" applyFont="1" applyFill="1" applyBorder="1" applyAlignment="1" applyProtection="1">
      <alignment horizontal="left" vertical="center" wrapText="1"/>
      <protection hidden="1"/>
    </xf>
    <xf numFmtId="0" fontId="6" fillId="2" borderId="8" xfId="0" applyFont="1" applyFill="1" applyBorder="1" applyAlignment="1" applyProtection="1">
      <alignment horizontal="center" vertical="center"/>
      <protection hidden="1"/>
    </xf>
    <xf numFmtId="0" fontId="6" fillId="2" borderId="9" xfId="0" applyFont="1" applyFill="1" applyBorder="1" applyAlignment="1" applyProtection="1">
      <alignment horizontal="center" vertical="center"/>
      <protection hidden="1"/>
    </xf>
    <xf numFmtId="43" fontId="3" fillId="0" borderId="26" xfId="3" applyFont="1" applyBorder="1" applyAlignment="1" applyProtection="1">
      <alignment horizontal="center" vertical="center" wrapText="1"/>
      <protection hidden="1"/>
    </xf>
    <xf numFmtId="43" fontId="3" fillId="0" borderId="27" xfId="3" applyFont="1" applyBorder="1" applyAlignment="1" applyProtection="1">
      <alignment horizontal="center" vertical="center" wrapText="1"/>
      <protection hidden="1"/>
    </xf>
    <xf numFmtId="43" fontId="3" fillId="0" borderId="28"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28" xfId="3" applyFont="1" applyBorder="1" applyAlignment="1" applyProtection="1">
      <alignment horizontal="center" vertical="center"/>
      <protection hidden="1"/>
    </xf>
    <xf numFmtId="43" fontId="6" fillId="0" borderId="1" xfId="3" applyFont="1" applyBorder="1" applyAlignment="1" applyProtection="1">
      <alignment horizontal="center" vertical="center"/>
      <protection hidden="1"/>
    </xf>
    <xf numFmtId="43" fontId="3" fillId="0" borderId="28"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28"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wrapText="1"/>
      <protection hidden="1"/>
    </xf>
    <xf numFmtId="43" fontId="6" fillId="0" borderId="29" xfId="3" applyFont="1" applyBorder="1" applyAlignment="1" applyProtection="1">
      <alignment horizontal="center" vertical="center" wrapText="1"/>
      <protection hidden="1"/>
    </xf>
    <xf numFmtId="43" fontId="6" fillId="0" borderId="30" xfId="3" applyFont="1" applyBorder="1" applyAlignment="1" applyProtection="1">
      <alignment horizontal="center" vertical="center" wrapText="1"/>
      <protection hidden="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5</xdr:row>
      <xdr:rowOff>4339</xdr:rowOff>
    </xdr:to>
    <xdr:pic>
      <xdr:nvPicPr>
        <xdr:cNvPr id="3" name="Imagen 2">
          <a:extLst>
            <a:ext uri="{FF2B5EF4-FFF2-40B4-BE49-F238E27FC236}">
              <a16:creationId xmlns:a16="http://schemas.microsoft.com/office/drawing/2014/main" id="{6ADD5151-0F8B-4945-A35B-9D99E75CF0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62"/>
  <sheetViews>
    <sheetView tabSelected="1" topLeftCell="A21" zoomScale="74" zoomScaleNormal="74" zoomScaleSheetLayoutView="70" zoomScalePageLayoutView="55" workbookViewId="0">
      <selection activeCell="F29" sqref="F29"/>
    </sheetView>
  </sheetViews>
  <sheetFormatPr baseColWidth="10" defaultColWidth="11.42578125" defaultRowHeight="15" x14ac:dyDescent="0.25"/>
  <cols>
    <col min="1" max="1" width="9.42578125" style="2" customWidth="1"/>
    <col min="2" max="2" width="24.85546875" style="2" customWidth="1"/>
    <col min="3" max="3" width="27.5703125" style="2" customWidth="1"/>
    <col min="4" max="4" width="14.28515625" style="2" customWidth="1"/>
    <col min="5" max="5" width="17" style="2" customWidth="1"/>
    <col min="6" max="6" width="19.85546875" style="2" customWidth="1"/>
    <col min="7" max="7" width="16.7109375" style="2" customWidth="1"/>
    <col min="8" max="8" width="15" style="2" customWidth="1"/>
    <col min="9" max="9" width="16.5703125" style="2" customWidth="1"/>
    <col min="10" max="10" width="15" style="2" customWidth="1"/>
    <col min="11" max="11" width="18.42578125" style="4" customWidth="1"/>
    <col min="12" max="12" width="18.85546875" style="4" customWidth="1"/>
    <col min="13" max="14" width="16.7109375" style="4" customWidth="1"/>
    <col min="15" max="15" width="20.5703125" style="4" customWidth="1"/>
    <col min="16" max="16384" width="11.42578125" style="4"/>
  </cols>
  <sheetData>
    <row r="1" spans="1:15" x14ac:dyDescent="0.25">
      <c r="E1" s="3"/>
      <c r="J1" s="4"/>
    </row>
    <row r="2" spans="1:15" ht="15.75" customHeight="1" x14ac:dyDescent="0.25">
      <c r="A2" s="74"/>
      <c r="B2" s="66" t="s">
        <v>0</v>
      </c>
      <c r="C2" s="66"/>
      <c r="D2" s="66"/>
      <c r="E2" s="66"/>
      <c r="F2" s="66"/>
      <c r="G2" s="66"/>
      <c r="H2" s="66"/>
      <c r="I2" s="66"/>
      <c r="J2" s="66"/>
      <c r="K2" s="66"/>
      <c r="L2" s="66"/>
      <c r="M2" s="66"/>
      <c r="N2" s="63" t="s">
        <v>1</v>
      </c>
      <c r="O2" s="64"/>
    </row>
    <row r="3" spans="1:15" ht="15.75" customHeight="1" x14ac:dyDescent="0.25">
      <c r="A3" s="74"/>
      <c r="B3" s="66" t="s">
        <v>2</v>
      </c>
      <c r="C3" s="66"/>
      <c r="D3" s="66"/>
      <c r="E3" s="66"/>
      <c r="F3" s="66"/>
      <c r="G3" s="66"/>
      <c r="H3" s="66"/>
      <c r="I3" s="66"/>
      <c r="J3" s="66"/>
      <c r="K3" s="66"/>
      <c r="L3" s="66"/>
      <c r="M3" s="66"/>
      <c r="N3" s="65" t="s">
        <v>3</v>
      </c>
      <c r="O3" s="65"/>
    </row>
    <row r="4" spans="1:15" ht="16.5" customHeight="1" x14ac:dyDescent="0.25">
      <c r="A4" s="74"/>
      <c r="B4" s="66" t="s">
        <v>4</v>
      </c>
      <c r="C4" s="66"/>
      <c r="D4" s="66"/>
      <c r="E4" s="66"/>
      <c r="F4" s="66"/>
      <c r="G4" s="66"/>
      <c r="H4" s="66"/>
      <c r="I4" s="66"/>
      <c r="J4" s="66"/>
      <c r="K4" s="66"/>
      <c r="L4" s="66"/>
      <c r="M4" s="66"/>
      <c r="N4" s="65" t="s">
        <v>5</v>
      </c>
      <c r="O4" s="65"/>
    </row>
    <row r="5" spans="1:15" ht="15" customHeight="1" x14ac:dyDescent="0.25">
      <c r="A5" s="74"/>
      <c r="B5" s="66"/>
      <c r="C5" s="66"/>
      <c r="D5" s="66"/>
      <c r="E5" s="66"/>
      <c r="F5" s="66"/>
      <c r="G5" s="66"/>
      <c r="H5" s="66"/>
      <c r="I5" s="66"/>
      <c r="J5" s="66"/>
      <c r="K5" s="66"/>
      <c r="L5" s="66"/>
      <c r="M5" s="66"/>
      <c r="N5" s="63" t="s">
        <v>42</v>
      </c>
      <c r="O5" s="64"/>
    </row>
    <row r="6" spans="1:15" x14ac:dyDescent="0.25">
      <c r="J6" s="4"/>
    </row>
    <row r="7" spans="1:15" x14ac:dyDescent="0.25">
      <c r="A7" s="5" t="s">
        <v>6</v>
      </c>
      <c r="J7" s="4"/>
    </row>
    <row r="8" spans="1:15" ht="9.9499999999999993" customHeight="1" x14ac:dyDescent="0.25">
      <c r="A8" s="6"/>
      <c r="J8" s="4"/>
    </row>
    <row r="9" spans="1:15" ht="30" customHeight="1" x14ac:dyDescent="0.25">
      <c r="A9" s="67" t="s">
        <v>7</v>
      </c>
      <c r="B9" s="67"/>
      <c r="C9" s="67"/>
      <c r="E9" s="61" t="s">
        <v>8</v>
      </c>
      <c r="F9" s="62"/>
      <c r="G9" s="68"/>
      <c r="H9" s="69"/>
      <c r="I9" s="69"/>
      <c r="J9" s="70"/>
      <c r="L9" s="61" t="s">
        <v>9</v>
      </c>
      <c r="M9" s="62"/>
      <c r="N9" s="75"/>
      <c r="O9" s="76"/>
    </row>
    <row r="10" spans="1:15" ht="8.25" customHeight="1" x14ac:dyDescent="0.25">
      <c r="A10" s="67"/>
      <c r="B10" s="67"/>
      <c r="C10" s="67"/>
      <c r="D10" s="7"/>
      <c r="E10" s="7"/>
      <c r="J10" s="4"/>
      <c r="L10" s="7"/>
      <c r="M10" s="2"/>
    </row>
    <row r="11" spans="1:15" ht="30" customHeight="1" x14ac:dyDescent="0.25">
      <c r="A11" s="67"/>
      <c r="B11" s="67"/>
      <c r="C11" s="67"/>
      <c r="E11" s="61" t="s">
        <v>10</v>
      </c>
      <c r="F11" s="62"/>
      <c r="G11" s="71"/>
      <c r="H11" s="72"/>
      <c r="I11" s="72"/>
      <c r="J11" s="73"/>
      <c r="L11" s="61" t="s">
        <v>11</v>
      </c>
      <c r="M11" s="62"/>
      <c r="N11" s="77"/>
      <c r="O11" s="78"/>
    </row>
    <row r="12" spans="1:15" ht="9.9499999999999993" customHeight="1" thickBot="1" x14ac:dyDescent="0.3"/>
    <row r="13" spans="1:15" s="8" customFormat="1" ht="111.75" customHeight="1" thickBot="1" x14ac:dyDescent="0.3">
      <c r="A13" s="32" t="s">
        <v>12</v>
      </c>
      <c r="B13" s="33" t="s">
        <v>48</v>
      </c>
      <c r="C13" s="33" t="s">
        <v>49</v>
      </c>
      <c r="D13" s="33" t="s">
        <v>13</v>
      </c>
      <c r="E13" s="33" t="s">
        <v>14</v>
      </c>
      <c r="F13" s="34" t="s">
        <v>15</v>
      </c>
      <c r="G13" s="34" t="s">
        <v>16</v>
      </c>
      <c r="H13" s="34" t="s">
        <v>17</v>
      </c>
      <c r="I13" s="34" t="s">
        <v>40</v>
      </c>
      <c r="J13" s="34" t="s">
        <v>18</v>
      </c>
      <c r="K13" s="34" t="s">
        <v>19</v>
      </c>
      <c r="L13" s="34" t="s">
        <v>20</v>
      </c>
      <c r="M13" s="34" t="s">
        <v>21</v>
      </c>
      <c r="N13" s="34" t="s">
        <v>22</v>
      </c>
      <c r="O13" s="35" t="s">
        <v>23</v>
      </c>
    </row>
    <row r="14" spans="1:15" s="8" customFormat="1" ht="35.25" customHeight="1" thickBot="1" x14ac:dyDescent="0.3">
      <c r="A14" s="53">
        <v>1</v>
      </c>
      <c r="B14" s="56" t="s">
        <v>50</v>
      </c>
      <c r="C14" s="39" t="s">
        <v>52</v>
      </c>
      <c r="D14" s="40">
        <v>1</v>
      </c>
      <c r="E14" s="41" t="s">
        <v>67</v>
      </c>
      <c r="F14" s="44"/>
      <c r="G14" s="45"/>
      <c r="H14" s="42">
        <f t="shared" ref="H14:H30" si="0">+ROUND(F14*G14,0)</f>
        <v>0</v>
      </c>
      <c r="I14" s="45"/>
      <c r="J14" s="42">
        <f t="shared" ref="J14:J30" si="1">ROUND(F14*I14,0)</f>
        <v>0</v>
      </c>
      <c r="K14" s="1">
        <f t="shared" ref="K14:K28" si="2">ROUND(F14+H14+J14,0)</f>
        <v>0</v>
      </c>
      <c r="L14" s="42">
        <f t="shared" ref="L14" si="3">ROUND(F14*D14,0)</f>
        <v>0</v>
      </c>
      <c r="M14" s="42">
        <f t="shared" ref="M14:M30" si="4">ROUND(L14*G14,0)</f>
        <v>0</v>
      </c>
      <c r="N14" s="42">
        <f t="shared" ref="N14:N30" si="5">ROUND(L14*I14,0)</f>
        <v>0</v>
      </c>
      <c r="O14" s="43">
        <f t="shared" ref="O14:O30" si="6">ROUND(L14+N14+M14,0)</f>
        <v>0</v>
      </c>
    </row>
    <row r="15" spans="1:15" s="8" customFormat="1" ht="35.25" customHeight="1" thickBot="1" x14ac:dyDescent="0.3">
      <c r="A15" s="54"/>
      <c r="B15" s="57"/>
      <c r="C15" s="9" t="s">
        <v>53</v>
      </c>
      <c r="D15" s="40">
        <v>1</v>
      </c>
      <c r="E15" s="41" t="s">
        <v>67</v>
      </c>
      <c r="F15" s="46"/>
      <c r="G15" s="11"/>
      <c r="H15" s="1">
        <f t="shared" ref="H15:H28" si="7">+ROUND(F15*G15,0)</f>
        <v>0</v>
      </c>
      <c r="I15" s="11"/>
      <c r="J15" s="1">
        <f t="shared" ref="J15:J28" si="8">ROUND(F15*I15,0)</f>
        <v>0</v>
      </c>
      <c r="K15" s="1">
        <f t="shared" si="2"/>
        <v>0</v>
      </c>
      <c r="L15" s="1">
        <f t="shared" ref="L15:L28" si="9">ROUND(F15*D15,0)</f>
        <v>0</v>
      </c>
      <c r="M15" s="1">
        <f t="shared" ref="M15:M28" si="10">ROUND(L15*G15,0)</f>
        <v>0</v>
      </c>
      <c r="N15" s="1">
        <f t="shared" ref="N15:N28" si="11">ROUND(L15*I15,0)</f>
        <v>0</v>
      </c>
      <c r="O15" s="13">
        <f t="shared" ref="O15:O28" si="12">ROUND(L15+N15+M15,0)</f>
        <v>0</v>
      </c>
    </row>
    <row r="16" spans="1:15" s="8" customFormat="1" ht="35.25" customHeight="1" thickBot="1" x14ac:dyDescent="0.3">
      <c r="A16" s="54"/>
      <c r="B16" s="57"/>
      <c r="C16" s="9" t="s">
        <v>54</v>
      </c>
      <c r="D16" s="40">
        <v>1</v>
      </c>
      <c r="E16" s="41" t="s">
        <v>67</v>
      </c>
      <c r="F16" s="46"/>
      <c r="G16" s="11"/>
      <c r="H16" s="1">
        <f t="shared" si="7"/>
        <v>0</v>
      </c>
      <c r="I16" s="11"/>
      <c r="J16" s="1">
        <f t="shared" si="8"/>
        <v>0</v>
      </c>
      <c r="K16" s="1">
        <f t="shared" si="2"/>
        <v>0</v>
      </c>
      <c r="L16" s="1">
        <f t="shared" si="9"/>
        <v>0</v>
      </c>
      <c r="M16" s="1">
        <f t="shared" si="10"/>
        <v>0</v>
      </c>
      <c r="N16" s="1">
        <f t="shared" si="11"/>
        <v>0</v>
      </c>
      <c r="O16" s="13">
        <f t="shared" si="12"/>
        <v>0</v>
      </c>
    </row>
    <row r="17" spans="1:15" s="8" customFormat="1" ht="35.25" customHeight="1" thickBot="1" x14ac:dyDescent="0.3">
      <c r="A17" s="54"/>
      <c r="B17" s="57"/>
      <c r="C17" s="9" t="s">
        <v>55</v>
      </c>
      <c r="D17" s="40">
        <v>1</v>
      </c>
      <c r="E17" s="41" t="s">
        <v>67</v>
      </c>
      <c r="F17" s="46"/>
      <c r="G17" s="11"/>
      <c r="H17" s="1">
        <f t="shared" si="7"/>
        <v>0</v>
      </c>
      <c r="I17" s="11"/>
      <c r="J17" s="1">
        <f t="shared" si="8"/>
        <v>0</v>
      </c>
      <c r="K17" s="1">
        <f t="shared" si="2"/>
        <v>0</v>
      </c>
      <c r="L17" s="1">
        <f t="shared" si="9"/>
        <v>0</v>
      </c>
      <c r="M17" s="1">
        <f t="shared" si="10"/>
        <v>0</v>
      </c>
      <c r="N17" s="1">
        <f t="shared" si="11"/>
        <v>0</v>
      </c>
      <c r="O17" s="13">
        <f t="shared" si="12"/>
        <v>0</v>
      </c>
    </row>
    <row r="18" spans="1:15" s="8" customFormat="1" ht="35.25" customHeight="1" thickBot="1" x14ac:dyDescent="0.3">
      <c r="A18" s="54"/>
      <c r="B18" s="57"/>
      <c r="C18" s="9" t="s">
        <v>56</v>
      </c>
      <c r="D18" s="40">
        <v>1</v>
      </c>
      <c r="E18" s="41" t="s">
        <v>67</v>
      </c>
      <c r="F18" s="46"/>
      <c r="G18" s="11"/>
      <c r="H18" s="1">
        <f t="shared" si="7"/>
        <v>0</v>
      </c>
      <c r="I18" s="11"/>
      <c r="J18" s="1">
        <f t="shared" si="8"/>
        <v>0</v>
      </c>
      <c r="K18" s="1">
        <f t="shared" si="2"/>
        <v>0</v>
      </c>
      <c r="L18" s="1">
        <f t="shared" si="9"/>
        <v>0</v>
      </c>
      <c r="M18" s="1">
        <f t="shared" si="10"/>
        <v>0</v>
      </c>
      <c r="N18" s="1">
        <f t="shared" si="11"/>
        <v>0</v>
      </c>
      <c r="O18" s="13">
        <f t="shared" si="12"/>
        <v>0</v>
      </c>
    </row>
    <row r="19" spans="1:15" s="8" customFormat="1" ht="35.25" customHeight="1" thickBot="1" x14ac:dyDescent="0.3">
      <c r="A19" s="54"/>
      <c r="B19" s="57"/>
      <c r="C19" s="9" t="s">
        <v>57</v>
      </c>
      <c r="D19" s="40">
        <v>1</v>
      </c>
      <c r="E19" s="41" t="s">
        <v>67</v>
      </c>
      <c r="F19" s="46"/>
      <c r="G19" s="11"/>
      <c r="H19" s="1">
        <f t="shared" si="7"/>
        <v>0</v>
      </c>
      <c r="I19" s="11"/>
      <c r="J19" s="1">
        <f t="shared" si="8"/>
        <v>0</v>
      </c>
      <c r="K19" s="1">
        <f t="shared" si="2"/>
        <v>0</v>
      </c>
      <c r="L19" s="1">
        <f t="shared" si="9"/>
        <v>0</v>
      </c>
      <c r="M19" s="1">
        <f t="shared" si="10"/>
        <v>0</v>
      </c>
      <c r="N19" s="1">
        <f t="shared" si="11"/>
        <v>0</v>
      </c>
      <c r="O19" s="13">
        <f t="shared" si="12"/>
        <v>0</v>
      </c>
    </row>
    <row r="20" spans="1:15" s="8" customFormat="1" ht="35.25" customHeight="1" thickBot="1" x14ac:dyDescent="0.3">
      <c r="A20" s="54"/>
      <c r="B20" s="57"/>
      <c r="C20" s="9" t="s">
        <v>58</v>
      </c>
      <c r="D20" s="40">
        <v>1</v>
      </c>
      <c r="E20" s="41" t="s">
        <v>67</v>
      </c>
      <c r="F20" s="46"/>
      <c r="G20" s="11"/>
      <c r="H20" s="1">
        <f t="shared" si="7"/>
        <v>0</v>
      </c>
      <c r="I20" s="11"/>
      <c r="J20" s="1">
        <f t="shared" si="8"/>
        <v>0</v>
      </c>
      <c r="K20" s="1">
        <f t="shared" si="2"/>
        <v>0</v>
      </c>
      <c r="L20" s="1">
        <f t="shared" si="9"/>
        <v>0</v>
      </c>
      <c r="M20" s="1">
        <f t="shared" si="10"/>
        <v>0</v>
      </c>
      <c r="N20" s="1">
        <f t="shared" si="11"/>
        <v>0</v>
      </c>
      <c r="O20" s="13">
        <f t="shared" si="12"/>
        <v>0</v>
      </c>
    </row>
    <row r="21" spans="1:15" s="8" customFormat="1" ht="35.25" customHeight="1" thickBot="1" x14ac:dyDescent="0.3">
      <c r="A21" s="54"/>
      <c r="B21" s="57"/>
      <c r="C21" s="9" t="s">
        <v>59</v>
      </c>
      <c r="D21" s="40">
        <v>1</v>
      </c>
      <c r="E21" s="41" t="s">
        <v>67</v>
      </c>
      <c r="F21" s="46"/>
      <c r="G21" s="11"/>
      <c r="H21" s="1">
        <f t="shared" si="7"/>
        <v>0</v>
      </c>
      <c r="I21" s="11"/>
      <c r="J21" s="1">
        <f t="shared" si="8"/>
        <v>0</v>
      </c>
      <c r="K21" s="1">
        <f t="shared" si="2"/>
        <v>0</v>
      </c>
      <c r="L21" s="1">
        <f t="shared" si="9"/>
        <v>0</v>
      </c>
      <c r="M21" s="1">
        <f t="shared" si="10"/>
        <v>0</v>
      </c>
      <c r="N21" s="1">
        <f t="shared" si="11"/>
        <v>0</v>
      </c>
      <c r="O21" s="13">
        <f t="shared" si="12"/>
        <v>0</v>
      </c>
    </row>
    <row r="22" spans="1:15" s="8" customFormat="1" ht="35.25" customHeight="1" thickBot="1" x14ac:dyDescent="0.3">
      <c r="A22" s="54"/>
      <c r="B22" s="57"/>
      <c r="C22" s="9" t="s">
        <v>60</v>
      </c>
      <c r="D22" s="40">
        <v>1</v>
      </c>
      <c r="E22" s="41" t="s">
        <v>67</v>
      </c>
      <c r="F22" s="46"/>
      <c r="G22" s="11"/>
      <c r="H22" s="1">
        <f t="shared" si="7"/>
        <v>0</v>
      </c>
      <c r="I22" s="11"/>
      <c r="J22" s="1">
        <f t="shared" si="8"/>
        <v>0</v>
      </c>
      <c r="K22" s="1">
        <f t="shared" si="2"/>
        <v>0</v>
      </c>
      <c r="L22" s="1">
        <f t="shared" si="9"/>
        <v>0</v>
      </c>
      <c r="M22" s="1">
        <f t="shared" si="10"/>
        <v>0</v>
      </c>
      <c r="N22" s="1">
        <f t="shared" si="11"/>
        <v>0</v>
      </c>
      <c r="O22" s="13">
        <f t="shared" si="12"/>
        <v>0</v>
      </c>
    </row>
    <row r="23" spans="1:15" s="8" customFormat="1" ht="35.25" customHeight="1" thickBot="1" x14ac:dyDescent="0.3">
      <c r="A23" s="54"/>
      <c r="B23" s="57"/>
      <c r="C23" s="9" t="s">
        <v>61</v>
      </c>
      <c r="D23" s="40">
        <v>1</v>
      </c>
      <c r="E23" s="41" t="s">
        <v>67</v>
      </c>
      <c r="F23" s="46"/>
      <c r="G23" s="11"/>
      <c r="H23" s="1">
        <f t="shared" si="7"/>
        <v>0</v>
      </c>
      <c r="I23" s="11"/>
      <c r="J23" s="1">
        <f t="shared" si="8"/>
        <v>0</v>
      </c>
      <c r="K23" s="1">
        <f t="shared" si="2"/>
        <v>0</v>
      </c>
      <c r="L23" s="1">
        <f t="shared" si="9"/>
        <v>0</v>
      </c>
      <c r="M23" s="1">
        <f t="shared" si="10"/>
        <v>0</v>
      </c>
      <c r="N23" s="1">
        <f t="shared" si="11"/>
        <v>0</v>
      </c>
      <c r="O23" s="13">
        <f t="shared" si="12"/>
        <v>0</v>
      </c>
    </row>
    <row r="24" spans="1:15" s="8" customFormat="1" ht="35.25" customHeight="1" thickBot="1" x14ac:dyDescent="0.3">
      <c r="A24" s="54"/>
      <c r="B24" s="57"/>
      <c r="C24" s="9" t="s">
        <v>62</v>
      </c>
      <c r="D24" s="40">
        <v>1</v>
      </c>
      <c r="E24" s="41" t="s">
        <v>67</v>
      </c>
      <c r="F24" s="46"/>
      <c r="G24" s="11"/>
      <c r="H24" s="1">
        <f t="shared" si="7"/>
        <v>0</v>
      </c>
      <c r="I24" s="11"/>
      <c r="J24" s="1">
        <f t="shared" si="8"/>
        <v>0</v>
      </c>
      <c r="K24" s="1">
        <f t="shared" si="2"/>
        <v>0</v>
      </c>
      <c r="L24" s="1">
        <f t="shared" si="9"/>
        <v>0</v>
      </c>
      <c r="M24" s="1">
        <f t="shared" si="10"/>
        <v>0</v>
      </c>
      <c r="N24" s="1">
        <f t="shared" si="11"/>
        <v>0</v>
      </c>
      <c r="O24" s="13">
        <f t="shared" si="12"/>
        <v>0</v>
      </c>
    </row>
    <row r="25" spans="1:15" s="8" customFormat="1" ht="35.25" customHeight="1" thickBot="1" x14ac:dyDescent="0.3">
      <c r="A25" s="54"/>
      <c r="B25" s="57"/>
      <c r="C25" s="9" t="s">
        <v>63</v>
      </c>
      <c r="D25" s="40">
        <v>1</v>
      </c>
      <c r="E25" s="41" t="s">
        <v>67</v>
      </c>
      <c r="F25" s="46"/>
      <c r="G25" s="11"/>
      <c r="H25" s="1">
        <f t="shared" si="7"/>
        <v>0</v>
      </c>
      <c r="I25" s="11"/>
      <c r="J25" s="1">
        <f t="shared" si="8"/>
        <v>0</v>
      </c>
      <c r="K25" s="1">
        <f t="shared" si="2"/>
        <v>0</v>
      </c>
      <c r="L25" s="1">
        <f t="shared" si="9"/>
        <v>0</v>
      </c>
      <c r="M25" s="1">
        <f t="shared" si="10"/>
        <v>0</v>
      </c>
      <c r="N25" s="1">
        <f t="shared" si="11"/>
        <v>0</v>
      </c>
      <c r="O25" s="13">
        <f t="shared" si="12"/>
        <v>0</v>
      </c>
    </row>
    <row r="26" spans="1:15" s="8" customFormat="1" ht="35.25" customHeight="1" thickBot="1" x14ac:dyDescent="0.3">
      <c r="A26" s="54"/>
      <c r="B26" s="57"/>
      <c r="C26" s="9" t="s">
        <v>64</v>
      </c>
      <c r="D26" s="40">
        <v>1</v>
      </c>
      <c r="E26" s="41" t="s">
        <v>67</v>
      </c>
      <c r="F26" s="46"/>
      <c r="G26" s="11"/>
      <c r="H26" s="1">
        <f t="shared" si="7"/>
        <v>0</v>
      </c>
      <c r="I26" s="11"/>
      <c r="J26" s="1">
        <f t="shared" si="8"/>
        <v>0</v>
      </c>
      <c r="K26" s="1">
        <f t="shared" si="2"/>
        <v>0</v>
      </c>
      <c r="L26" s="1">
        <f t="shared" si="9"/>
        <v>0</v>
      </c>
      <c r="M26" s="1">
        <f t="shared" si="10"/>
        <v>0</v>
      </c>
      <c r="N26" s="1">
        <f t="shared" si="11"/>
        <v>0</v>
      </c>
      <c r="O26" s="13">
        <f t="shared" si="12"/>
        <v>0</v>
      </c>
    </row>
    <row r="27" spans="1:15" s="8" customFormat="1" ht="35.25" customHeight="1" thickBot="1" x14ac:dyDescent="0.3">
      <c r="A27" s="54"/>
      <c r="B27" s="57"/>
      <c r="C27" s="9" t="s">
        <v>65</v>
      </c>
      <c r="D27" s="40">
        <v>1</v>
      </c>
      <c r="E27" s="41" t="s">
        <v>67</v>
      </c>
      <c r="F27" s="46"/>
      <c r="G27" s="11"/>
      <c r="H27" s="1">
        <f t="shared" si="7"/>
        <v>0</v>
      </c>
      <c r="I27" s="11"/>
      <c r="J27" s="1">
        <f t="shared" si="8"/>
        <v>0</v>
      </c>
      <c r="K27" s="1">
        <f t="shared" si="2"/>
        <v>0</v>
      </c>
      <c r="L27" s="1">
        <f t="shared" si="9"/>
        <v>0</v>
      </c>
      <c r="M27" s="1">
        <f t="shared" si="10"/>
        <v>0</v>
      </c>
      <c r="N27" s="1">
        <f t="shared" si="11"/>
        <v>0</v>
      </c>
      <c r="O27" s="13">
        <f t="shared" si="12"/>
        <v>0</v>
      </c>
    </row>
    <row r="28" spans="1:15" s="8" customFormat="1" ht="35.25" customHeight="1" thickBot="1" x14ac:dyDescent="0.3">
      <c r="A28" s="55"/>
      <c r="B28" s="58"/>
      <c r="C28" s="14" t="s">
        <v>66</v>
      </c>
      <c r="D28" s="40">
        <v>1</v>
      </c>
      <c r="E28" s="41" t="s">
        <v>67</v>
      </c>
      <c r="F28" s="47"/>
      <c r="G28" s="15"/>
      <c r="H28" s="16">
        <f t="shared" si="7"/>
        <v>0</v>
      </c>
      <c r="I28" s="15"/>
      <c r="J28" s="16">
        <f t="shared" si="8"/>
        <v>0</v>
      </c>
      <c r="K28" s="16">
        <f t="shared" si="2"/>
        <v>0</v>
      </c>
      <c r="L28" s="16">
        <f t="shared" si="9"/>
        <v>0</v>
      </c>
      <c r="M28" s="16">
        <f t="shared" si="10"/>
        <v>0</v>
      </c>
      <c r="N28" s="16">
        <f t="shared" si="11"/>
        <v>0</v>
      </c>
      <c r="O28" s="17">
        <f t="shared" si="12"/>
        <v>0</v>
      </c>
    </row>
    <row r="29" spans="1:15" s="8" customFormat="1" ht="35.25" customHeight="1" thickBot="1" x14ac:dyDescent="0.3">
      <c r="A29" s="54">
        <v>2</v>
      </c>
      <c r="B29" s="57" t="s">
        <v>51</v>
      </c>
      <c r="C29" s="36" t="s">
        <v>52</v>
      </c>
      <c r="D29" s="40">
        <v>1</v>
      </c>
      <c r="E29" s="41" t="s">
        <v>67</v>
      </c>
      <c r="F29" s="48"/>
      <c r="G29" s="49"/>
      <c r="H29" s="37">
        <f t="shared" si="0"/>
        <v>0</v>
      </c>
      <c r="I29" s="49"/>
      <c r="J29" s="37">
        <f t="shared" si="1"/>
        <v>0</v>
      </c>
      <c r="K29" s="37">
        <f t="shared" ref="K29:K30" si="13">ROUND(F29+H29+J29,0)</f>
        <v>0</v>
      </c>
      <c r="L29" s="37">
        <f>ROUND(F29*D30,0)</f>
        <v>0</v>
      </c>
      <c r="M29" s="37">
        <f t="shared" si="4"/>
        <v>0</v>
      </c>
      <c r="N29" s="37">
        <f t="shared" si="5"/>
        <v>0</v>
      </c>
      <c r="O29" s="38">
        <f t="shared" si="6"/>
        <v>0</v>
      </c>
    </row>
    <row r="30" spans="1:15" s="8" customFormat="1" ht="35.25" customHeight="1" thickBot="1" x14ac:dyDescent="0.3">
      <c r="A30" s="54"/>
      <c r="B30" s="57"/>
      <c r="C30" s="9" t="s">
        <v>53</v>
      </c>
      <c r="D30" s="40">
        <v>1</v>
      </c>
      <c r="E30" s="41" t="s">
        <v>67</v>
      </c>
      <c r="F30" s="46"/>
      <c r="G30" s="11"/>
      <c r="H30" s="1">
        <f t="shared" si="0"/>
        <v>0</v>
      </c>
      <c r="I30" s="11"/>
      <c r="J30" s="1">
        <f t="shared" si="1"/>
        <v>0</v>
      </c>
      <c r="K30" s="1">
        <f t="shared" si="13"/>
        <v>0</v>
      </c>
      <c r="L30" s="1">
        <f t="shared" ref="L30" si="14">ROUND(F30*D30,0)</f>
        <v>0</v>
      </c>
      <c r="M30" s="1">
        <f t="shared" si="4"/>
        <v>0</v>
      </c>
      <c r="N30" s="1">
        <f t="shared" si="5"/>
        <v>0</v>
      </c>
      <c r="O30" s="13">
        <f t="shared" si="6"/>
        <v>0</v>
      </c>
    </row>
    <row r="31" spans="1:15" s="8" customFormat="1" ht="35.25" customHeight="1" thickBot="1" x14ac:dyDescent="0.3">
      <c r="A31" s="54"/>
      <c r="B31" s="57"/>
      <c r="C31" s="9" t="s">
        <v>54</v>
      </c>
      <c r="D31" s="40">
        <v>1</v>
      </c>
      <c r="E31" s="41" t="s">
        <v>67</v>
      </c>
      <c r="F31" s="46"/>
      <c r="G31" s="11"/>
      <c r="H31" s="1">
        <f t="shared" ref="H31:H43" si="15">+ROUND(F31*G31,0)</f>
        <v>0</v>
      </c>
      <c r="I31" s="11"/>
      <c r="J31" s="1">
        <f t="shared" ref="J31:J43" si="16">ROUND(F31*I31,0)</f>
        <v>0</v>
      </c>
      <c r="K31" s="1">
        <f t="shared" ref="K31:K43" si="17">ROUND(F31+H31+J31,0)</f>
        <v>0</v>
      </c>
      <c r="L31" s="1">
        <f t="shared" ref="L31:L43" si="18">ROUND(F31*D31,0)</f>
        <v>0</v>
      </c>
      <c r="M31" s="1">
        <f t="shared" ref="M31:M43" si="19">ROUND(L31*G31,0)</f>
        <v>0</v>
      </c>
      <c r="N31" s="1">
        <f t="shared" ref="N31:N43" si="20">ROUND(L31*I31,0)</f>
        <v>0</v>
      </c>
      <c r="O31" s="13">
        <f t="shared" ref="O31:O43" si="21">ROUND(L31+N31+M31,0)</f>
        <v>0</v>
      </c>
    </row>
    <row r="32" spans="1:15" s="8" customFormat="1" ht="35.25" customHeight="1" thickBot="1" x14ac:dyDescent="0.3">
      <c r="A32" s="54"/>
      <c r="B32" s="57"/>
      <c r="C32" s="9" t="s">
        <v>55</v>
      </c>
      <c r="D32" s="40">
        <v>1</v>
      </c>
      <c r="E32" s="41" t="s">
        <v>67</v>
      </c>
      <c r="F32" s="46"/>
      <c r="G32" s="11"/>
      <c r="H32" s="1">
        <f t="shared" si="15"/>
        <v>0</v>
      </c>
      <c r="I32" s="11"/>
      <c r="J32" s="1">
        <f t="shared" si="16"/>
        <v>0</v>
      </c>
      <c r="K32" s="1">
        <f t="shared" si="17"/>
        <v>0</v>
      </c>
      <c r="L32" s="1">
        <f t="shared" si="18"/>
        <v>0</v>
      </c>
      <c r="M32" s="1">
        <f t="shared" si="19"/>
        <v>0</v>
      </c>
      <c r="N32" s="1">
        <f t="shared" si="20"/>
        <v>0</v>
      </c>
      <c r="O32" s="13">
        <f t="shared" si="21"/>
        <v>0</v>
      </c>
    </row>
    <row r="33" spans="1:15" s="8" customFormat="1" ht="35.25" customHeight="1" thickBot="1" x14ac:dyDescent="0.3">
      <c r="A33" s="54"/>
      <c r="B33" s="57"/>
      <c r="C33" s="9" t="s">
        <v>56</v>
      </c>
      <c r="D33" s="40">
        <v>1</v>
      </c>
      <c r="E33" s="41" t="s">
        <v>67</v>
      </c>
      <c r="F33" s="46"/>
      <c r="G33" s="11"/>
      <c r="H33" s="1">
        <f t="shared" si="15"/>
        <v>0</v>
      </c>
      <c r="I33" s="11"/>
      <c r="J33" s="1">
        <f t="shared" si="16"/>
        <v>0</v>
      </c>
      <c r="K33" s="1">
        <f t="shared" si="17"/>
        <v>0</v>
      </c>
      <c r="L33" s="1">
        <f t="shared" si="18"/>
        <v>0</v>
      </c>
      <c r="M33" s="1">
        <f t="shared" si="19"/>
        <v>0</v>
      </c>
      <c r="N33" s="1">
        <f t="shared" si="20"/>
        <v>0</v>
      </c>
      <c r="O33" s="13">
        <f t="shared" si="21"/>
        <v>0</v>
      </c>
    </row>
    <row r="34" spans="1:15" s="8" customFormat="1" ht="35.25" customHeight="1" thickBot="1" x14ac:dyDescent="0.3">
      <c r="A34" s="54"/>
      <c r="B34" s="57"/>
      <c r="C34" s="9" t="s">
        <v>57</v>
      </c>
      <c r="D34" s="40">
        <v>1</v>
      </c>
      <c r="E34" s="41" t="s">
        <v>67</v>
      </c>
      <c r="F34" s="46"/>
      <c r="G34" s="11"/>
      <c r="H34" s="1">
        <f t="shared" si="15"/>
        <v>0</v>
      </c>
      <c r="I34" s="11"/>
      <c r="J34" s="1">
        <f t="shared" si="16"/>
        <v>0</v>
      </c>
      <c r="K34" s="1">
        <f t="shared" si="17"/>
        <v>0</v>
      </c>
      <c r="L34" s="1">
        <f t="shared" si="18"/>
        <v>0</v>
      </c>
      <c r="M34" s="1">
        <f t="shared" si="19"/>
        <v>0</v>
      </c>
      <c r="N34" s="1">
        <f t="shared" si="20"/>
        <v>0</v>
      </c>
      <c r="O34" s="13">
        <f t="shared" si="21"/>
        <v>0</v>
      </c>
    </row>
    <row r="35" spans="1:15" s="8" customFormat="1" ht="35.25" customHeight="1" thickBot="1" x14ac:dyDescent="0.3">
      <c r="A35" s="54"/>
      <c r="B35" s="57"/>
      <c r="C35" s="9" t="s">
        <v>58</v>
      </c>
      <c r="D35" s="40">
        <v>1</v>
      </c>
      <c r="E35" s="41" t="s">
        <v>67</v>
      </c>
      <c r="F35" s="46"/>
      <c r="G35" s="11"/>
      <c r="H35" s="1">
        <f t="shared" si="15"/>
        <v>0</v>
      </c>
      <c r="I35" s="11"/>
      <c r="J35" s="1">
        <f t="shared" si="16"/>
        <v>0</v>
      </c>
      <c r="K35" s="1">
        <f t="shared" si="17"/>
        <v>0</v>
      </c>
      <c r="L35" s="1">
        <f t="shared" si="18"/>
        <v>0</v>
      </c>
      <c r="M35" s="1">
        <f t="shared" si="19"/>
        <v>0</v>
      </c>
      <c r="N35" s="1">
        <f t="shared" si="20"/>
        <v>0</v>
      </c>
      <c r="O35" s="13">
        <f t="shared" si="21"/>
        <v>0</v>
      </c>
    </row>
    <row r="36" spans="1:15" s="8" customFormat="1" ht="35.25" customHeight="1" thickBot="1" x14ac:dyDescent="0.3">
      <c r="A36" s="54"/>
      <c r="B36" s="57"/>
      <c r="C36" s="9" t="s">
        <v>59</v>
      </c>
      <c r="D36" s="40">
        <v>1</v>
      </c>
      <c r="E36" s="41" t="s">
        <v>67</v>
      </c>
      <c r="F36" s="46"/>
      <c r="G36" s="11"/>
      <c r="H36" s="1">
        <f t="shared" si="15"/>
        <v>0</v>
      </c>
      <c r="I36" s="11"/>
      <c r="J36" s="1">
        <f t="shared" si="16"/>
        <v>0</v>
      </c>
      <c r="K36" s="1">
        <f t="shared" si="17"/>
        <v>0</v>
      </c>
      <c r="L36" s="1">
        <f t="shared" si="18"/>
        <v>0</v>
      </c>
      <c r="M36" s="1">
        <f t="shared" si="19"/>
        <v>0</v>
      </c>
      <c r="N36" s="1">
        <f t="shared" si="20"/>
        <v>0</v>
      </c>
      <c r="O36" s="13">
        <f t="shared" si="21"/>
        <v>0</v>
      </c>
    </row>
    <row r="37" spans="1:15" s="8" customFormat="1" ht="35.25" customHeight="1" thickBot="1" x14ac:dyDescent="0.3">
      <c r="A37" s="54"/>
      <c r="B37" s="57"/>
      <c r="C37" s="9" t="s">
        <v>60</v>
      </c>
      <c r="D37" s="40">
        <v>1</v>
      </c>
      <c r="E37" s="41" t="s">
        <v>67</v>
      </c>
      <c r="F37" s="46"/>
      <c r="G37" s="11"/>
      <c r="H37" s="1">
        <f t="shared" si="15"/>
        <v>0</v>
      </c>
      <c r="I37" s="11"/>
      <c r="J37" s="1">
        <f t="shared" si="16"/>
        <v>0</v>
      </c>
      <c r="K37" s="1">
        <f t="shared" si="17"/>
        <v>0</v>
      </c>
      <c r="L37" s="1">
        <f t="shared" si="18"/>
        <v>0</v>
      </c>
      <c r="M37" s="1">
        <f t="shared" si="19"/>
        <v>0</v>
      </c>
      <c r="N37" s="1">
        <f t="shared" si="20"/>
        <v>0</v>
      </c>
      <c r="O37" s="13">
        <f t="shared" si="21"/>
        <v>0</v>
      </c>
    </row>
    <row r="38" spans="1:15" s="8" customFormat="1" ht="35.25" customHeight="1" thickBot="1" x14ac:dyDescent="0.3">
      <c r="A38" s="54"/>
      <c r="B38" s="57"/>
      <c r="C38" s="9" t="s">
        <v>61</v>
      </c>
      <c r="D38" s="40">
        <v>1</v>
      </c>
      <c r="E38" s="41" t="s">
        <v>67</v>
      </c>
      <c r="F38" s="46"/>
      <c r="G38" s="11"/>
      <c r="H38" s="1">
        <f t="shared" si="15"/>
        <v>0</v>
      </c>
      <c r="I38" s="11"/>
      <c r="J38" s="1">
        <f t="shared" si="16"/>
        <v>0</v>
      </c>
      <c r="K38" s="1">
        <f t="shared" si="17"/>
        <v>0</v>
      </c>
      <c r="L38" s="1">
        <f t="shared" si="18"/>
        <v>0</v>
      </c>
      <c r="M38" s="1">
        <f t="shared" si="19"/>
        <v>0</v>
      </c>
      <c r="N38" s="1">
        <f t="shared" si="20"/>
        <v>0</v>
      </c>
      <c r="O38" s="13">
        <f t="shared" si="21"/>
        <v>0</v>
      </c>
    </row>
    <row r="39" spans="1:15" s="8" customFormat="1" ht="35.25" customHeight="1" thickBot="1" x14ac:dyDescent="0.3">
      <c r="A39" s="54"/>
      <c r="B39" s="57"/>
      <c r="C39" s="9" t="s">
        <v>62</v>
      </c>
      <c r="D39" s="40">
        <v>1</v>
      </c>
      <c r="E39" s="41" t="s">
        <v>67</v>
      </c>
      <c r="F39" s="46"/>
      <c r="G39" s="11"/>
      <c r="H39" s="1">
        <f t="shared" si="15"/>
        <v>0</v>
      </c>
      <c r="I39" s="11"/>
      <c r="J39" s="1">
        <f t="shared" si="16"/>
        <v>0</v>
      </c>
      <c r="K39" s="1">
        <f t="shared" si="17"/>
        <v>0</v>
      </c>
      <c r="L39" s="1">
        <f t="shared" si="18"/>
        <v>0</v>
      </c>
      <c r="M39" s="1">
        <f t="shared" si="19"/>
        <v>0</v>
      </c>
      <c r="N39" s="1">
        <f t="shared" si="20"/>
        <v>0</v>
      </c>
      <c r="O39" s="13">
        <f t="shared" si="21"/>
        <v>0</v>
      </c>
    </row>
    <row r="40" spans="1:15" s="8" customFormat="1" ht="35.25" customHeight="1" thickBot="1" x14ac:dyDescent="0.3">
      <c r="A40" s="54"/>
      <c r="B40" s="57"/>
      <c r="C40" s="9" t="s">
        <v>63</v>
      </c>
      <c r="D40" s="40">
        <v>1</v>
      </c>
      <c r="E40" s="41" t="s">
        <v>67</v>
      </c>
      <c r="F40" s="46"/>
      <c r="G40" s="11"/>
      <c r="H40" s="1">
        <f t="shared" si="15"/>
        <v>0</v>
      </c>
      <c r="I40" s="11"/>
      <c r="J40" s="1">
        <f t="shared" si="16"/>
        <v>0</v>
      </c>
      <c r="K40" s="1">
        <f t="shared" si="17"/>
        <v>0</v>
      </c>
      <c r="L40" s="1">
        <f t="shared" si="18"/>
        <v>0</v>
      </c>
      <c r="M40" s="1">
        <f t="shared" si="19"/>
        <v>0</v>
      </c>
      <c r="N40" s="1">
        <f t="shared" si="20"/>
        <v>0</v>
      </c>
      <c r="O40" s="13">
        <f t="shared" si="21"/>
        <v>0</v>
      </c>
    </row>
    <row r="41" spans="1:15" s="8" customFormat="1" ht="35.25" customHeight="1" thickBot="1" x14ac:dyDescent="0.3">
      <c r="A41" s="54"/>
      <c r="B41" s="57"/>
      <c r="C41" s="9" t="s">
        <v>64</v>
      </c>
      <c r="D41" s="40">
        <v>1</v>
      </c>
      <c r="E41" s="41" t="s">
        <v>67</v>
      </c>
      <c r="F41" s="46"/>
      <c r="G41" s="11"/>
      <c r="H41" s="1">
        <f t="shared" si="15"/>
        <v>0</v>
      </c>
      <c r="I41" s="11"/>
      <c r="J41" s="1">
        <f t="shared" si="16"/>
        <v>0</v>
      </c>
      <c r="K41" s="1">
        <f t="shared" si="17"/>
        <v>0</v>
      </c>
      <c r="L41" s="1">
        <f t="shared" si="18"/>
        <v>0</v>
      </c>
      <c r="M41" s="1">
        <f t="shared" si="19"/>
        <v>0</v>
      </c>
      <c r="N41" s="1">
        <f t="shared" si="20"/>
        <v>0</v>
      </c>
      <c r="O41" s="13">
        <f t="shared" si="21"/>
        <v>0</v>
      </c>
    </row>
    <row r="42" spans="1:15" s="8" customFormat="1" ht="35.25" customHeight="1" thickBot="1" x14ac:dyDescent="0.3">
      <c r="A42" s="54"/>
      <c r="B42" s="57"/>
      <c r="C42" s="9" t="s">
        <v>65</v>
      </c>
      <c r="D42" s="40">
        <v>1</v>
      </c>
      <c r="E42" s="41" t="s">
        <v>67</v>
      </c>
      <c r="F42" s="46"/>
      <c r="G42" s="11"/>
      <c r="H42" s="1">
        <f t="shared" si="15"/>
        <v>0</v>
      </c>
      <c r="I42" s="11"/>
      <c r="J42" s="1">
        <f t="shared" si="16"/>
        <v>0</v>
      </c>
      <c r="K42" s="1">
        <f t="shared" si="17"/>
        <v>0</v>
      </c>
      <c r="L42" s="1">
        <f t="shared" si="18"/>
        <v>0</v>
      </c>
      <c r="M42" s="1">
        <f t="shared" si="19"/>
        <v>0</v>
      </c>
      <c r="N42" s="1">
        <f t="shared" si="20"/>
        <v>0</v>
      </c>
      <c r="O42" s="13">
        <f t="shared" si="21"/>
        <v>0</v>
      </c>
    </row>
    <row r="43" spans="1:15" s="8" customFormat="1" ht="35.25" customHeight="1" thickBot="1" x14ac:dyDescent="0.3">
      <c r="A43" s="54"/>
      <c r="B43" s="57"/>
      <c r="C43" s="9" t="s">
        <v>66</v>
      </c>
      <c r="D43" s="40">
        <v>1</v>
      </c>
      <c r="E43" s="41" t="s">
        <v>67</v>
      </c>
      <c r="F43" s="46"/>
      <c r="G43" s="11"/>
      <c r="H43" s="1">
        <f t="shared" si="15"/>
        <v>0</v>
      </c>
      <c r="I43" s="11"/>
      <c r="J43" s="1">
        <f t="shared" si="16"/>
        <v>0</v>
      </c>
      <c r="K43" s="1">
        <f t="shared" si="17"/>
        <v>0</v>
      </c>
      <c r="L43" s="1">
        <f t="shared" si="18"/>
        <v>0</v>
      </c>
      <c r="M43" s="1">
        <f t="shared" si="19"/>
        <v>0</v>
      </c>
      <c r="N43" s="1">
        <f t="shared" si="20"/>
        <v>0</v>
      </c>
      <c r="O43" s="13">
        <f t="shared" si="21"/>
        <v>0</v>
      </c>
    </row>
    <row r="44" spans="1:15" s="8" customFormat="1" ht="42" customHeight="1" thickBot="1" x14ac:dyDescent="0.3">
      <c r="A44" s="88" t="s">
        <v>24</v>
      </c>
      <c r="B44" s="89"/>
      <c r="C44" s="89"/>
      <c r="D44" s="89"/>
      <c r="E44" s="89"/>
      <c r="F44" s="89"/>
      <c r="G44" s="89"/>
      <c r="H44" s="89"/>
      <c r="I44" s="89"/>
      <c r="J44" s="89"/>
      <c r="K44" s="89"/>
      <c r="L44" s="90" t="s">
        <v>41</v>
      </c>
      <c r="M44" s="91"/>
      <c r="N44" s="91"/>
      <c r="O44" s="26">
        <f>SUMIF(G:G,0%,L:L)+SUMIF(G:G,"",L:L)</f>
        <v>0</v>
      </c>
    </row>
    <row r="45" spans="1:15" s="8" customFormat="1" ht="39" customHeight="1" x14ac:dyDescent="0.25">
      <c r="A45" s="79" t="s">
        <v>25</v>
      </c>
      <c r="B45" s="80"/>
      <c r="C45" s="80"/>
      <c r="D45" s="80"/>
      <c r="E45" s="80"/>
      <c r="F45" s="80"/>
      <c r="G45" s="80"/>
      <c r="H45" s="80"/>
      <c r="I45" s="80"/>
      <c r="J45" s="80"/>
      <c r="K45" s="81"/>
      <c r="L45" s="92" t="s">
        <v>26</v>
      </c>
      <c r="M45" s="93"/>
      <c r="N45" s="93"/>
      <c r="O45" s="27">
        <f>SUMIF(G:G,5%,L:L)</f>
        <v>0</v>
      </c>
    </row>
    <row r="46" spans="1:15" s="8" customFormat="1" ht="30" customHeight="1" x14ac:dyDescent="0.25">
      <c r="A46" s="82"/>
      <c r="B46" s="83"/>
      <c r="C46" s="83"/>
      <c r="D46" s="83"/>
      <c r="E46" s="83"/>
      <c r="F46" s="83"/>
      <c r="G46" s="83"/>
      <c r="H46" s="83"/>
      <c r="I46" s="83"/>
      <c r="J46" s="83"/>
      <c r="K46" s="84"/>
      <c r="L46" s="92" t="s">
        <v>27</v>
      </c>
      <c r="M46" s="93"/>
      <c r="N46" s="93"/>
      <c r="O46" s="27">
        <f>SUMIF(G:G,19%,L:L)</f>
        <v>0</v>
      </c>
    </row>
    <row r="47" spans="1:15" s="8" customFormat="1" ht="30" customHeight="1" x14ac:dyDescent="0.25">
      <c r="A47" s="82"/>
      <c r="B47" s="83"/>
      <c r="C47" s="83"/>
      <c r="D47" s="83"/>
      <c r="E47" s="83"/>
      <c r="F47" s="83"/>
      <c r="G47" s="83"/>
      <c r="H47" s="83"/>
      <c r="I47" s="83"/>
      <c r="J47" s="83"/>
      <c r="K47" s="84"/>
      <c r="L47" s="94" t="s">
        <v>20</v>
      </c>
      <c r="M47" s="95"/>
      <c r="N47" s="95"/>
      <c r="O47" s="28">
        <f>SUM(O44:O46)</f>
        <v>0</v>
      </c>
    </row>
    <row r="48" spans="1:15" s="8" customFormat="1" ht="30" customHeight="1" x14ac:dyDescent="0.25">
      <c r="A48" s="82"/>
      <c r="B48" s="83"/>
      <c r="C48" s="83"/>
      <c r="D48" s="83"/>
      <c r="E48" s="83"/>
      <c r="F48" s="83"/>
      <c r="G48" s="83"/>
      <c r="H48" s="83"/>
      <c r="I48" s="83"/>
      <c r="J48" s="83"/>
      <c r="K48" s="84"/>
      <c r="L48" s="96" t="s">
        <v>28</v>
      </c>
      <c r="M48" s="97"/>
      <c r="N48" s="97"/>
      <c r="O48" s="29">
        <f>SUMIF(G:G,5%,M:M)</f>
        <v>0</v>
      </c>
    </row>
    <row r="49" spans="1:16" s="8" customFormat="1" ht="30" customHeight="1" x14ac:dyDescent="0.25">
      <c r="A49" s="82"/>
      <c r="B49" s="83"/>
      <c r="C49" s="83"/>
      <c r="D49" s="83"/>
      <c r="E49" s="83"/>
      <c r="F49" s="83"/>
      <c r="G49" s="83"/>
      <c r="H49" s="83"/>
      <c r="I49" s="83"/>
      <c r="J49" s="83"/>
      <c r="K49" s="84"/>
      <c r="L49" s="96" t="s">
        <v>29</v>
      </c>
      <c r="M49" s="97"/>
      <c r="N49" s="97"/>
      <c r="O49" s="29">
        <f>SUMIF(G:G,19%,M:M)</f>
        <v>0</v>
      </c>
    </row>
    <row r="50" spans="1:16" s="8" customFormat="1" ht="30" customHeight="1" x14ac:dyDescent="0.25">
      <c r="A50" s="82"/>
      <c r="B50" s="83"/>
      <c r="C50" s="83"/>
      <c r="D50" s="83"/>
      <c r="E50" s="83"/>
      <c r="F50" s="83"/>
      <c r="G50" s="83"/>
      <c r="H50" s="83"/>
      <c r="I50" s="83"/>
      <c r="J50" s="83"/>
      <c r="K50" s="84"/>
      <c r="L50" s="94" t="s">
        <v>30</v>
      </c>
      <c r="M50" s="95"/>
      <c r="N50" s="95"/>
      <c r="O50" s="28">
        <f>SUM(O48:O49)</f>
        <v>0</v>
      </c>
    </row>
    <row r="51" spans="1:16" s="8" customFormat="1" ht="30" customHeight="1" x14ac:dyDescent="0.25">
      <c r="A51" s="82"/>
      <c r="B51" s="83"/>
      <c r="C51" s="83"/>
      <c r="D51" s="83"/>
      <c r="E51" s="83"/>
      <c r="F51" s="83"/>
      <c r="G51" s="83"/>
      <c r="H51" s="83"/>
      <c r="I51" s="83"/>
      <c r="J51" s="83"/>
      <c r="K51" s="84"/>
      <c r="L51" s="92" t="s">
        <v>31</v>
      </c>
      <c r="M51" s="93"/>
      <c r="N51" s="93"/>
      <c r="O51" s="27">
        <f>SUMIF(I:I,8%,N:N)</f>
        <v>0</v>
      </c>
    </row>
    <row r="52" spans="1:16" s="8" customFormat="1" ht="37.5" customHeight="1" x14ac:dyDescent="0.25">
      <c r="A52" s="82"/>
      <c r="B52" s="83"/>
      <c r="C52" s="83"/>
      <c r="D52" s="83"/>
      <c r="E52" s="83"/>
      <c r="F52" s="83"/>
      <c r="G52" s="83"/>
      <c r="H52" s="83"/>
      <c r="I52" s="83"/>
      <c r="J52" s="83"/>
      <c r="K52" s="84"/>
      <c r="L52" s="98" t="s">
        <v>32</v>
      </c>
      <c r="M52" s="99"/>
      <c r="N52" s="99"/>
      <c r="O52" s="28">
        <f>SUM(O51)</f>
        <v>0</v>
      </c>
    </row>
    <row r="53" spans="1:16" s="8" customFormat="1" ht="44.25" customHeight="1" thickBot="1" x14ac:dyDescent="0.3">
      <c r="A53" s="85"/>
      <c r="B53" s="86"/>
      <c r="C53" s="86"/>
      <c r="D53" s="86"/>
      <c r="E53" s="86"/>
      <c r="F53" s="86"/>
      <c r="G53" s="86"/>
      <c r="H53" s="86"/>
      <c r="I53" s="86"/>
      <c r="J53" s="86"/>
      <c r="K53" s="87"/>
      <c r="L53" s="100" t="s">
        <v>33</v>
      </c>
      <c r="M53" s="101"/>
      <c r="N53" s="101"/>
      <c r="O53" s="30">
        <f>+O47+O50+O52</f>
        <v>0</v>
      </c>
    </row>
    <row r="55" spans="1:16" ht="50.1" customHeight="1" x14ac:dyDescent="0.25">
      <c r="B55" s="60"/>
      <c r="C55" s="60"/>
      <c r="D55" s="60"/>
    </row>
    <row r="56" spans="1:16" x14ac:dyDescent="0.25">
      <c r="B56" s="59" t="s">
        <v>34</v>
      </c>
      <c r="C56" s="59"/>
      <c r="D56" s="59"/>
    </row>
    <row r="58" spans="1:16" x14ac:dyDescent="0.25">
      <c r="A58" s="25" t="s">
        <v>35</v>
      </c>
      <c r="B58" s="10"/>
    </row>
    <row r="59" spans="1:16" x14ac:dyDescent="0.25">
      <c r="A59" s="52" t="s">
        <v>36</v>
      </c>
      <c r="B59" s="52"/>
      <c r="C59" s="52"/>
      <c r="D59" s="52"/>
      <c r="E59" s="52"/>
      <c r="F59" s="52"/>
      <c r="G59" s="52"/>
      <c r="H59" s="52"/>
      <c r="I59" s="52"/>
      <c r="J59" s="52"/>
      <c r="K59" s="52"/>
      <c r="L59" s="52"/>
      <c r="M59" s="52"/>
      <c r="N59" s="52"/>
      <c r="O59" s="52"/>
      <c r="P59" s="2"/>
    </row>
    <row r="60" spans="1:16" ht="15" customHeight="1" x14ac:dyDescent="0.25">
      <c r="A60" s="51" t="s">
        <v>37</v>
      </c>
      <c r="B60" s="51"/>
      <c r="C60" s="51"/>
      <c r="D60" s="51"/>
      <c r="E60" s="51"/>
      <c r="F60" s="51"/>
      <c r="G60" s="51"/>
      <c r="H60" s="51"/>
      <c r="I60" s="51"/>
      <c r="J60" s="51"/>
      <c r="K60" s="51"/>
      <c r="L60" s="51"/>
      <c r="M60" s="51"/>
      <c r="N60" s="51"/>
      <c r="O60" s="51"/>
      <c r="P60" s="31"/>
    </row>
    <row r="61" spans="1:16" x14ac:dyDescent="0.25">
      <c r="A61" s="50" t="s">
        <v>38</v>
      </c>
      <c r="B61" s="50"/>
      <c r="C61" s="50"/>
      <c r="D61" s="50"/>
      <c r="E61" s="50"/>
      <c r="F61" s="50"/>
      <c r="G61" s="50"/>
      <c r="H61" s="50"/>
      <c r="I61" s="50"/>
      <c r="J61" s="50"/>
      <c r="K61" s="50"/>
      <c r="L61" s="50"/>
      <c r="M61" s="50"/>
      <c r="N61" s="50"/>
      <c r="O61" s="50"/>
      <c r="P61" s="5"/>
    </row>
    <row r="62" spans="1:16" x14ac:dyDescent="0.25">
      <c r="A62" s="50" t="s">
        <v>39</v>
      </c>
      <c r="B62" s="50"/>
      <c r="C62" s="50"/>
      <c r="D62" s="50"/>
      <c r="E62" s="50"/>
      <c r="F62" s="50"/>
      <c r="G62" s="50"/>
      <c r="H62" s="50"/>
      <c r="I62" s="50"/>
      <c r="J62" s="50"/>
      <c r="K62" s="50"/>
      <c r="L62" s="50"/>
      <c r="M62" s="50"/>
      <c r="N62" s="50"/>
      <c r="O62" s="50"/>
      <c r="P62" s="5"/>
    </row>
  </sheetData>
  <sheetProtection algorithmName="SHA-512" hashValue="cg+fPIBdQYx4LXUIqZ8q03qklJPmo5zs6P/1zdkKENiZfh+0ZDhYQLRX6ozroePxaRACJgrUvnKzVh72O7BgMw==" saltValue="uxTy18pn9CI502lo0lU10w==" spinCount="100000" sheet="1" selectLockedCells="1"/>
  <mergeCells count="39">
    <mergeCell ref="N11:O11"/>
    <mergeCell ref="A45:K53"/>
    <mergeCell ref="A44:K44"/>
    <mergeCell ref="L44:N44"/>
    <mergeCell ref="L45:N45"/>
    <mergeCell ref="L46:N46"/>
    <mergeCell ref="L47:N47"/>
    <mergeCell ref="L48:N48"/>
    <mergeCell ref="L49:N49"/>
    <mergeCell ref="L50:N50"/>
    <mergeCell ref="L51:N51"/>
    <mergeCell ref="L52:N52"/>
    <mergeCell ref="L53:N53"/>
    <mergeCell ref="E9:F9"/>
    <mergeCell ref="N2:O2"/>
    <mergeCell ref="N3:O3"/>
    <mergeCell ref="N4:O4"/>
    <mergeCell ref="N5:O5"/>
    <mergeCell ref="B2:M2"/>
    <mergeCell ref="B3:M3"/>
    <mergeCell ref="B4:M5"/>
    <mergeCell ref="A9:C11"/>
    <mergeCell ref="G9:J9"/>
    <mergeCell ref="G11:J11"/>
    <mergeCell ref="A2:A5"/>
    <mergeCell ref="N9:O9"/>
    <mergeCell ref="E11:F11"/>
    <mergeCell ref="L9:M9"/>
    <mergeCell ref="L11:M11"/>
    <mergeCell ref="A62:O62"/>
    <mergeCell ref="A61:O61"/>
    <mergeCell ref="A60:O60"/>
    <mergeCell ref="A59:O59"/>
    <mergeCell ref="A14:A28"/>
    <mergeCell ref="B14:B28"/>
    <mergeCell ref="A29:A43"/>
    <mergeCell ref="B29:B43"/>
    <mergeCell ref="B56:D56"/>
    <mergeCell ref="B55:D55"/>
  </mergeCells>
  <dataValidations count="4">
    <dataValidation type="whole" allowBlank="1" showInputMessage="1" showErrorMessage="1" sqref="F14:F43" xr:uid="{00000000-0002-0000-0300-000000000000}">
      <formula1>0</formula1>
      <formula2>100000000</formula2>
    </dataValidation>
    <dataValidation allowBlank="1" showInputMessage="1" showErrorMessage="1" promptTitle="Señor Cotizante" prompt="Por favor digite su número de identificación (NIT para PERSONA JURÍDICA o CC PERSONA NATURAL) según sea el caso." sqref="N11" xr:uid="{00000000-0002-0000-0300-000001000000}"/>
    <dataValidation allowBlank="1" showInputMessage="1" showErrorMessage="1" prompt="NOMBRE/RAZÓN SOCIAL" sqref="G9:J9" xr:uid="{00000000-0002-0000-0300-000002000000}"/>
    <dataValidation allowBlank="1" showInputMessage="1" showErrorMessage="1" promptTitle="Señor Cotizante" prompt="Por favor adjunte el logo de su empresa, en caso de no contar con el logo escriba nuevamente su nombre, razón social o dejar en blanco." sqref="A9:C11" xr:uid="{00000000-0002-0000-0300-000003000000}"/>
  </dataValidations>
  <pageMargins left="0.7" right="0.7" top="0.75" bottom="0.75" header="0.3" footer="0.3"/>
  <pageSetup paperSize="5" scale="60" orientation="landscape" r:id="rId1"/>
  <drawing r:id="rId2"/>
  <extLst>
    <ext xmlns:x14="http://schemas.microsoft.com/office/spreadsheetml/2009/9/main" uri="{CCE6A557-97BC-4b89-ADB6-D9C93CAAB3DF}">
      <x14:dataValidations xmlns:xm="http://schemas.microsoft.com/office/excel/2006/main" count="3">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300-000004000000}">
          <x14:formula1>
            <xm:f>Cálculos!$B$7:$B$9</xm:f>
          </x14:formula1>
          <xm:sqref>G11</xm:sqref>
        </x14:dataValidation>
        <x14:dataValidation type="list" showInputMessage="1" showErrorMessage="1" xr:uid="{00000000-0002-0000-0300-000005000000}">
          <x14:formula1>
            <xm:f>Cálculos!$D$7:$D$9</xm:f>
          </x14:formula1>
          <xm:sqref>G14:G43</xm:sqref>
        </x14:dataValidation>
        <x14:dataValidation type="list" showInputMessage="1" showErrorMessage="1" xr:uid="{00000000-0002-0000-0300-000006000000}">
          <x14:formula1>
            <xm:f>Cálculos!$F$7:$F$8</xm:f>
          </x14:formula1>
          <xm:sqref>I14:I43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20" bestFit="1" customWidth="1"/>
    <col min="6" max="6" width="15" style="24" bestFit="1" customWidth="1"/>
  </cols>
  <sheetData>
    <row r="6" spans="2:6" x14ac:dyDescent="0.25">
      <c r="B6" s="12" t="s">
        <v>10</v>
      </c>
      <c r="D6" s="18" t="s">
        <v>43</v>
      </c>
      <c r="F6" s="21" t="s">
        <v>44</v>
      </c>
    </row>
    <row r="7" spans="2:6" x14ac:dyDescent="0.25">
      <c r="B7" s="2" t="s">
        <v>45</v>
      </c>
      <c r="D7" s="19">
        <v>0</v>
      </c>
      <c r="F7" s="22">
        <v>0.08</v>
      </c>
    </row>
    <row r="8" spans="2:6" x14ac:dyDescent="0.25">
      <c r="B8" s="2" t="s">
        <v>46</v>
      </c>
      <c r="D8" s="19">
        <v>0.05</v>
      </c>
      <c r="F8" s="23">
        <v>0</v>
      </c>
    </row>
    <row r="9" spans="2:6" x14ac:dyDescent="0.25">
      <c r="B9" s="2" t="s">
        <v>47</v>
      </c>
      <c r="D9" s="19">
        <v>0.19</v>
      </c>
    </row>
    <row r="10" spans="2:6" x14ac:dyDescent="0.25">
      <c r="D10" s="19"/>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schemas.microsoft.com/office/2006/metadata/properties"/>
    <ds:schemaRef ds:uri="http://schemas.microsoft.com/office/infopath/2007/PartnerControls"/>
    <ds:schemaRef ds:uri="632c1e4e-69c6-4d1f-81a1-009441d464e5"/>
  </ds:schemaRefs>
</ds:datastoreItem>
</file>

<file path=customXml/itemProps2.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Servicio4 (Bienestar U)</vt:lpstr>
      <vt:lpstr>Cálculos</vt:lpstr>
      <vt:lpstr>'Servicio4 (Bienestar U)'!Área_de_impresión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HEIDY YOHANA VALBUENA DIAZ</cp:lastModifiedBy>
  <cp:revision/>
  <dcterms:created xsi:type="dcterms:W3CDTF">2017-04-28T13:22:52Z</dcterms:created>
  <dcterms:modified xsi:type="dcterms:W3CDTF">2024-03-12T20:38:45Z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