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https://mailunicundiedu-my.sharepoint.com/personal/mtriveros_ucundinamarca_edu_co/Documents/CONTRATACION 2024/PROCESOS VIGENTES/F-CD-023/4. DOCUMENTOS PUBLICADOS/"/>
    </mc:Choice>
  </mc:AlternateContent>
  <xr:revisionPtr revIDLastSave="44" documentId="13_ncr:1_{DD409947-A8C6-4BFA-937B-6D253C8AA619}" xr6:coauthVersionLast="47" xr6:coauthVersionMax="47" xr10:uidLastSave="{CFCE8218-010B-4FC3-80CB-9788CF266F8F}"/>
  <bookViews>
    <workbookView xWindow="-120" yWindow="-120" windowWidth="21840" windowHeight="13020" tabRatio="688" xr2:uid="{00000000-000D-0000-FFFF-FFFF00000000}"/>
  </bookViews>
  <sheets>
    <sheet name="Bienes y Servicios" sheetId="7" r:id="rId1"/>
    <sheet name="Cálculos" sheetId="2" state="hidden" r:id="rId2"/>
  </sheets>
  <definedNames>
    <definedName name="_xlnm.Print_Area" localSheetId="0">'Bienes y Servicios'!$A$1:$O$30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19" i="7" l="1"/>
  <c r="O17" i="7"/>
  <c r="O16" i="7"/>
  <c r="L14" i="7"/>
  <c r="M14" i="7" s="1"/>
  <c r="J14" i="7"/>
  <c r="H14" i="7"/>
  <c r="O20" i="7" l="1"/>
  <c r="O21" i="7" s="1"/>
  <c r="O15" i="7"/>
  <c r="O18" i="7" s="1"/>
  <c r="K14" i="7"/>
  <c r="O22" i="7"/>
  <c r="O23" i="7" s="1"/>
  <c r="N14" i="7"/>
  <c r="O14" i="7" s="1"/>
  <c r="O24" i="7" l="1"/>
</calcChain>
</file>

<file path=xl/sharedStrings.xml><?xml version="1.0" encoding="utf-8"?>
<sst xmlns="http://schemas.openxmlformats.org/spreadsheetml/2006/main" count="56" uniqueCount="53">
  <si>
    <t>MACROPROCESO DE APOYO</t>
  </si>
  <si>
    <t>CÓDIGO: ABSr125</t>
  </si>
  <si>
    <t xml:space="preserve">PROCESO GESTIÓN BIENES Y SERVICIOS </t>
  </si>
  <si>
    <t>COTIZACIÓN PARA PROCESOS DE BIENES, SERVICIOS U OBRAS</t>
  </si>
  <si>
    <t>32.1</t>
  </si>
  <si>
    <t>ESPACIO PARA LOGO DEL COTIZANTE</t>
  </si>
  <si>
    <t>COTIZANTE</t>
  </si>
  <si>
    <t>FECHA DE ELABORACIÓN</t>
  </si>
  <si>
    <t>TIPO DE CONTRIBUYENTE</t>
  </si>
  <si>
    <t>NIT. O CC.</t>
  </si>
  <si>
    <t xml:space="preserve">ÍTEM </t>
  </si>
  <si>
    <t>ESPECIFICACIONES TÉCNICAS DE LOS BIENES Y/O SERVICIOS REQUERIDOS</t>
  </si>
  <si>
    <t>MARCAS</t>
  </si>
  <si>
    <t xml:space="preserve">CANTIDAD </t>
  </si>
  <si>
    <t>UNIDAD DE MEDIDA</t>
  </si>
  <si>
    <t>VALOR UNITARIO</t>
  </si>
  <si>
    <t>PORCENTAJE DE IMPUESTO AL VALOR AGREGADO - IVA</t>
  </si>
  <si>
    <t xml:space="preserve">VALOR  IVA </t>
  </si>
  <si>
    <t>PORCENTAJE DE IMPUESTO NACIONAL AL CONSUMO –INC</t>
  </si>
  <si>
    <t>VALOR INC</t>
  </si>
  <si>
    <t xml:space="preserve">VALOR TOTAL UNITARIO </t>
  </si>
  <si>
    <t>SUBTOTAL</t>
  </si>
  <si>
    <t>IMPUESTO AL VALOR AGREGADO - IVA</t>
  </si>
  <si>
    <t>IMPUESTO NACIONAL AL CONSUMO – INC</t>
  </si>
  <si>
    <t>TOTAL</t>
  </si>
  <si>
    <t>ASPECTOS OBLIGATORIOS A TENER EN CUENTA</t>
  </si>
  <si>
    <t>VALOR NO GRAVADO IVA (TARIFA 0%)</t>
  </si>
  <si>
    <t>VALOR GRAVADO IVA 5%</t>
  </si>
  <si>
    <t>VALOR GRAVADO IVA 19%</t>
  </si>
  <si>
    <t>IVA 5%</t>
  </si>
  <si>
    <t>IVA 19 %</t>
  </si>
  <si>
    <t xml:space="preserve">TOTAL IVA </t>
  </si>
  <si>
    <t>IMPUESTO NACIONAL AL CONSUMO –INC  8%</t>
  </si>
  <si>
    <t>TOTAL IMPUESTO NACIONAL AL CONSUMO –INC</t>
  </si>
  <si>
    <t>TOTAL OFERTA</t>
  </si>
  <si>
    <t xml:space="preserve">FIRMA REPRESENTANTE LEGAL Y/O PERSONA NATURAL </t>
  </si>
  <si>
    <t>32.1-41</t>
  </si>
  <si>
    <t>Diagonal 18 No. 20-29 Fusagasugá – Cundinamarca</t>
  </si>
  <si>
    <t>Teléfono: (601) 8281483 Línea Gratuita: 018000180414</t>
  </si>
  <si>
    <t xml:space="preserve">www.ucundinamarca.edu.co E-mail: info@ucundinamarca.edu.co </t>
  </si>
  <si>
    <t>NIT: 890.680.062-2</t>
  </si>
  <si>
    <t>Porcentajes IVA</t>
  </si>
  <si>
    <t>Porcentajes INC</t>
  </si>
  <si>
    <t>PERSONA NATURAL  NO RESPONSABLE DE IVA</t>
  </si>
  <si>
    <t>PERSONA NATURAL  RESPONSABLE DE IVA</t>
  </si>
  <si>
    <t>PERSONA JURÍDICA</t>
  </si>
  <si>
    <t>PÁGINA 1 DE 5</t>
  </si>
  <si>
    <r>
      <t xml:space="preserve">NOTA 1: </t>
    </r>
    <r>
      <rPr>
        <sz val="12"/>
        <rFont val="Arial"/>
        <family val="2"/>
      </rPr>
      <t>Señor cotizante diligencie los campos sombreados en color gris en el formato.</t>
    </r>
    <r>
      <rPr>
        <b/>
        <sz val="12"/>
        <rFont val="Arial"/>
        <family val="2"/>
      </rPr>
      <t xml:space="preserve">
NOTA 2: </t>
    </r>
    <r>
      <rPr>
        <sz val="12"/>
        <rFont val="Arial"/>
        <family val="2"/>
      </rPr>
      <t xml:space="preserve">Señor cotizante tenga en cuenta que es su obligación conocer y aplicar el tipo de tributo de acuerdo con el bien y/o servicio a ofertar.
</t>
    </r>
    <r>
      <rPr>
        <b/>
        <sz val="12"/>
        <rFont val="Arial"/>
        <family val="2"/>
      </rPr>
      <t xml:space="preserve">NOTA 3: </t>
    </r>
    <r>
      <rPr>
        <sz val="12"/>
        <rFont val="Arial"/>
        <family val="2"/>
      </rPr>
      <t xml:space="preserve">Señor cotizante recuerde que este formato se encuentra formulado y no admite valores con decimales en los precios unitarios.
</t>
    </r>
    <r>
      <rPr>
        <b/>
        <sz val="12"/>
        <rFont val="Arial"/>
        <family val="2"/>
      </rPr>
      <t xml:space="preserve">NOTA 4: </t>
    </r>
    <r>
      <rPr>
        <sz val="12"/>
        <rFont val="Arial"/>
        <family val="2"/>
      </rPr>
      <t>Tenga en cuenta el “</t>
    </r>
    <r>
      <rPr>
        <i/>
        <sz val="12"/>
        <rFont val="Arial"/>
        <family val="2"/>
      </rPr>
      <t>Art. 477</t>
    </r>
    <r>
      <rPr>
        <sz val="12"/>
        <rFont val="Arial"/>
        <family val="2"/>
      </rPr>
      <t>” del estatuto tributario, donde se presenta la aclaración de bienes exentos.</t>
    </r>
    <r>
      <rPr>
        <b/>
        <sz val="12"/>
        <rFont val="Arial"/>
        <family val="2"/>
      </rPr>
      <t xml:space="preserve"> 
NOTA 5: </t>
    </r>
    <r>
      <rPr>
        <sz val="12"/>
        <rFont val="Arial"/>
        <family val="2"/>
      </rPr>
      <t>Tenga en cuenta el “</t>
    </r>
    <r>
      <rPr>
        <i/>
        <sz val="12"/>
        <rFont val="Arial"/>
        <family val="2"/>
      </rPr>
      <t>Art. 476</t>
    </r>
    <r>
      <rPr>
        <sz val="12"/>
        <rFont val="Arial"/>
        <family val="2"/>
      </rPr>
      <t>” del estatuto tributario,  donde se presenta la aclaración de servicios excluidos.</t>
    </r>
    <r>
      <rPr>
        <b/>
        <sz val="12"/>
        <rFont val="Arial"/>
        <family val="2"/>
      </rPr>
      <t xml:space="preserve">                                                                  
NOTA 6: </t>
    </r>
    <r>
      <rPr>
        <sz val="12"/>
        <rFont val="Arial"/>
        <family val="2"/>
      </rPr>
      <t xml:space="preserve">Tenga en cuenta  que lo dispuesto en los artículos 426, 512-1, HASTA 512-13 del Estatuto tributario y normas concordantes. los cuales hacen referencia al IMPUESTO NACIONAL AL CONSUMO para Personas Naturales y Persona Jurídicas. </t>
    </r>
    <r>
      <rPr>
        <b/>
        <sz val="12"/>
        <rFont val="Arial"/>
        <family val="2"/>
      </rPr>
      <t xml:space="preserve">                                                                                                                                                                                                                                                                                                                                                                                                                                                                                 
NOTA 7: </t>
    </r>
    <r>
      <rPr>
        <sz val="12"/>
        <rFont val="Arial"/>
        <family val="2"/>
      </rPr>
      <t>La validez de la cotización no podrá ser Inferior a 30 días.</t>
    </r>
    <r>
      <rPr>
        <b/>
        <sz val="12"/>
        <rFont val="Arial"/>
        <family val="2"/>
      </rPr>
      <t xml:space="preserve">
NOTA 8: </t>
    </r>
    <r>
      <rPr>
        <sz val="12"/>
        <rFont val="Arial"/>
        <family val="2"/>
      </rPr>
      <t>Recuerde que la forma de pago está sujeta a las condiciones establecidas por la Universidad de Cundinamarca para el presente proceso.</t>
    </r>
    <r>
      <rPr>
        <b/>
        <sz val="12"/>
        <rFont val="Arial"/>
        <family val="2"/>
      </rPr>
      <t xml:space="preserve">
NOTA 9: </t>
    </r>
    <r>
      <rPr>
        <sz val="12"/>
        <rFont val="Arial"/>
        <family val="2"/>
      </rPr>
      <t xml:space="preserve">Verifique el término de ejecución establecido en los términos de la solicitud de cotización y/o sus anexos.
</t>
    </r>
    <r>
      <rPr>
        <b/>
        <sz val="12"/>
        <rFont val="Arial"/>
        <family val="2"/>
      </rPr>
      <t xml:space="preserve">NOTA 10: </t>
    </r>
    <r>
      <rPr>
        <sz val="12"/>
        <rFont val="Arial"/>
        <family val="2"/>
      </rPr>
      <t xml:space="preserve">Señor cotizante recuerde revisar la </t>
    </r>
    <r>
      <rPr>
        <b/>
        <sz val="12"/>
        <rFont val="Arial"/>
        <family val="2"/>
      </rPr>
      <t>solicitud de cotización</t>
    </r>
    <r>
      <rPr>
        <sz val="12"/>
        <rFont val="Arial"/>
        <family val="2"/>
      </rPr>
      <t xml:space="preserve"> </t>
    </r>
    <r>
      <rPr>
        <b/>
        <sz val="12"/>
        <rFont val="Arial"/>
        <family val="2"/>
      </rPr>
      <t>ABSr097 y/o términos de Invitación Pública y/o Privada</t>
    </r>
    <r>
      <rPr>
        <sz val="12"/>
        <rFont val="Arial"/>
        <family val="2"/>
      </rPr>
      <t xml:space="preserve"> y anexos en su totalidad y tener en cuenta todas las condiciones establecidas para la presentación de la oferta.
</t>
    </r>
    <r>
      <rPr>
        <b/>
        <sz val="12"/>
        <rFont val="Arial"/>
        <family val="2"/>
      </rPr>
      <t xml:space="preserve">NOTA 11: </t>
    </r>
    <r>
      <rPr>
        <sz val="12"/>
        <rFont val="Arial"/>
        <family val="2"/>
      </rPr>
      <t xml:space="preserve">En el caso consorcios y de las uniones temporales el formato </t>
    </r>
    <r>
      <rPr>
        <b/>
        <sz val="12"/>
        <rFont val="Arial"/>
        <family val="2"/>
      </rPr>
      <t xml:space="preserve">ABSr125 </t>
    </r>
    <r>
      <rPr>
        <sz val="12"/>
        <rFont val="Arial"/>
        <family val="2"/>
      </rPr>
      <t xml:space="preserve">deberá ser diligenciado por el Representante Legal del consorcio o unión temporal.
</t>
    </r>
    <r>
      <rPr>
        <b/>
        <sz val="12"/>
        <rFont val="Arial"/>
        <family val="2"/>
      </rPr>
      <t xml:space="preserve">NOTA 12: </t>
    </r>
    <r>
      <rPr>
        <sz val="12"/>
        <rFont val="Arial"/>
        <family val="2"/>
      </rPr>
      <t xml:space="preserve">Teniendo en cuenta la cantidad de ítems que componen las especificaciones técnicas, con el fin de facilitar la revisión de la oferta económica, el proponente deberá presentar en formato EXCEL .xlsx copia del formato de oferta económica con la respectiva formulación. </t>
    </r>
  </si>
  <si>
    <t>VERSIÓN: 5</t>
  </si>
  <si>
    <t>VIGENCIA: 2024-02-27</t>
  </si>
  <si>
    <t>UNIDAD</t>
  </si>
  <si>
    <t xml:space="preserve"> </t>
  </si>
  <si>
    <t>ACTUALIZACION LICENCIA MARCA PIX4D REF. MAPPER EDUCATIVA CLASE PARA 25 PC, POR 3 AÑOS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</si>
</sst>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 #,##0_-;_-* &quot;-&quot;_-;_-@_-"/>
    <numFmt numFmtId="44" formatCode="_-&quot;$&quot;\ * #,##0.00_-;\-&quot;$&quot;\ * #,##0.00_-;_-&quot;$&quot;\ * &quot;-&quot;??_-;_-@_-"/>
    <numFmt numFmtId="43" formatCode="_-* #,##0.00_-;\-* #,##0.00_-;_-* &quot;-&quot;??_-;_-@_-"/>
    <numFmt numFmtId="164" formatCode="_-* #,##0_-;\-* #,##0_-;_-* &quot;-&quot;??_-;_-@_-"/>
    <numFmt numFmtId="165" formatCode="yyyy\-mm\-dd;@"/>
  </numFmts>
  <fonts count="32"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b/>
      <sz val="10"/>
      <color theme="0"/>
      <name val="Arial"/>
      <family val="2"/>
    </font>
    <font>
      <b/>
      <sz val="11"/>
      <color theme="1"/>
      <name val="Arial"/>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sz val="11"/>
      <color theme="6"/>
      <name val="Calibri"/>
      <family val="2"/>
      <scheme val="minor"/>
    </font>
    <font>
      <sz val="11"/>
      <name val="Arial"/>
      <family val="2"/>
    </font>
    <font>
      <b/>
      <sz val="12"/>
      <name val="Arial"/>
      <family val="2"/>
    </font>
    <font>
      <sz val="12"/>
      <name val="Arial"/>
      <family val="2"/>
    </font>
    <font>
      <i/>
      <sz val="12"/>
      <name val="Arial"/>
      <family val="2"/>
    </font>
  </fonts>
  <fills count="37">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n">
        <color rgb="FF000000"/>
      </right>
      <top style="thin">
        <color rgb="FF000000"/>
      </top>
      <bottom style="thin">
        <color rgb="FF000000"/>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47">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0" fillId="0" borderId="0" applyNumberFormat="0" applyFill="0" applyBorder="0" applyAlignment="0" applyProtection="0"/>
    <xf numFmtId="0" fontId="11" fillId="0" borderId="9" applyNumberFormat="0" applyFill="0" applyAlignment="0" applyProtection="0"/>
    <xf numFmtId="0" fontId="12" fillId="0" borderId="10" applyNumberFormat="0" applyFill="0" applyAlignment="0" applyProtection="0"/>
    <xf numFmtId="0" fontId="13" fillId="0" borderId="11" applyNumberFormat="0" applyFill="0" applyAlignment="0" applyProtection="0"/>
    <xf numFmtId="0" fontId="13" fillId="0" borderId="0" applyNumberFormat="0" applyFill="0" applyBorder="0" applyAlignment="0" applyProtection="0"/>
    <xf numFmtId="0" fontId="14" fillId="4" borderId="0" applyNumberFormat="0" applyBorder="0" applyAlignment="0" applyProtection="0"/>
    <xf numFmtId="0" fontId="15" fillId="5" borderId="0" applyNumberFormat="0" applyBorder="0" applyAlignment="0" applyProtection="0"/>
    <xf numFmtId="0" fontId="16" fillId="6" borderId="0" applyNumberFormat="0" applyBorder="0" applyAlignment="0" applyProtection="0"/>
    <xf numFmtId="0" fontId="17" fillId="7" borderId="12" applyNumberFormat="0" applyAlignment="0" applyProtection="0"/>
    <xf numFmtId="0" fontId="18" fillId="8" borderId="13" applyNumberFormat="0" applyAlignment="0" applyProtection="0"/>
    <xf numFmtId="0" fontId="19" fillId="8" borderId="12" applyNumberFormat="0" applyAlignment="0" applyProtection="0"/>
    <xf numFmtId="0" fontId="20" fillId="0" borderId="14" applyNumberFormat="0" applyFill="0" applyAlignment="0" applyProtection="0"/>
    <xf numFmtId="0" fontId="21" fillId="9" borderId="15" applyNumberFormat="0" applyAlignment="0" applyProtection="0"/>
    <xf numFmtId="0" fontId="22" fillId="0" borderId="0" applyNumberFormat="0" applyFill="0" applyBorder="0" applyAlignment="0" applyProtection="0"/>
    <xf numFmtId="0" fontId="5" fillId="10" borderId="16" applyNumberFormat="0" applyFont="0" applyAlignment="0" applyProtection="0"/>
    <xf numFmtId="0" fontId="23" fillId="0" borderId="0" applyNumberFormat="0" applyFill="0" applyBorder="0" applyAlignment="0" applyProtection="0"/>
    <xf numFmtId="0" fontId="24" fillId="0" borderId="17" applyNumberFormat="0" applyFill="0" applyAlignment="0" applyProtection="0"/>
    <xf numFmtId="0" fontId="25"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5"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44" fontId="5" fillId="0" borderId="0" applyFont="0" applyFill="0" applyBorder="0" applyAlignment="0" applyProtection="0"/>
  </cellStyleXfs>
  <cellXfs count="96">
    <xf numFmtId="0" fontId="0" fillId="0" borderId="0" xfId="0"/>
    <xf numFmtId="0" fontId="1" fillId="2" borderId="0" xfId="0" applyFont="1" applyFill="1" applyProtection="1">
      <protection hidden="1"/>
    </xf>
    <xf numFmtId="9" fontId="3" fillId="35" borderId="1" xfId="1" applyFont="1" applyFill="1" applyBorder="1" applyAlignment="1" applyProtection="1">
      <alignment horizontal="center" vertical="center"/>
      <protection locked="0"/>
    </xf>
    <xf numFmtId="0" fontId="3" fillId="35" borderId="1" xfId="0" applyFont="1" applyFill="1" applyBorder="1" applyAlignment="1" applyProtection="1">
      <alignment horizontal="left" vertical="center" wrapText="1"/>
      <protection locked="0"/>
    </xf>
    <xf numFmtId="164" fontId="9" fillId="35" borderId="1" xfId="4" applyNumberFormat="1" applyFont="1" applyFill="1" applyBorder="1" applyAlignment="1" applyProtection="1">
      <alignment horizontal="center" vertical="center"/>
      <protection locked="0"/>
    </xf>
    <xf numFmtId="0" fontId="8" fillId="2" borderId="0" xfId="0" applyFont="1" applyFill="1" applyProtection="1">
      <protection hidden="1"/>
    </xf>
    <xf numFmtId="0" fontId="24" fillId="0" borderId="0" xfId="0" applyFont="1" applyAlignment="1">
      <alignment horizontal="center"/>
    </xf>
    <xf numFmtId="9" fontId="0" fillId="0" borderId="0" xfId="1" applyFont="1" applyAlignment="1">
      <alignment horizontal="center"/>
    </xf>
    <xf numFmtId="0" fontId="0" fillId="0" borderId="0" xfId="0" applyAlignment="1">
      <alignment horizontal="center"/>
    </xf>
    <xf numFmtId="0" fontId="24" fillId="0" borderId="0" xfId="0" applyFont="1" applyAlignment="1">
      <alignment horizontal="center" vertical="center"/>
    </xf>
    <xf numFmtId="9" fontId="0" fillId="0" borderId="0" xfId="0" applyNumberFormat="1" applyAlignment="1">
      <alignment horizontal="center" vertical="center"/>
    </xf>
    <xf numFmtId="9" fontId="0" fillId="0" borderId="0" xfId="1" applyFont="1" applyAlignment="1">
      <alignment horizontal="center" vertical="center"/>
    </xf>
    <xf numFmtId="0" fontId="0" fillId="0" borderId="0" xfId="0" applyAlignment="1">
      <alignment horizontal="center" vertical="center"/>
    </xf>
    <xf numFmtId="0" fontId="1" fillId="2" borderId="0" xfId="0" applyFont="1" applyFill="1" applyProtection="1">
      <protection locked="0"/>
    </xf>
    <xf numFmtId="0" fontId="0" fillId="2" borderId="0" xfId="0" applyFill="1" applyProtection="1">
      <protection locked="0"/>
    </xf>
    <xf numFmtId="0" fontId="7" fillId="2" borderId="0" xfId="0" applyFont="1" applyFill="1" applyAlignment="1" applyProtection="1">
      <alignment vertical="center" wrapText="1"/>
      <protection locked="0"/>
    </xf>
    <xf numFmtId="0" fontId="1" fillId="2" borderId="0" xfId="0" applyFont="1" applyFill="1" applyAlignment="1" applyProtection="1">
      <alignment vertical="justify"/>
      <protection locked="0"/>
    </xf>
    <xf numFmtId="0" fontId="1" fillId="2" borderId="0" xfId="0" applyFont="1" applyFill="1" applyAlignment="1" applyProtection="1">
      <alignment vertical="center"/>
      <protection locked="0"/>
    </xf>
    <xf numFmtId="0" fontId="7" fillId="2" borderId="0" xfId="0" applyFont="1" applyFill="1" applyAlignment="1" applyProtection="1">
      <alignment horizontal="center" vertical="center" wrapText="1"/>
      <protection locked="0"/>
    </xf>
    <xf numFmtId="0" fontId="1" fillId="2" borderId="0" xfId="0" applyFont="1" applyFill="1" applyAlignment="1" applyProtection="1">
      <alignment horizontal="center" vertical="center"/>
      <protection locked="0"/>
    </xf>
    <xf numFmtId="0" fontId="27" fillId="2" borderId="0" xfId="0" applyFont="1" applyFill="1" applyAlignment="1" applyProtection="1">
      <alignment vertical="center" wrapText="1"/>
      <protection locked="0"/>
    </xf>
    <xf numFmtId="0" fontId="7" fillId="3" borderId="30" xfId="0" applyFont="1" applyFill="1" applyBorder="1" applyAlignment="1">
      <alignment horizontal="center" vertical="center" wrapText="1"/>
    </xf>
    <xf numFmtId="0" fontId="7" fillId="3" borderId="31" xfId="0" applyFont="1" applyFill="1" applyBorder="1" applyAlignment="1">
      <alignment horizontal="center" vertical="center" wrapText="1"/>
    </xf>
    <xf numFmtId="43" fontId="7" fillId="3" borderId="31" xfId="3" applyFont="1" applyFill="1" applyBorder="1" applyAlignment="1" applyProtection="1">
      <alignment horizontal="center" vertical="center" wrapText="1"/>
    </xf>
    <xf numFmtId="43" fontId="7" fillId="3" borderId="36" xfId="3" applyFont="1" applyFill="1" applyBorder="1" applyAlignment="1" applyProtection="1">
      <alignment horizontal="center" vertical="center" wrapText="1"/>
    </xf>
    <xf numFmtId="0" fontId="1" fillId="2" borderId="0" xfId="0" applyFont="1" applyFill="1"/>
    <xf numFmtId="0" fontId="1" fillId="2" borderId="0" xfId="0" applyFont="1" applyFill="1" applyAlignment="1">
      <alignment horizontal="center"/>
    </xf>
    <xf numFmtId="0" fontId="0" fillId="2" borderId="0" xfId="0" applyFill="1"/>
    <xf numFmtId="0" fontId="3" fillId="2" borderId="0" xfId="0" applyFont="1" applyFill="1"/>
    <xf numFmtId="0" fontId="6" fillId="2" borderId="0" xfId="0" applyFont="1" applyFill="1"/>
    <xf numFmtId="0" fontId="3" fillId="2" borderId="0" xfId="0" applyFont="1" applyFill="1" applyAlignment="1">
      <alignment horizontal="left"/>
    </xf>
    <xf numFmtId="0" fontId="6" fillId="2" borderId="0" xfId="0" applyFont="1" applyFill="1" applyAlignment="1">
      <alignment horizontal="left"/>
    </xf>
    <xf numFmtId="0" fontId="27" fillId="0" borderId="0" xfId="0" applyFont="1" applyAlignment="1">
      <alignment vertical="center" wrapText="1"/>
    </xf>
    <xf numFmtId="0" fontId="0" fillId="2" borderId="0" xfId="0" applyFill="1" applyAlignment="1">
      <alignment vertical="center"/>
    </xf>
    <xf numFmtId="0" fontId="3" fillId="0" borderId="32" xfId="0" applyFont="1" applyBorder="1" applyAlignment="1">
      <alignment horizontal="center" vertical="center"/>
    </xf>
    <xf numFmtId="0" fontId="1" fillId="0" borderId="1" xfId="0" applyFont="1" applyBorder="1" applyAlignment="1">
      <alignment horizontal="center" vertical="center" wrapText="1"/>
    </xf>
    <xf numFmtId="43" fontId="3" fillId="0" borderId="1" xfId="3" applyFont="1" applyFill="1" applyBorder="1" applyAlignment="1" applyProtection="1">
      <alignment horizontal="center" vertical="center"/>
    </xf>
    <xf numFmtId="43" fontId="3" fillId="0" borderId="37" xfId="3" applyFont="1" applyFill="1" applyBorder="1" applyAlignment="1" applyProtection="1">
      <alignment vertical="center"/>
    </xf>
    <xf numFmtId="43" fontId="3" fillId="0" borderId="36" xfId="4" applyFont="1" applyBorder="1" applyAlignment="1" applyProtection="1">
      <alignment vertical="center"/>
    </xf>
    <xf numFmtId="43" fontId="3" fillId="0" borderId="37" xfId="4" applyFont="1" applyBorder="1" applyAlignment="1" applyProtection="1">
      <alignment vertical="center"/>
    </xf>
    <xf numFmtId="43" fontId="6" fillId="0" borderId="37" xfId="4" applyFont="1" applyBorder="1" applyAlignment="1" applyProtection="1">
      <alignment vertical="center"/>
    </xf>
    <xf numFmtId="43" fontId="3" fillId="0" borderId="37" xfId="4" applyFont="1" applyFill="1" applyBorder="1" applyAlignment="1" applyProtection="1">
      <alignment vertical="center"/>
    </xf>
    <xf numFmtId="43" fontId="6" fillId="0" borderId="38" xfId="4" applyFont="1" applyBorder="1" applyAlignment="1" applyProtection="1">
      <alignment vertical="center"/>
    </xf>
    <xf numFmtId="43" fontId="26" fillId="0" borderId="0" xfId="3" applyFont="1" applyBorder="1" applyAlignment="1" applyProtection="1">
      <alignment vertical="center"/>
    </xf>
    <xf numFmtId="43" fontId="26" fillId="0" borderId="0" xfId="3" applyFont="1" applyBorder="1" applyAlignment="1" applyProtection="1">
      <alignment vertical="center" wrapText="1"/>
    </xf>
    <xf numFmtId="43" fontId="26" fillId="0" borderId="0" xfId="4" applyFont="1" applyBorder="1" applyProtection="1"/>
    <xf numFmtId="0" fontId="3" fillId="0" borderId="0" xfId="0" applyFont="1" applyAlignment="1">
      <alignment vertical="center"/>
    </xf>
    <xf numFmtId="0" fontId="3" fillId="2" borderId="0" xfId="0" applyFont="1" applyFill="1" applyAlignment="1">
      <alignment wrapText="1"/>
    </xf>
    <xf numFmtId="0" fontId="1" fillId="0" borderId="26" xfId="0" applyFont="1" applyBorder="1" applyAlignment="1">
      <alignment horizontal="center" vertical="center" wrapText="1"/>
    </xf>
    <xf numFmtId="0" fontId="3" fillId="0" borderId="1" xfId="0" applyFont="1" applyBorder="1" applyAlignment="1" applyProtection="1">
      <alignment horizontal="center" vertical="center" wrapText="1"/>
      <protection hidden="1"/>
    </xf>
    <xf numFmtId="0" fontId="3" fillId="0" borderId="32" xfId="3" applyNumberFormat="1" applyFont="1" applyBorder="1" applyAlignment="1" applyProtection="1">
      <alignment horizontal="center" vertical="center"/>
    </xf>
    <xf numFmtId="0" fontId="3" fillId="0" borderId="1" xfId="3" applyNumberFormat="1" applyFont="1" applyBorder="1" applyAlignment="1" applyProtection="1">
      <alignment horizontal="center" vertical="center"/>
    </xf>
    <xf numFmtId="0" fontId="6" fillId="0" borderId="32" xfId="3" applyNumberFormat="1" applyFont="1" applyBorder="1" applyAlignment="1" applyProtection="1">
      <alignment horizontal="center" vertical="center"/>
    </xf>
    <xf numFmtId="0" fontId="6" fillId="0" borderId="1" xfId="3" applyNumberFormat="1" applyFont="1" applyBorder="1" applyAlignment="1" applyProtection="1">
      <alignment horizontal="center" vertical="center"/>
    </xf>
    <xf numFmtId="0" fontId="3" fillId="0" borderId="32" xfId="3" applyNumberFormat="1" applyFont="1" applyBorder="1" applyAlignment="1" applyProtection="1">
      <alignment horizontal="center" vertical="center" wrapText="1"/>
    </xf>
    <xf numFmtId="0" fontId="3" fillId="0" borderId="1" xfId="3" applyNumberFormat="1" applyFont="1" applyBorder="1" applyAlignment="1" applyProtection="1">
      <alignment horizontal="center" vertical="center" wrapText="1"/>
    </xf>
    <xf numFmtId="0" fontId="3" fillId="0" borderId="30" xfId="3" applyNumberFormat="1" applyFont="1" applyBorder="1" applyAlignment="1" applyProtection="1">
      <alignment horizontal="center" vertical="center" wrapText="1"/>
    </xf>
    <xf numFmtId="0" fontId="3" fillId="0" borderId="31" xfId="3" applyNumberFormat="1" applyFont="1" applyBorder="1" applyAlignment="1" applyProtection="1">
      <alignment horizontal="center" vertical="center" wrapText="1"/>
    </xf>
    <xf numFmtId="0" fontId="6" fillId="0" borderId="33" xfId="3" applyNumberFormat="1" applyFont="1" applyBorder="1" applyAlignment="1" applyProtection="1">
      <alignment horizontal="center" vertical="center" wrapText="1"/>
    </xf>
    <xf numFmtId="0" fontId="6" fillId="0" borderId="34" xfId="3" applyNumberFormat="1" applyFont="1" applyBorder="1" applyAlignment="1" applyProtection="1">
      <alignment horizontal="center" vertical="center" wrapText="1"/>
    </xf>
    <xf numFmtId="0" fontId="6" fillId="0" borderId="32" xfId="3" applyNumberFormat="1" applyFont="1" applyBorder="1" applyAlignment="1" applyProtection="1">
      <alignment horizontal="center" vertical="center" wrapText="1"/>
    </xf>
    <xf numFmtId="0" fontId="6" fillId="0" borderId="1" xfId="3" applyNumberFormat="1" applyFont="1" applyBorder="1" applyAlignment="1" applyProtection="1">
      <alignment horizontal="center" vertical="center" wrapText="1"/>
    </xf>
    <xf numFmtId="0" fontId="29" fillId="2" borderId="20" xfId="0" applyFont="1" applyFill="1" applyBorder="1" applyAlignment="1">
      <alignment horizontal="left" vertical="center" wrapText="1"/>
    </xf>
    <xf numFmtId="0" fontId="29" fillId="2" borderId="5" xfId="0" applyFont="1" applyFill="1" applyBorder="1" applyAlignment="1">
      <alignment horizontal="left" vertical="center" wrapText="1"/>
    </xf>
    <xf numFmtId="0" fontId="29" fillId="2" borderId="21" xfId="0" applyFont="1" applyFill="1" applyBorder="1" applyAlignment="1">
      <alignment horizontal="left" vertical="center" wrapText="1"/>
    </xf>
    <xf numFmtId="0" fontId="29" fillId="2" borderId="22" xfId="0" applyFont="1" applyFill="1" applyBorder="1" applyAlignment="1">
      <alignment horizontal="left" vertical="center" wrapText="1"/>
    </xf>
    <xf numFmtId="0" fontId="29" fillId="2" borderId="0" xfId="0" applyFont="1" applyFill="1" applyAlignment="1">
      <alignment horizontal="left" vertical="center" wrapText="1"/>
    </xf>
    <xf numFmtId="0" fontId="29" fillId="2" borderId="23" xfId="0" applyFont="1" applyFill="1" applyBorder="1" applyAlignment="1">
      <alignment horizontal="left" vertical="center" wrapText="1"/>
    </xf>
    <xf numFmtId="0" fontId="29" fillId="2" borderId="24" xfId="0" applyFont="1" applyFill="1" applyBorder="1" applyAlignment="1">
      <alignment horizontal="left" vertical="center" wrapText="1"/>
    </xf>
    <xf numFmtId="0" fontId="29" fillId="2" borderId="6" xfId="0" applyFont="1" applyFill="1" applyBorder="1" applyAlignment="1">
      <alignment horizontal="left" vertical="center" wrapText="1"/>
    </xf>
    <xf numFmtId="0" fontId="29" fillId="2" borderId="25" xfId="0" applyFont="1" applyFill="1" applyBorder="1" applyAlignment="1">
      <alignment horizontal="left" vertical="center" wrapText="1"/>
    </xf>
    <xf numFmtId="0" fontId="1" fillId="35" borderId="2" xfId="0" applyFont="1" applyFill="1" applyBorder="1" applyAlignment="1" applyProtection="1">
      <alignment horizontal="center" vertical="center"/>
      <protection locked="0"/>
    </xf>
    <xf numFmtId="0" fontId="1" fillId="35" borderId="3" xfId="0" applyFont="1" applyFill="1" applyBorder="1" applyAlignment="1" applyProtection="1">
      <alignment horizontal="center" vertical="center"/>
      <protection locked="0"/>
    </xf>
    <xf numFmtId="0" fontId="1" fillId="35" borderId="4" xfId="0" applyFont="1" applyFill="1" applyBorder="1" applyAlignment="1" applyProtection="1">
      <alignment horizontal="center" vertical="center"/>
      <protection locked="0"/>
    </xf>
    <xf numFmtId="0" fontId="1" fillId="36" borderId="6" xfId="0" applyFont="1" applyFill="1" applyBorder="1" applyAlignment="1" applyProtection="1">
      <alignment horizontal="center" vertical="center"/>
      <protection locked="0"/>
    </xf>
    <xf numFmtId="0" fontId="27" fillId="35" borderId="29" xfId="0" applyFont="1" applyFill="1" applyBorder="1" applyAlignment="1" applyProtection="1">
      <alignment horizontal="center" vertical="center"/>
      <protection locked="0"/>
    </xf>
    <xf numFmtId="0" fontId="27" fillId="35" borderId="27" xfId="0" applyFont="1" applyFill="1" applyBorder="1" applyAlignment="1" applyProtection="1">
      <alignment horizontal="center" vertical="center"/>
      <protection locked="0"/>
    </xf>
    <xf numFmtId="0" fontId="27" fillId="35" borderId="35" xfId="0" applyFont="1" applyFill="1" applyBorder="1" applyAlignment="1" applyProtection="1">
      <alignment horizontal="center" vertical="center"/>
      <protection locked="0"/>
    </xf>
    <xf numFmtId="0" fontId="27" fillId="35" borderId="19" xfId="0" applyFont="1" applyFill="1" applyBorder="1" applyAlignment="1" applyProtection="1">
      <alignment horizontal="center" vertical="center"/>
      <protection locked="0"/>
    </xf>
    <xf numFmtId="0" fontId="27" fillId="35" borderId="18" xfId="0" applyFont="1" applyFill="1" applyBorder="1" applyAlignment="1" applyProtection="1">
      <alignment horizontal="center" vertical="center"/>
      <protection locked="0"/>
    </xf>
    <xf numFmtId="0" fontId="27" fillId="35" borderId="28" xfId="0" applyFont="1" applyFill="1" applyBorder="1" applyAlignment="1" applyProtection="1">
      <alignment horizontal="center" vertical="center"/>
      <protection locked="0"/>
    </xf>
    <xf numFmtId="0" fontId="7" fillId="3" borderId="2"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6" fillId="2" borderId="7" xfId="0" applyFont="1" applyFill="1" applyBorder="1" applyAlignment="1">
      <alignment horizontal="center" vertical="center"/>
    </xf>
    <xf numFmtId="0" fontId="6" fillId="2" borderId="8" xfId="0" applyFont="1" applyFill="1" applyBorder="1" applyAlignment="1">
      <alignment horizontal="center" vertical="center"/>
    </xf>
    <xf numFmtId="3" fontId="1" fillId="35" borderId="2" xfId="0" applyNumberFormat="1" applyFont="1" applyFill="1" applyBorder="1" applyAlignment="1" applyProtection="1">
      <alignment horizontal="center" vertical="center"/>
      <protection locked="0"/>
    </xf>
    <xf numFmtId="3" fontId="1" fillId="35" borderId="4" xfId="0" applyNumberFormat="1" applyFont="1" applyFill="1" applyBorder="1" applyAlignment="1" applyProtection="1">
      <alignment horizontal="center" vertical="center"/>
      <protection locked="0"/>
    </xf>
    <xf numFmtId="165" fontId="28" fillId="35" borderId="2" xfId="0" applyNumberFormat="1" applyFont="1" applyFill="1" applyBorder="1" applyAlignment="1" applyProtection="1">
      <alignment horizontal="center" vertical="center" wrapText="1"/>
      <protection locked="0"/>
    </xf>
    <xf numFmtId="165" fontId="28" fillId="35" borderId="4" xfId="0" applyNumberFormat="1" applyFont="1" applyFill="1" applyBorder="1" applyAlignment="1" applyProtection="1">
      <alignment horizontal="center" vertical="center" wrapText="1"/>
      <protection locked="0"/>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0" fontId="4" fillId="0" borderId="1" xfId="0" applyFont="1" applyBorder="1" applyAlignment="1">
      <alignment horizontal="center" vertical="center" wrapText="1"/>
    </xf>
    <xf numFmtId="0" fontId="3" fillId="2" borderId="0" xfId="0" applyFont="1" applyFill="1" applyAlignment="1">
      <alignment horizontal="center"/>
    </xf>
    <xf numFmtId="0" fontId="3" fillId="2" borderId="0" xfId="0" applyFont="1" applyFill="1" applyAlignment="1">
      <alignment horizontal="center" wrapText="1"/>
    </xf>
    <xf numFmtId="0" fontId="1" fillId="2" borderId="0" xfId="0" applyFont="1" applyFill="1" applyAlignment="1">
      <alignment horizontal="center"/>
    </xf>
    <xf numFmtId="0" fontId="8" fillId="2" borderId="5" xfId="0" applyFont="1" applyFill="1" applyBorder="1" applyAlignment="1">
      <alignment horizontal="center"/>
    </xf>
  </cellXfs>
  <cellStyles count="47">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21000000}"/>
    <cellStyle name="Millares 2" xfId="3" xr:uid="{00000000-0005-0000-0000-000022000000}"/>
    <cellStyle name="Moneda 2" xfId="46" xr:uid="{00000000-0005-0000-0000-000023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122464</xdr:colOff>
      <xdr:row>1</xdr:row>
      <xdr:rowOff>24603</xdr:rowOff>
    </xdr:from>
    <xdr:to>
      <xdr:col>0</xdr:col>
      <xdr:colOff>516294</xdr:colOff>
      <xdr:row>4</xdr:row>
      <xdr:rowOff>156739</xdr:rowOff>
    </xdr:to>
    <xdr:pic>
      <xdr:nvPicPr>
        <xdr:cNvPr id="2" name="Imagen 1">
          <a:extLst>
            <a:ext uri="{FF2B5EF4-FFF2-40B4-BE49-F238E27FC236}">
              <a16:creationId xmlns:a16="http://schemas.microsoft.com/office/drawing/2014/main" id="{992449B9-4BEA-48E0-8059-F7D8C7741A8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22464" y="215103"/>
          <a:ext cx="393830"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0"/>
  <sheetViews>
    <sheetView tabSelected="1" zoomScale="70" zoomScaleNormal="70" zoomScaleSheetLayoutView="70" zoomScalePageLayoutView="55" workbookViewId="0">
      <selection activeCell="C14" sqref="C14"/>
    </sheetView>
  </sheetViews>
  <sheetFormatPr baseColWidth="10" defaultColWidth="11.42578125" defaultRowHeight="15" x14ac:dyDescent="0.25"/>
  <cols>
    <col min="1" max="1" width="10.42578125" style="13" customWidth="1"/>
    <col min="2" max="2" width="53.85546875" style="13" customWidth="1"/>
    <col min="3" max="3" width="23" style="13" customWidth="1"/>
    <col min="4" max="4" width="13.5703125" style="13" bestFit="1" customWidth="1"/>
    <col min="5" max="5" width="14" style="13" bestFit="1" customWidth="1"/>
    <col min="6" max="6" width="13.5703125" style="13" customWidth="1"/>
    <col min="7" max="7" width="17.7109375" style="13" customWidth="1"/>
    <col min="8" max="8" width="15" style="13" customWidth="1"/>
    <col min="9" max="9" width="17.7109375" style="13" customWidth="1"/>
    <col min="10" max="10" width="15" style="13" customWidth="1"/>
    <col min="11" max="11" width="17.85546875" style="14" customWidth="1"/>
    <col min="12" max="13" width="16.7109375" style="14" customWidth="1"/>
    <col min="14" max="14" width="14.7109375" style="14" customWidth="1"/>
    <col min="15" max="15" width="20.28515625" style="14" customWidth="1"/>
    <col min="16" max="16384" width="11.42578125" style="14"/>
  </cols>
  <sheetData>
    <row r="1" spans="1:15" s="27" customFormat="1" x14ac:dyDescent="0.25">
      <c r="A1" s="25"/>
      <c r="B1" s="25"/>
      <c r="C1" s="25"/>
      <c r="D1" s="25"/>
      <c r="E1" s="25"/>
      <c r="F1" s="26"/>
      <c r="G1" s="25"/>
      <c r="H1" s="25"/>
      <c r="I1" s="25"/>
      <c r="J1" s="25"/>
    </row>
    <row r="2" spans="1:15" s="27" customFormat="1" ht="15.75" customHeight="1" x14ac:dyDescent="0.25">
      <c r="A2" s="89"/>
      <c r="B2" s="90" t="s">
        <v>0</v>
      </c>
      <c r="C2" s="90"/>
      <c r="D2" s="90"/>
      <c r="E2" s="90"/>
      <c r="F2" s="90"/>
      <c r="G2" s="90"/>
      <c r="H2" s="90"/>
      <c r="I2" s="90"/>
      <c r="J2" s="90"/>
      <c r="K2" s="90"/>
      <c r="L2" s="90"/>
      <c r="M2" s="90"/>
      <c r="N2" s="91" t="s">
        <v>1</v>
      </c>
      <c r="O2" s="91"/>
    </row>
    <row r="3" spans="1:15" s="27" customFormat="1" ht="15.75" customHeight="1" x14ac:dyDescent="0.25">
      <c r="A3" s="89"/>
      <c r="B3" s="90" t="s">
        <v>2</v>
      </c>
      <c r="C3" s="90"/>
      <c r="D3" s="90"/>
      <c r="E3" s="90"/>
      <c r="F3" s="90"/>
      <c r="G3" s="90"/>
      <c r="H3" s="90"/>
      <c r="I3" s="90"/>
      <c r="J3" s="90"/>
      <c r="K3" s="90"/>
      <c r="L3" s="90"/>
      <c r="M3" s="90"/>
      <c r="N3" s="91" t="s">
        <v>48</v>
      </c>
      <c r="O3" s="91"/>
    </row>
    <row r="4" spans="1:15" s="27" customFormat="1" ht="16.5" customHeight="1" x14ac:dyDescent="0.25">
      <c r="A4" s="89"/>
      <c r="B4" s="90" t="s">
        <v>3</v>
      </c>
      <c r="C4" s="90"/>
      <c r="D4" s="90"/>
      <c r="E4" s="90"/>
      <c r="F4" s="90"/>
      <c r="G4" s="90"/>
      <c r="H4" s="90"/>
      <c r="I4" s="90"/>
      <c r="J4" s="90"/>
      <c r="K4" s="90"/>
      <c r="L4" s="90"/>
      <c r="M4" s="90"/>
      <c r="N4" s="91" t="s">
        <v>49</v>
      </c>
      <c r="O4" s="91"/>
    </row>
    <row r="5" spans="1:15" s="27" customFormat="1" ht="15" customHeight="1" x14ac:dyDescent="0.25">
      <c r="A5" s="89"/>
      <c r="B5" s="90"/>
      <c r="C5" s="90"/>
      <c r="D5" s="90"/>
      <c r="E5" s="90"/>
      <c r="F5" s="90"/>
      <c r="G5" s="90"/>
      <c r="H5" s="90"/>
      <c r="I5" s="90"/>
      <c r="J5" s="90"/>
      <c r="K5" s="90"/>
      <c r="L5" s="90"/>
      <c r="M5" s="90"/>
      <c r="N5" s="91" t="s">
        <v>46</v>
      </c>
      <c r="O5" s="91"/>
    </row>
    <row r="6" spans="1:15" s="27" customFormat="1" x14ac:dyDescent="0.25">
      <c r="A6" s="25"/>
      <c r="B6" s="25"/>
      <c r="C6" s="25"/>
      <c r="D6" s="25"/>
      <c r="E6" s="25"/>
      <c r="F6" s="25"/>
      <c r="G6" s="25"/>
      <c r="H6" s="25"/>
      <c r="I6" s="25"/>
      <c r="J6" s="25"/>
    </row>
    <row r="7" spans="1:15" s="27" customFormat="1" x14ac:dyDescent="0.25">
      <c r="A7" s="28" t="s">
        <v>4</v>
      </c>
      <c r="B7" s="25"/>
      <c r="C7" s="25"/>
      <c r="D7" s="25"/>
      <c r="E7" s="25"/>
      <c r="F7" s="25"/>
      <c r="G7" s="25"/>
      <c r="H7" s="25"/>
      <c r="I7" s="25"/>
      <c r="J7" s="25"/>
    </row>
    <row r="8" spans="1:15" s="27" customFormat="1" ht="9.9499999999999993" customHeight="1" x14ac:dyDescent="0.25">
      <c r="A8" s="29"/>
      <c r="B8" s="25"/>
      <c r="C8" s="25"/>
      <c r="D8" s="25"/>
      <c r="E8" s="25"/>
      <c r="F8" s="25"/>
      <c r="G8" s="25"/>
      <c r="H8" s="25"/>
      <c r="I8" s="25"/>
      <c r="J8" s="25"/>
    </row>
    <row r="9" spans="1:15" s="27" customFormat="1" ht="30" customHeight="1" x14ac:dyDescent="0.25">
      <c r="A9" s="75" t="s">
        <v>5</v>
      </c>
      <c r="B9" s="76"/>
      <c r="C9" s="25"/>
      <c r="D9" s="81" t="s">
        <v>6</v>
      </c>
      <c r="E9" s="82"/>
      <c r="F9" s="71"/>
      <c r="G9" s="72"/>
      <c r="H9" s="72"/>
      <c r="I9" s="73"/>
      <c r="J9" s="25"/>
      <c r="K9" s="81" t="s">
        <v>7</v>
      </c>
      <c r="L9" s="82"/>
      <c r="M9" s="87"/>
      <c r="N9" s="88"/>
    </row>
    <row r="10" spans="1:15" s="27" customFormat="1" ht="8.25" customHeight="1" x14ac:dyDescent="0.25">
      <c r="A10" s="77"/>
      <c r="B10" s="78"/>
      <c r="C10" s="30"/>
      <c r="D10" s="25"/>
      <c r="E10" s="31"/>
      <c r="F10" s="31"/>
      <c r="G10" s="25"/>
      <c r="H10" s="25"/>
      <c r="I10" s="25"/>
      <c r="J10" s="25"/>
      <c r="M10" s="31"/>
      <c r="N10" s="25"/>
    </row>
    <row r="11" spans="1:15" s="27" customFormat="1" ht="30" customHeight="1" x14ac:dyDescent="0.25">
      <c r="A11" s="79"/>
      <c r="B11" s="80"/>
      <c r="C11" s="25"/>
      <c r="D11" s="81" t="s">
        <v>8</v>
      </c>
      <c r="E11" s="82"/>
      <c r="F11" s="71" t="s">
        <v>43</v>
      </c>
      <c r="G11" s="72"/>
      <c r="H11" s="72"/>
      <c r="I11" s="73"/>
      <c r="J11" s="25"/>
      <c r="K11" s="81" t="s">
        <v>9</v>
      </c>
      <c r="L11" s="82"/>
      <c r="M11" s="85"/>
      <c r="N11" s="86"/>
      <c r="O11" s="32"/>
    </row>
    <row r="12" spans="1:15" ht="9.9499999999999993" customHeight="1" thickBot="1" x14ac:dyDescent="0.3">
      <c r="A12" s="15"/>
      <c r="B12" s="16"/>
      <c r="C12" s="17"/>
      <c r="D12" s="15"/>
      <c r="E12" s="16"/>
      <c r="F12" s="16"/>
      <c r="G12" s="16"/>
      <c r="H12" s="15"/>
      <c r="I12" s="18"/>
      <c r="J12" s="19"/>
      <c r="K12" s="19"/>
      <c r="L12" s="19"/>
      <c r="N12" s="20"/>
      <c r="O12" s="20"/>
    </row>
    <row r="13" spans="1:15" s="33" customFormat="1" ht="111.75" customHeight="1" x14ac:dyDescent="0.25">
      <c r="A13" s="21" t="s">
        <v>10</v>
      </c>
      <c r="B13" s="22" t="s">
        <v>11</v>
      </c>
      <c r="C13" s="22" t="s">
        <v>12</v>
      </c>
      <c r="D13" s="22" t="s">
        <v>13</v>
      </c>
      <c r="E13" s="22" t="s">
        <v>14</v>
      </c>
      <c r="F13" s="23" t="s">
        <v>15</v>
      </c>
      <c r="G13" s="23" t="s">
        <v>16</v>
      </c>
      <c r="H13" s="23" t="s">
        <v>17</v>
      </c>
      <c r="I13" s="23" t="s">
        <v>18</v>
      </c>
      <c r="J13" s="23" t="s">
        <v>19</v>
      </c>
      <c r="K13" s="23" t="s">
        <v>20</v>
      </c>
      <c r="L13" s="23" t="s">
        <v>21</v>
      </c>
      <c r="M13" s="23" t="s">
        <v>22</v>
      </c>
      <c r="N13" s="23" t="s">
        <v>23</v>
      </c>
      <c r="O13" s="24" t="s">
        <v>24</v>
      </c>
    </row>
    <row r="14" spans="1:15" s="33" customFormat="1" ht="137.25" customHeight="1" thickBot="1" x14ac:dyDescent="0.3">
      <c r="A14" s="34">
        <v>1</v>
      </c>
      <c r="B14" s="49" t="s">
        <v>52</v>
      </c>
      <c r="C14" s="3"/>
      <c r="D14" s="48">
        <v>1</v>
      </c>
      <c r="E14" s="35" t="s">
        <v>50</v>
      </c>
      <c r="F14" s="4"/>
      <c r="G14" s="2"/>
      <c r="H14" s="36">
        <f>+ROUND(F14*G14,0)</f>
        <v>0</v>
      </c>
      <c r="I14" s="2"/>
      <c r="J14" s="36">
        <f t="shared" ref="J14" si="0">ROUND(F14*I14,0)</f>
        <v>0</v>
      </c>
      <c r="K14" s="36">
        <f t="shared" ref="K14" si="1">ROUND(F14+H14+J14,0)</f>
        <v>0</v>
      </c>
      <c r="L14" s="36">
        <f t="shared" ref="L14" si="2">ROUND(F14*D14,0)</f>
        <v>0</v>
      </c>
      <c r="M14" s="36">
        <f t="shared" ref="M14" si="3">ROUND(L14*G14,0)</f>
        <v>0</v>
      </c>
      <c r="N14" s="36">
        <f t="shared" ref="N14" si="4">ROUND(L14*I14,0)</f>
        <v>0</v>
      </c>
      <c r="O14" s="37">
        <f t="shared" ref="O14" si="5">ROUND(L14+N14+M14,0)</f>
        <v>0</v>
      </c>
    </row>
    <row r="15" spans="1:15" s="33" customFormat="1" ht="42" customHeight="1" thickBot="1" x14ac:dyDescent="0.3">
      <c r="A15" s="83" t="s">
        <v>25</v>
      </c>
      <c r="B15" s="84"/>
      <c r="C15" s="84"/>
      <c r="D15" s="84"/>
      <c r="E15" s="84"/>
      <c r="F15" s="84"/>
      <c r="G15" s="84"/>
      <c r="H15" s="84"/>
      <c r="I15" s="84"/>
      <c r="J15" s="84"/>
      <c r="K15" s="84"/>
      <c r="L15" s="56" t="s">
        <v>26</v>
      </c>
      <c r="M15" s="57"/>
      <c r="N15" s="57"/>
      <c r="O15" s="38">
        <f>SUMIF(G:G,0%,L:L)+SUMIF(G:G,"",L:L)</f>
        <v>0</v>
      </c>
    </row>
    <row r="16" spans="1:15" s="33" customFormat="1" ht="39" customHeight="1" x14ac:dyDescent="0.25">
      <c r="A16" s="62" t="s">
        <v>47</v>
      </c>
      <c r="B16" s="63"/>
      <c r="C16" s="63"/>
      <c r="D16" s="63"/>
      <c r="E16" s="63"/>
      <c r="F16" s="63"/>
      <c r="G16" s="63"/>
      <c r="H16" s="63"/>
      <c r="I16" s="63"/>
      <c r="J16" s="63"/>
      <c r="K16" s="64"/>
      <c r="L16" s="54" t="s">
        <v>27</v>
      </c>
      <c r="M16" s="55"/>
      <c r="N16" s="55"/>
      <c r="O16" s="39">
        <f>SUMIF(G:G,5%,L:L)</f>
        <v>0</v>
      </c>
    </row>
    <row r="17" spans="1:17" s="33" customFormat="1" ht="30" customHeight="1" x14ac:dyDescent="0.25">
      <c r="A17" s="65"/>
      <c r="B17" s="66"/>
      <c r="C17" s="66"/>
      <c r="D17" s="66"/>
      <c r="E17" s="66"/>
      <c r="F17" s="66"/>
      <c r="G17" s="66"/>
      <c r="H17" s="66"/>
      <c r="I17" s="66"/>
      <c r="J17" s="66"/>
      <c r="K17" s="67"/>
      <c r="L17" s="54" t="s">
        <v>28</v>
      </c>
      <c r="M17" s="55"/>
      <c r="N17" s="55"/>
      <c r="O17" s="39">
        <f>SUMIF(G:G,19%,L:L)</f>
        <v>0</v>
      </c>
    </row>
    <row r="18" spans="1:17" s="33" customFormat="1" ht="30" customHeight="1" x14ac:dyDescent="0.25">
      <c r="A18" s="65"/>
      <c r="B18" s="66"/>
      <c r="C18" s="66"/>
      <c r="D18" s="66"/>
      <c r="E18" s="66"/>
      <c r="F18" s="66"/>
      <c r="G18" s="66"/>
      <c r="H18" s="66"/>
      <c r="I18" s="66"/>
      <c r="J18" s="66"/>
      <c r="K18" s="67"/>
      <c r="L18" s="52" t="s">
        <v>21</v>
      </c>
      <c r="M18" s="53"/>
      <c r="N18" s="53"/>
      <c r="O18" s="40">
        <f>SUM(O15:O17)</f>
        <v>0</v>
      </c>
    </row>
    <row r="19" spans="1:17" s="33" customFormat="1" ht="30" customHeight="1" x14ac:dyDescent="0.25">
      <c r="A19" s="65"/>
      <c r="B19" s="66"/>
      <c r="C19" s="66"/>
      <c r="D19" s="66"/>
      <c r="E19" s="66"/>
      <c r="F19" s="66"/>
      <c r="G19" s="66"/>
      <c r="H19" s="66"/>
      <c r="I19" s="66"/>
      <c r="J19" s="66"/>
      <c r="K19" s="67"/>
      <c r="L19" s="50" t="s">
        <v>29</v>
      </c>
      <c r="M19" s="51"/>
      <c r="N19" s="51"/>
      <c r="O19" s="41">
        <f>SUMIF(G:G,5%,M:M)</f>
        <v>0</v>
      </c>
    </row>
    <row r="20" spans="1:17" s="33" customFormat="1" ht="30" customHeight="1" x14ac:dyDescent="0.25">
      <c r="A20" s="65"/>
      <c r="B20" s="66"/>
      <c r="C20" s="66"/>
      <c r="D20" s="66"/>
      <c r="E20" s="66"/>
      <c r="F20" s="66"/>
      <c r="G20" s="66"/>
      <c r="H20" s="66"/>
      <c r="I20" s="66"/>
      <c r="J20" s="66"/>
      <c r="K20" s="67"/>
      <c r="L20" s="50" t="s">
        <v>30</v>
      </c>
      <c r="M20" s="51"/>
      <c r="N20" s="51"/>
      <c r="O20" s="41">
        <f>SUMIF(G:G,19%,M:M)</f>
        <v>0</v>
      </c>
    </row>
    <row r="21" spans="1:17" s="33" customFormat="1" ht="30" customHeight="1" x14ac:dyDescent="0.25">
      <c r="A21" s="65"/>
      <c r="B21" s="66"/>
      <c r="C21" s="66"/>
      <c r="D21" s="66"/>
      <c r="E21" s="66"/>
      <c r="F21" s="66"/>
      <c r="G21" s="66"/>
      <c r="H21" s="66"/>
      <c r="I21" s="66"/>
      <c r="J21" s="66"/>
      <c r="K21" s="67"/>
      <c r="L21" s="52" t="s">
        <v>31</v>
      </c>
      <c r="M21" s="53"/>
      <c r="N21" s="53"/>
      <c r="O21" s="40">
        <f>SUM(O19:O20)</f>
        <v>0</v>
      </c>
    </row>
    <row r="22" spans="1:17" s="33" customFormat="1" ht="30" customHeight="1" x14ac:dyDescent="0.25">
      <c r="A22" s="65"/>
      <c r="B22" s="66"/>
      <c r="C22" s="66"/>
      <c r="D22" s="66"/>
      <c r="E22" s="66"/>
      <c r="F22" s="66"/>
      <c r="G22" s="66"/>
      <c r="H22" s="66"/>
      <c r="I22" s="66"/>
      <c r="J22" s="66"/>
      <c r="K22" s="67"/>
      <c r="L22" s="54" t="s">
        <v>32</v>
      </c>
      <c r="M22" s="55"/>
      <c r="N22" s="55"/>
      <c r="O22" s="39">
        <f>SUMIF(I:I,8%,N:N)</f>
        <v>0</v>
      </c>
    </row>
    <row r="23" spans="1:17" s="33" customFormat="1" ht="37.5" customHeight="1" x14ac:dyDescent="0.25">
      <c r="A23" s="65"/>
      <c r="B23" s="66"/>
      <c r="C23" s="66"/>
      <c r="D23" s="66"/>
      <c r="E23" s="66"/>
      <c r="F23" s="66"/>
      <c r="G23" s="66"/>
      <c r="H23" s="66"/>
      <c r="I23" s="66"/>
      <c r="J23" s="66"/>
      <c r="K23" s="67"/>
      <c r="L23" s="60" t="s">
        <v>33</v>
      </c>
      <c r="M23" s="61"/>
      <c r="N23" s="61"/>
      <c r="O23" s="40">
        <f>SUM(O22)</f>
        <v>0</v>
      </c>
    </row>
    <row r="24" spans="1:17" s="33" customFormat="1" ht="32.25" customHeight="1" thickBot="1" x14ac:dyDescent="0.3">
      <c r="A24" s="68"/>
      <c r="B24" s="69"/>
      <c r="C24" s="69"/>
      <c r="D24" s="69"/>
      <c r="E24" s="69"/>
      <c r="F24" s="69"/>
      <c r="G24" s="69"/>
      <c r="H24" s="69"/>
      <c r="I24" s="69"/>
      <c r="J24" s="69"/>
      <c r="K24" s="70"/>
      <c r="L24" s="58" t="s">
        <v>34</v>
      </c>
      <c r="M24" s="59"/>
      <c r="N24" s="59"/>
      <c r="O24" s="42">
        <f>+O18+O21+O23</f>
        <v>0</v>
      </c>
    </row>
    <row r="25" spans="1:17" s="27" customFormat="1" x14ac:dyDescent="0.25">
      <c r="A25" s="25"/>
      <c r="B25" s="25"/>
      <c r="C25" s="25"/>
      <c r="D25" s="25"/>
      <c r="E25" s="25"/>
      <c r="F25" s="25"/>
      <c r="G25" s="25"/>
      <c r="H25" s="25"/>
      <c r="I25" s="25"/>
      <c r="J25" s="25"/>
    </row>
    <row r="26" spans="1:17" s="27" customFormat="1" ht="50.1" customHeight="1" thickBot="1" x14ac:dyDescent="0.3">
      <c r="A26" s="25"/>
      <c r="B26" s="74"/>
      <c r="C26" s="74"/>
      <c r="D26" s="25"/>
      <c r="E26" s="25"/>
      <c r="F26" s="25"/>
      <c r="G26" s="25"/>
      <c r="H26" s="25"/>
      <c r="I26" s="25"/>
      <c r="J26" s="25"/>
    </row>
    <row r="27" spans="1:17" s="27" customFormat="1" x14ac:dyDescent="0.25">
      <c r="A27" s="25"/>
      <c r="B27" s="95" t="s">
        <v>35</v>
      </c>
      <c r="C27" s="95"/>
      <c r="D27" s="25"/>
      <c r="E27" s="25"/>
      <c r="F27" s="25"/>
      <c r="G27" s="25"/>
      <c r="H27" s="25"/>
      <c r="I27" s="25"/>
      <c r="J27" s="25"/>
    </row>
    <row r="28" spans="1:17" s="27" customFormat="1" ht="15" customHeight="1" x14ac:dyDescent="0.25">
      <c r="A28" s="25"/>
      <c r="B28" s="25"/>
      <c r="C28" s="25"/>
      <c r="D28" s="25"/>
      <c r="E28" s="25"/>
      <c r="F28" s="25"/>
      <c r="G28" s="25"/>
      <c r="H28" s="25"/>
      <c r="I28" s="25"/>
      <c r="J28" s="25"/>
      <c r="M28" s="43"/>
      <c r="N28" s="44"/>
      <c r="O28" s="45"/>
    </row>
    <row r="29" spans="1:17" s="27" customFormat="1" ht="15.75" customHeight="1" x14ac:dyDescent="0.25">
      <c r="A29" s="25"/>
      <c r="B29" s="25"/>
      <c r="C29" s="25"/>
      <c r="D29" s="25"/>
      <c r="E29" s="25"/>
      <c r="F29" s="25"/>
      <c r="G29" s="25"/>
      <c r="H29" s="25"/>
      <c r="I29" s="25"/>
      <c r="J29" s="25"/>
      <c r="M29" s="43"/>
      <c r="N29" s="44"/>
      <c r="O29" s="45"/>
    </row>
    <row r="30" spans="1:17" s="27" customFormat="1" ht="15" customHeight="1" x14ac:dyDescent="0.25">
      <c r="A30" s="46" t="s">
        <v>36</v>
      </c>
      <c r="B30" s="25"/>
      <c r="C30" s="25"/>
      <c r="D30" s="25"/>
      <c r="E30" s="25"/>
      <c r="F30" s="25"/>
      <c r="G30" s="25"/>
      <c r="H30" s="25"/>
      <c r="I30" s="25"/>
      <c r="J30" s="25"/>
      <c r="M30" s="43"/>
      <c r="N30" s="44"/>
      <c r="O30" s="45"/>
    </row>
    <row r="31" spans="1:17" s="27" customFormat="1" x14ac:dyDescent="0.25">
      <c r="A31" s="94" t="s">
        <v>37</v>
      </c>
      <c r="B31" s="94"/>
      <c r="C31" s="94"/>
      <c r="D31" s="94"/>
      <c r="E31" s="94"/>
      <c r="F31" s="94"/>
      <c r="G31" s="94"/>
      <c r="H31" s="94"/>
      <c r="I31" s="94"/>
      <c r="J31" s="94"/>
      <c r="K31" s="94"/>
      <c r="L31" s="94"/>
      <c r="M31" s="94"/>
      <c r="N31" s="94"/>
      <c r="O31" s="94"/>
      <c r="P31" s="25"/>
      <c r="Q31" s="25"/>
    </row>
    <row r="32" spans="1:17" s="27" customFormat="1" ht="15" customHeight="1" x14ac:dyDescent="0.25">
      <c r="A32" s="93" t="s">
        <v>38</v>
      </c>
      <c r="B32" s="93"/>
      <c r="C32" s="93"/>
      <c r="D32" s="93"/>
      <c r="E32" s="93"/>
      <c r="F32" s="93"/>
      <c r="G32" s="93"/>
      <c r="H32" s="93"/>
      <c r="I32" s="93"/>
      <c r="J32" s="93"/>
      <c r="K32" s="93"/>
      <c r="L32" s="93"/>
      <c r="M32" s="93"/>
      <c r="N32" s="93"/>
      <c r="O32" s="93"/>
      <c r="P32" s="47"/>
      <c r="Q32" s="47"/>
    </row>
    <row r="33" spans="1:17" s="27" customFormat="1" x14ac:dyDescent="0.25">
      <c r="A33" s="92" t="s">
        <v>39</v>
      </c>
      <c r="B33" s="92"/>
      <c r="C33" s="92"/>
      <c r="D33" s="92"/>
      <c r="E33" s="92"/>
      <c r="F33" s="92"/>
      <c r="G33" s="92"/>
      <c r="H33" s="92"/>
      <c r="I33" s="92"/>
      <c r="J33" s="92"/>
      <c r="K33" s="92"/>
      <c r="L33" s="92"/>
      <c r="M33" s="92"/>
      <c r="N33" s="92"/>
      <c r="O33" s="92"/>
      <c r="P33" s="28"/>
      <c r="Q33" s="28"/>
    </row>
    <row r="34" spans="1:17" s="27" customFormat="1" x14ac:dyDescent="0.25">
      <c r="A34" s="92" t="s">
        <v>40</v>
      </c>
      <c r="B34" s="92"/>
      <c r="C34" s="92"/>
      <c r="D34" s="92"/>
      <c r="E34" s="92"/>
      <c r="F34" s="92"/>
      <c r="G34" s="92"/>
      <c r="H34" s="92"/>
      <c r="I34" s="92"/>
      <c r="J34" s="92"/>
      <c r="K34" s="92"/>
      <c r="L34" s="92"/>
      <c r="M34" s="92"/>
      <c r="N34" s="92"/>
      <c r="O34" s="92"/>
      <c r="P34" s="28"/>
      <c r="Q34" s="28"/>
    </row>
    <row r="35" spans="1:17" x14ac:dyDescent="0.25">
      <c r="A35" s="13" t="s">
        <v>51</v>
      </c>
      <c r="K35" s="13"/>
      <c r="L35" s="13"/>
      <c r="M35" s="13"/>
      <c r="N35" s="13"/>
    </row>
    <row r="77" spans="11:15" s="13" customFormat="1" x14ac:dyDescent="0.25">
      <c r="K77" s="14"/>
      <c r="L77" s="14"/>
      <c r="M77" s="14"/>
      <c r="N77" s="14"/>
      <c r="O77" s="14"/>
    </row>
    <row r="78" spans="11:15" s="13" customFormat="1" x14ac:dyDescent="0.25">
      <c r="K78" s="14"/>
      <c r="L78" s="14"/>
      <c r="M78" s="14"/>
      <c r="N78" s="14"/>
      <c r="O78" s="14"/>
    </row>
    <row r="79" spans="11:15" s="13" customFormat="1" x14ac:dyDescent="0.25">
      <c r="K79" s="14"/>
      <c r="L79" s="14"/>
      <c r="M79" s="14"/>
      <c r="N79" s="14"/>
      <c r="O79" s="14"/>
    </row>
    <row r="80" spans="11:15" s="13" customFormat="1" x14ac:dyDescent="0.25">
      <c r="K80" s="14"/>
      <c r="L80" s="14"/>
      <c r="M80" s="14"/>
      <c r="N80" s="14"/>
      <c r="O80" s="14"/>
    </row>
  </sheetData>
  <sheetProtection algorithmName="SHA-512" hashValue="Vptj+s/e3/d8XRb23Zr7Ph6qePc3FaPPjS/DhiUPCXtkjhPAV92ovbek4KG0xCXSVeKnLZngjj4y375VNvXtDg==" saltValue="jvbPegd676gJWdpgN+RkPA==" spinCount="100000" sheet="1" formatCells="0" formatColumns="0" formatRows="0" insertColumns="0" insertRows="0" insertHyperlinks="0" deleteColumns="0" deleteRows="0" selectLockedCells="1" sort="0" autoFilter="0" pivotTables="0"/>
  <mergeCells count="35">
    <mergeCell ref="A34:O34"/>
    <mergeCell ref="A33:O33"/>
    <mergeCell ref="A32:O32"/>
    <mergeCell ref="A31:O31"/>
    <mergeCell ref="B27:C27"/>
    <mergeCell ref="A2:A5"/>
    <mergeCell ref="B2:M2"/>
    <mergeCell ref="N2:O2"/>
    <mergeCell ref="B3:M3"/>
    <mergeCell ref="N3:O3"/>
    <mergeCell ref="B4:M5"/>
    <mergeCell ref="N4:O4"/>
    <mergeCell ref="N5:O5"/>
    <mergeCell ref="M11:N11"/>
    <mergeCell ref="M9:N9"/>
    <mergeCell ref="K9:L9"/>
    <mergeCell ref="K11:L11"/>
    <mergeCell ref="F11:I11"/>
    <mergeCell ref="A16:K24"/>
    <mergeCell ref="F9:I9"/>
    <mergeCell ref="B26:C26"/>
    <mergeCell ref="A9:B11"/>
    <mergeCell ref="D9:E9"/>
    <mergeCell ref="D11:E11"/>
    <mergeCell ref="A15:K15"/>
    <mergeCell ref="L24:N24"/>
    <mergeCell ref="L23:N23"/>
    <mergeCell ref="L22:N22"/>
    <mergeCell ref="L21:N21"/>
    <mergeCell ref="L20:N20"/>
    <mergeCell ref="L19:N19"/>
    <mergeCell ref="L18:N18"/>
    <mergeCell ref="L17:N17"/>
    <mergeCell ref="L16:N16"/>
    <mergeCell ref="L15:N15"/>
  </mergeCells>
  <dataValidations count="4">
    <dataValidation allowBlank="1" showInputMessage="1" showErrorMessage="1" promptTitle="Señor Cotizante" prompt="Por favor digite su número de identificación (NIT para PERSONA JURÍDICA o CC PERSONA NATURAL) según sea el caso." sqref="M11" xr:uid="{00000000-0002-0000-0000-000000000000}"/>
    <dataValidation allowBlank="1" showInputMessage="1" showErrorMessage="1" promptTitle="Señor Cotizante" prompt="Por favor adjunte el logo de su empresa, en caso de no contar con el logo escriba nuevamente su nombre, razón social o dejar en blanco." sqref="A9:B11" xr:uid="{00000000-0002-0000-0000-000001000000}"/>
    <dataValidation allowBlank="1" showInputMessage="1" showErrorMessage="1" promptTitle="NOMBRE/RAZÓN SOCIAL" prompt="NOMBRE/RAZÓN SOCIAL" sqref="F9:I9" xr:uid="{00000000-0002-0000-0000-000003000000}"/>
    <dataValidation type="whole" allowBlank="1" showInputMessage="1" showErrorMessage="1" sqref="F14" xr:uid="{00000000-0002-0000-0000-000002000000}">
      <formula1>0</formula1>
      <formula2>1000000000000000</formula2>
    </dataValidation>
  </dataValidations>
  <pageMargins left="0.7" right="0.7" top="0.75" bottom="0.75" header="0.3" footer="0.3"/>
  <pageSetup paperSize="5" scale="51" orientation="landscape" r:id="rId1"/>
  <colBreaks count="1" manualBreakCount="1">
    <brk id="15" max="41" man="1"/>
  </col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5000000}">
          <x14:formula1>
            <xm:f>Cálculos!$B$7:$B$9</xm:f>
          </x14:formula1>
          <xm:sqref>J12</xm:sqref>
        </x14:dataValidation>
        <x14:dataValidation type="list" showInputMessage="1" showErrorMessage="1" promptTitle="Seleccione de la lista" prompt="SEÑOR COTIZANTE POR FAVOR SELECCIONE EL RÉGIMEN TRIBUTARIO AL QUE PERTENECE EN EL RECUADRO. (TENGA PRESENTE ANTES DE DILIGENCIAR, VERIFICAR LOS REQUISITOS ESTABLECIDOS POR LA NORMA ANUALMENTE)" xr:uid="{00000000-0002-0000-0000-000006000000}">
          <x14:formula1>
            <xm:f>Cálculos!$B$7:$B$9</xm:f>
          </x14:formula1>
          <xm:sqref>F11:I11</xm:sqref>
        </x14:dataValidation>
        <x14:dataValidation type="list" showInputMessage="1" showErrorMessage="1" xr:uid="{00000000-0002-0000-0000-000007000000}">
          <x14:formula1>
            <xm:f>Cálculos!$D$7:$D$9</xm:f>
          </x14:formula1>
          <xm:sqref>G14</xm:sqref>
        </x14:dataValidation>
        <x14:dataValidation type="list" allowBlank="1" showInputMessage="1" showErrorMessage="1" xr:uid="{00000000-0002-0000-0000-000008000000}">
          <x14:formula1>
            <xm:f>Cálculos!$F$7:$F$8</xm:f>
          </x14:formula1>
          <xm:sqref>I14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6:F10"/>
  <sheetViews>
    <sheetView zoomScale="140" zoomScaleNormal="140" workbookViewId="0">
      <selection activeCell="B16" sqref="B16"/>
    </sheetView>
  </sheetViews>
  <sheetFormatPr baseColWidth="10" defaultColWidth="11.42578125" defaultRowHeight="15" x14ac:dyDescent="0.25"/>
  <cols>
    <col min="1" max="1" width="6.42578125" customWidth="1"/>
    <col min="2" max="2" width="50" bestFit="1" customWidth="1"/>
    <col min="4" max="4" width="15" style="8" bestFit="1" customWidth="1"/>
    <col min="6" max="6" width="15" style="12" bestFit="1" customWidth="1"/>
  </cols>
  <sheetData>
    <row r="6" spans="2:6" x14ac:dyDescent="0.25">
      <c r="B6" s="5" t="s">
        <v>8</v>
      </c>
      <c r="D6" s="6" t="s">
        <v>41</v>
      </c>
      <c r="F6" s="9" t="s">
        <v>42</v>
      </c>
    </row>
    <row r="7" spans="2:6" x14ac:dyDescent="0.25">
      <c r="B7" s="1" t="s">
        <v>43</v>
      </c>
      <c r="D7" s="7">
        <v>0</v>
      </c>
      <c r="F7" s="10">
        <v>0.08</v>
      </c>
    </row>
    <row r="8" spans="2:6" x14ac:dyDescent="0.25">
      <c r="B8" s="1" t="s">
        <v>44</v>
      </c>
      <c r="D8" s="7">
        <v>0.05</v>
      </c>
      <c r="F8" s="11">
        <v>0</v>
      </c>
    </row>
    <row r="9" spans="2:6" x14ac:dyDescent="0.25">
      <c r="B9" s="1" t="s">
        <v>45</v>
      </c>
      <c r="D9" s="7">
        <v>0.19</v>
      </c>
    </row>
    <row r="10" spans="2:6" x14ac:dyDescent="0.25">
      <c r="D10" s="7"/>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632c1e4e-69c6-4d1f-81a1-009441d464e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5" ma:contentTypeDescription="Create a new document." ma:contentTypeScope="" ma:versionID="11760b32e10cea5d82114292e7fd8c98">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f9e79b74643415da39938a6e342133c1"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element ref="ns3:MediaServiceSearchProperties" minOccurs="0"/>
                <xsd:element ref="ns3:_activity" minOccurs="0"/>
                <xsd:element ref="ns3:MediaServiceObjectDetectorVersions" minOccurs="0"/>
                <xsd:element ref="ns3:MediaServiceSystem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element name="MediaServiceSearchProperties" ma:index="19" nillable="true" ma:displayName="MediaServiceSearchProperties" ma:hidden="true" ma:internalName="MediaServiceSearchProperties" ma:readOnly="true">
      <xsd:simpleType>
        <xsd:restriction base="dms:Note"/>
      </xsd:simpleType>
    </xsd:element>
    <xsd:element name="_activity" ma:index="20" nillable="true" ma:displayName="_activity" ma:hidden="true" ma:internalName="_activity">
      <xsd:simpleType>
        <xsd:restriction base="dms:Note"/>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element name="MediaServiceSystemTags" ma:index="22" nillable="true" ma:displayName="MediaServiceSystemTags" ma:hidden="true" ma:internalName="MediaServiceSystem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C431A719-18F1-4FE9-B6C2-4A9012EAD3D6}">
  <ds:schemaRefs>
    <ds:schemaRef ds:uri="http://schemas.microsoft.com/office/2006/metadata/properties"/>
    <ds:schemaRef ds:uri="http://purl.org/dc/elements/1.1/"/>
    <ds:schemaRef ds:uri="632c1e4e-69c6-4d1f-81a1-009441d464e5"/>
    <ds:schemaRef ds:uri="39f7a895-868e-4739-ab10-589c64175fbd"/>
    <ds:schemaRef ds:uri="http://purl.org/dc/terms/"/>
    <ds:schemaRef ds:uri="http://schemas.microsoft.com/office/2006/documentManagement/types"/>
    <ds:schemaRef ds:uri="http://purl.org/dc/dcmitype/"/>
    <ds:schemaRef ds:uri="http://schemas.openxmlformats.org/package/2006/metadata/core-properties"/>
    <ds:schemaRef ds:uri="http://schemas.microsoft.com/office/infopath/2007/PartnerControls"/>
    <ds:schemaRef ds:uri="http://www.w3.org/XML/1998/namespace"/>
  </ds:schemaRefs>
</ds:datastoreItem>
</file>

<file path=customXml/itemProps2.xml><?xml version="1.0" encoding="utf-8"?>
<ds:datastoreItem xmlns:ds="http://schemas.openxmlformats.org/officeDocument/2006/customXml" ds:itemID="{8145DBBF-B832-423F-936B-1E71F3349BA0}">
  <ds:schemaRefs>
    <ds:schemaRef ds:uri="http://schemas.microsoft.com/sharepoint/v3/contenttype/forms"/>
  </ds:schemaRefs>
</ds:datastoreItem>
</file>

<file path=customXml/itemProps3.xml><?xml version="1.0" encoding="utf-8"?>
<ds:datastoreItem xmlns:ds="http://schemas.openxmlformats.org/officeDocument/2006/customXml" ds:itemID="{D388D2F8-1E82-4992-ADDB-A536DB975F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Bienes y Servicios</vt:lpstr>
      <vt:lpstr>Cálculos</vt:lpstr>
      <vt:lpstr>'Bienes y Servicios'!Área_de_impresión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ANGELICA MONTENEGRO BELTRAN</dc:creator>
  <cp:keywords/>
  <dc:description/>
  <cp:lastModifiedBy>MAGDA TATIANA RIVEROS GONZALES</cp:lastModifiedBy>
  <cp:revision/>
  <cp:lastPrinted>2024-03-05T21:38:28Z</cp:lastPrinted>
  <dcterms:created xsi:type="dcterms:W3CDTF">2017-04-28T13:22:52Z</dcterms:created>
  <dcterms:modified xsi:type="dcterms:W3CDTF">2024-03-05T21:47:22Z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