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23-2/4. DOCUMENTOS PUBLICADOS/"/>
    </mc:Choice>
  </mc:AlternateContent>
  <xr:revisionPtr revIDLastSave="48" documentId="13_ncr:1_{DD409947-A8C6-4BFA-937B-6D253C8AA619}" xr6:coauthVersionLast="47" xr6:coauthVersionMax="47" xr10:uidLastSave="{A5FB8C3D-EB90-48F1-9BBE-A87C63D4603E}"/>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c r="L14" i="7"/>
  <c r="M14" i="7" s="1"/>
  <c r="J14" i="7"/>
  <c r="H14" i="7"/>
  <c r="O17" i="7" l="1"/>
  <c r="O20" i="7"/>
  <c r="O21" i="7" s="1"/>
  <c r="O15" i="7"/>
  <c r="K14" i="7"/>
  <c r="O22" i="7"/>
  <c r="O23" i="7" s="1"/>
  <c r="N14" i="7"/>
  <c r="O14" i="7" s="1"/>
  <c r="O18" i="7" l="1"/>
  <c r="O24" i="7"/>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<sst xmlns="http://schemas.openxmlformats.org/spreadsheetml/2006/main" count="56" uniqueCount="53">
  <si>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</si>
  <si>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</si>
  <si>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</si>
  <si>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</si>
  <si>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</si>
  <si>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</si>
  <si>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</si>
  <si>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</si>
  <si>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</si>
  <si>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</si>
  <si>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</si>
  <si>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</si>
  <si>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</si>
  <si>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</si>
  <si>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</si>
  <si>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</si>
  <si>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</si>
  <si>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</si>
  <si>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</si>
  <si>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</si>
  <si>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</si>
  <si>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</si>
  <si>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</si>
  <si>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</si>
  <si>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</si>
  <si>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</si>
  <si>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</si>
  <si>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</si>
  <si>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</si>
  <si>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</si>
  <si>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</si>
  <si>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</si>
  <si>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</si>
  <si>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</si>
  <si>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</si>
  <si>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</si>
  <si>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</si>
  <si>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</si>
  <si>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</si>
  <si>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</si>
  <si>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</si>
  <si>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</si>
  <si>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</si>
  <si>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</si>
  <si>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</si>
  <si>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</si>
  <si>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</si>
  <si>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</si>
  <si>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</si>
  <si>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</si>
  <si>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</si>
  <si>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 </t>
  </si>
  <si>
    <t>ACTUALIZACION LICENCIA MARCA PIX4D REF. MAPPER EDUCATIVA CLASE PARA 25 PC, POR 3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</si>
</sst>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2" xfId="0" applyFont="1" applyBorder="1" applyAlignment="1">
      <alignment horizontal="center" vertical="center"/>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1" fillId="0" borderId="26" xfId="0"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3" customWidth="1"/>
    <col min="2" max="2" width="53.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54"/>
      <c r="B2" s="55" t="s">
        <v>0</v>
      </c>
      <c r="C2" s="55"/>
      <c r="D2" s="55"/>
      <c r="E2" s="55"/>
      <c r="F2" s="55"/>
      <c r="G2" s="55"/>
      <c r="H2" s="55"/>
      <c r="I2" s="55"/>
      <c r="J2" s="55"/>
      <c r="K2" s="55"/>
      <c r="L2" s="55"/>
      <c r="M2" s="55"/>
      <c r="N2" s="56" t="s">
        <v>1</v>
      </c>
      <c r="O2" s="56"/>
    </row>
    <row r="3" spans="1:15" s="27" customFormat="1" ht="15.75" customHeight="1" x14ac:dyDescent="0.25">
      <c r="A3" s="54"/>
      <c r="B3" s="55" t="s">
        <v>2</v>
      </c>
      <c r="C3" s="55"/>
      <c r="D3" s="55"/>
      <c r="E3" s="55"/>
      <c r="F3" s="55"/>
      <c r="G3" s="55"/>
      <c r="H3" s="55"/>
      <c r="I3" s="55"/>
      <c r="J3" s="55"/>
      <c r="K3" s="55"/>
      <c r="L3" s="55"/>
      <c r="M3" s="55"/>
      <c r="N3" s="56" t="s">
        <v>48</v>
      </c>
      <c r="O3" s="56"/>
    </row>
    <row r="4" spans="1:15" s="27" customFormat="1" ht="16.5" customHeight="1" x14ac:dyDescent="0.25">
      <c r="A4" s="54"/>
      <c r="B4" s="55" t="s">
        <v>3</v>
      </c>
      <c r="C4" s="55"/>
      <c r="D4" s="55"/>
      <c r="E4" s="55"/>
      <c r="F4" s="55"/>
      <c r="G4" s="55"/>
      <c r="H4" s="55"/>
      <c r="I4" s="55"/>
      <c r="J4" s="55"/>
      <c r="K4" s="55"/>
      <c r="L4" s="55"/>
      <c r="M4" s="55"/>
      <c r="N4" s="56" t="s">
        <v>49</v>
      </c>
      <c r="O4" s="56"/>
    </row>
    <row r="5" spans="1:15" s="27" customFormat="1" ht="15" customHeight="1" x14ac:dyDescent="0.25">
      <c r="A5" s="54"/>
      <c r="B5" s="55"/>
      <c r="C5" s="55"/>
      <c r="D5" s="55"/>
      <c r="E5" s="55"/>
      <c r="F5" s="55"/>
      <c r="G5" s="55"/>
      <c r="H5" s="55"/>
      <c r="I5" s="55"/>
      <c r="J5" s="55"/>
      <c r="K5" s="55"/>
      <c r="L5" s="55"/>
      <c r="M5" s="55"/>
      <c r="N5" s="56" t="s">
        <v>46</v>
      </c>
      <c r="O5" s="56"/>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6" t="s">
        <v>5</v>
      </c>
      <c r="B9" s="77"/>
      <c r="C9" s="25"/>
      <c r="D9" s="61" t="s">
        <v>6</v>
      </c>
      <c r="E9" s="62"/>
      <c r="F9" s="63"/>
      <c r="G9" s="64"/>
      <c r="H9" s="64"/>
      <c r="I9" s="65"/>
      <c r="J9" s="25"/>
      <c r="K9" s="61" t="s">
        <v>7</v>
      </c>
      <c r="L9" s="62"/>
      <c r="M9" s="59"/>
      <c r="N9" s="60"/>
    </row>
    <row r="10" spans="1:15" s="27" customFormat="1" ht="8.25" customHeight="1" x14ac:dyDescent="0.25">
      <c r="A10" s="78"/>
      <c r="B10" s="79"/>
      <c r="C10" s="30"/>
      <c r="D10" s="25"/>
      <c r="E10" s="31"/>
      <c r="F10" s="31"/>
      <c r="G10" s="25"/>
      <c r="H10" s="25"/>
      <c r="I10" s="25"/>
      <c r="J10" s="25"/>
      <c r="M10" s="31"/>
      <c r="N10" s="25"/>
    </row>
    <row r="11" spans="1:15" s="27" customFormat="1" ht="30" customHeight="1" x14ac:dyDescent="0.25">
      <c r="A11" s="80"/>
      <c r="B11" s="81"/>
      <c r="C11" s="25"/>
      <c r="D11" s="61" t="s">
        <v>8</v>
      </c>
      <c r="E11" s="62"/>
      <c r="F11" s="63" t="s">
        <v>43</v>
      </c>
      <c r="G11" s="64"/>
      <c r="H11" s="64"/>
      <c r="I11" s="65"/>
      <c r="J11" s="25"/>
      <c r="K11" s="61" t="s">
        <v>9</v>
      </c>
      <c r="L11" s="62"/>
      <c r="M11" s="57"/>
      <c r="N11" s="58"/>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137.25" customHeight="1" thickBot="1" x14ac:dyDescent="0.3">
      <c r="A14" s="34">
        <v>1</v>
      </c>
      <c r="B14" s="49" t="s">
        <v>52</v>
      </c>
      <c r="C14" s="3"/>
      <c r="D14" s="48">
        <v>1</v>
      </c>
      <c r="E14" s="35" t="s">
        <v>50</v>
      </c>
      <c r="F14" s="4"/>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33" customFormat="1" ht="42" customHeight="1" thickBot="1" x14ac:dyDescent="0.3">
      <c r="A15" s="82" t="s">
        <v>25</v>
      </c>
      <c r="B15" s="83"/>
      <c r="C15" s="83"/>
      <c r="D15" s="83"/>
      <c r="E15" s="83"/>
      <c r="F15" s="83"/>
      <c r="G15" s="83"/>
      <c r="H15" s="83"/>
      <c r="I15" s="83"/>
      <c r="J15" s="83"/>
      <c r="K15" s="83"/>
      <c r="L15" s="94" t="s">
        <v>26</v>
      </c>
      <c r="M15" s="95"/>
      <c r="N15" s="95"/>
      <c r="O15" s="38">
        <f>SUMIF(G:G,0%,L:L)+SUMIF(G:G,"",L:L)</f>
        <v>0</v>
      </c>
    </row>
    <row r="16" spans="1:15" s="33" customFormat="1" ht="39" customHeight="1" x14ac:dyDescent="0.25">
      <c r="A16" s="66" t="s">
        <v>47</v>
      </c>
      <c r="B16" s="67"/>
      <c r="C16" s="67"/>
      <c r="D16" s="67"/>
      <c r="E16" s="67"/>
      <c r="F16" s="67"/>
      <c r="G16" s="67"/>
      <c r="H16" s="67"/>
      <c r="I16" s="67"/>
      <c r="J16" s="67"/>
      <c r="K16" s="68"/>
      <c r="L16" s="88" t="s">
        <v>27</v>
      </c>
      <c r="M16" s="89"/>
      <c r="N16" s="89"/>
      <c r="O16" s="39">
        <f>SUMIF(G:G,5%,L:L)</f>
        <v>0</v>
      </c>
    </row>
    <row r="17" spans="1:17" s="33" customFormat="1" ht="30" customHeight="1" x14ac:dyDescent="0.25">
      <c r="A17" s="69"/>
      <c r="B17" s="70"/>
      <c r="C17" s="70"/>
      <c r="D17" s="70"/>
      <c r="E17" s="70"/>
      <c r="F17" s="70"/>
      <c r="G17" s="70"/>
      <c r="H17" s="70"/>
      <c r="I17" s="70"/>
      <c r="J17" s="70"/>
      <c r="K17" s="71"/>
      <c r="L17" s="88" t="s">
        <v>28</v>
      </c>
      <c r="M17" s="89"/>
      <c r="N17" s="89"/>
      <c r="O17" s="39">
        <f>SUMIF(G:G,19%,L:L)</f>
        <v>0</v>
      </c>
    </row>
    <row r="18" spans="1:17" s="33" customFormat="1" ht="30" customHeight="1" x14ac:dyDescent="0.25">
      <c r="A18" s="69"/>
      <c r="B18" s="70"/>
      <c r="C18" s="70"/>
      <c r="D18" s="70"/>
      <c r="E18" s="70"/>
      <c r="F18" s="70"/>
      <c r="G18" s="70"/>
      <c r="H18" s="70"/>
      <c r="I18" s="70"/>
      <c r="J18" s="70"/>
      <c r="K18" s="71"/>
      <c r="L18" s="90" t="s">
        <v>21</v>
      </c>
      <c r="M18" s="91"/>
      <c r="N18" s="91"/>
      <c r="O18" s="40">
        <f>SUM(O15:O17)</f>
        <v>0</v>
      </c>
    </row>
    <row r="19" spans="1:17" s="33" customFormat="1" ht="30" customHeight="1" x14ac:dyDescent="0.25">
      <c r="A19" s="69"/>
      <c r="B19" s="70"/>
      <c r="C19" s="70"/>
      <c r="D19" s="70"/>
      <c r="E19" s="70"/>
      <c r="F19" s="70"/>
      <c r="G19" s="70"/>
      <c r="H19" s="70"/>
      <c r="I19" s="70"/>
      <c r="J19" s="70"/>
      <c r="K19" s="71"/>
      <c r="L19" s="92" t="s">
        <v>29</v>
      </c>
      <c r="M19" s="93"/>
      <c r="N19" s="93"/>
      <c r="O19" s="41">
        <f>SUMIF(G:G,5%,M:M)</f>
        <v>0</v>
      </c>
    </row>
    <row r="20" spans="1:17" s="33" customFormat="1" ht="30" customHeight="1" x14ac:dyDescent="0.25">
      <c r="A20" s="69"/>
      <c r="B20" s="70"/>
      <c r="C20" s="70"/>
      <c r="D20" s="70"/>
      <c r="E20" s="70"/>
      <c r="F20" s="70"/>
      <c r="G20" s="70"/>
      <c r="H20" s="70"/>
      <c r="I20" s="70"/>
      <c r="J20" s="70"/>
      <c r="K20" s="71"/>
      <c r="L20" s="92" t="s">
        <v>30</v>
      </c>
      <c r="M20" s="93"/>
      <c r="N20" s="93"/>
      <c r="O20" s="41">
        <f>SUMIF(G:G,19%,M:M)</f>
        <v>0</v>
      </c>
    </row>
    <row r="21" spans="1:17" s="33" customFormat="1" ht="30" customHeight="1" x14ac:dyDescent="0.25">
      <c r="A21" s="69"/>
      <c r="B21" s="70"/>
      <c r="C21" s="70"/>
      <c r="D21" s="70"/>
      <c r="E21" s="70"/>
      <c r="F21" s="70"/>
      <c r="G21" s="70"/>
      <c r="H21" s="70"/>
      <c r="I21" s="70"/>
      <c r="J21" s="70"/>
      <c r="K21" s="71"/>
      <c r="L21" s="90" t="s">
        <v>31</v>
      </c>
      <c r="M21" s="91"/>
      <c r="N21" s="91"/>
      <c r="O21" s="40">
        <f>SUM(O19:O20)</f>
        <v>0</v>
      </c>
    </row>
    <row r="22" spans="1:17" s="33" customFormat="1" ht="30" customHeight="1" x14ac:dyDescent="0.25">
      <c r="A22" s="69"/>
      <c r="B22" s="70"/>
      <c r="C22" s="70"/>
      <c r="D22" s="70"/>
      <c r="E22" s="70"/>
      <c r="F22" s="70"/>
      <c r="G22" s="70"/>
      <c r="H22" s="70"/>
      <c r="I22" s="70"/>
      <c r="J22" s="70"/>
      <c r="K22" s="71"/>
      <c r="L22" s="88" t="s">
        <v>32</v>
      </c>
      <c r="M22" s="89"/>
      <c r="N22" s="89"/>
      <c r="O22" s="39">
        <f>SUMIF(I:I,8%,N:N)</f>
        <v>0</v>
      </c>
    </row>
    <row r="23" spans="1:17" s="33" customFormat="1" ht="37.5" customHeight="1" x14ac:dyDescent="0.25">
      <c r="A23" s="69"/>
      <c r="B23" s="70"/>
      <c r="C23" s="70"/>
      <c r="D23" s="70"/>
      <c r="E23" s="70"/>
      <c r="F23" s="70"/>
      <c r="G23" s="70"/>
      <c r="H23" s="70"/>
      <c r="I23" s="70"/>
      <c r="J23" s="70"/>
      <c r="K23" s="71"/>
      <c r="L23" s="86" t="s">
        <v>33</v>
      </c>
      <c r="M23" s="87"/>
      <c r="N23" s="87"/>
      <c r="O23" s="40">
        <f>SUM(O22)</f>
        <v>0</v>
      </c>
    </row>
    <row r="24" spans="1:17" s="33" customFormat="1" ht="32.25" customHeight="1" thickBot="1" x14ac:dyDescent="0.3">
      <c r="A24" s="72"/>
      <c r="B24" s="73"/>
      <c r="C24" s="73"/>
      <c r="D24" s="73"/>
      <c r="E24" s="73"/>
      <c r="F24" s="73"/>
      <c r="G24" s="73"/>
      <c r="H24" s="73"/>
      <c r="I24" s="73"/>
      <c r="J24" s="73"/>
      <c r="K24" s="74"/>
      <c r="L24" s="84" t="s">
        <v>34</v>
      </c>
      <c r="M24" s="85"/>
      <c r="N24" s="85"/>
      <c r="O24" s="42">
        <f>+O18+O21+O23</f>
        <v>0</v>
      </c>
    </row>
    <row r="25" spans="1:17" s="27" customFormat="1" x14ac:dyDescent="0.25">
      <c r="A25" s="25"/>
      <c r="B25" s="25"/>
      <c r="C25" s="25"/>
      <c r="D25" s="25"/>
      <c r="E25" s="25"/>
      <c r="F25" s="25"/>
      <c r="G25" s="25"/>
      <c r="H25" s="25"/>
      <c r="I25" s="25"/>
      <c r="J25" s="25"/>
    </row>
    <row r="26" spans="1:17" s="27" customFormat="1" ht="50.1" customHeight="1" thickBot="1" x14ac:dyDescent="0.3">
      <c r="A26" s="25"/>
      <c r="B26" s="75"/>
      <c r="C26" s="75"/>
      <c r="D26" s="25"/>
      <c r="E26" s="25"/>
      <c r="F26" s="25"/>
      <c r="G26" s="25"/>
      <c r="H26" s="25"/>
      <c r="I26" s="25"/>
      <c r="J26" s="25"/>
    </row>
    <row r="27" spans="1:17" s="27" customFormat="1" x14ac:dyDescent="0.25">
      <c r="A27" s="25"/>
      <c r="B27" s="53" t="s">
        <v>35</v>
      </c>
      <c r="C27" s="53"/>
      <c r="D27" s="25"/>
      <c r="E27" s="25"/>
      <c r="F27" s="25"/>
      <c r="G27" s="25"/>
      <c r="H27" s="25"/>
      <c r="I27" s="25"/>
      <c r="J27" s="25"/>
    </row>
    <row r="28" spans="1:17" s="27" customFormat="1" ht="15" customHeight="1" x14ac:dyDescent="0.25">
      <c r="A28" s="25"/>
      <c r="B28" s="25"/>
      <c r="C28" s="25"/>
      <c r="D28" s="25"/>
      <c r="E28" s="25"/>
      <c r="F28" s="25"/>
      <c r="G28" s="25"/>
      <c r="H28" s="25"/>
      <c r="I28" s="25"/>
      <c r="J28" s="25"/>
      <c r="M28" s="43"/>
      <c r="N28" s="44"/>
      <c r="O28" s="45"/>
    </row>
    <row r="29" spans="1:17" s="27" customFormat="1" ht="15.75" customHeight="1" x14ac:dyDescent="0.25">
      <c r="A29" s="25"/>
      <c r="B29" s="25"/>
      <c r="C29" s="25"/>
      <c r="D29" s="25"/>
      <c r="E29" s="25"/>
      <c r="F29" s="25"/>
      <c r="G29" s="25"/>
      <c r="H29" s="25"/>
      <c r="I29" s="25"/>
      <c r="J29" s="25"/>
      <c r="M29" s="43"/>
      <c r="N29" s="44"/>
      <c r="O29" s="45"/>
    </row>
    <row r="30" spans="1:17" s="27" customFormat="1" ht="15" customHeight="1" x14ac:dyDescent="0.25">
      <c r="A30" s="46" t="s">
        <v>36</v>
      </c>
      <c r="B30" s="25"/>
      <c r="C30" s="25"/>
      <c r="D30" s="25"/>
      <c r="E30" s="25"/>
      <c r="F30" s="25"/>
      <c r="G30" s="25"/>
      <c r="H30" s="25"/>
      <c r="I30" s="25"/>
      <c r="J30" s="25"/>
      <c r="M30" s="43"/>
      <c r="N30" s="44"/>
      <c r="O30" s="45"/>
    </row>
    <row r="31" spans="1:17" s="27" customFormat="1" x14ac:dyDescent="0.25">
      <c r="A31" s="52" t="s">
        <v>37</v>
      </c>
      <c r="B31" s="52"/>
      <c r="C31" s="52"/>
      <c r="D31" s="52"/>
      <c r="E31" s="52"/>
      <c r="F31" s="52"/>
      <c r="G31" s="52"/>
      <c r="H31" s="52"/>
      <c r="I31" s="52"/>
      <c r="J31" s="52"/>
      <c r="K31" s="52"/>
      <c r="L31" s="52"/>
      <c r="M31" s="52"/>
      <c r="N31" s="52"/>
      <c r="O31" s="52"/>
      <c r="P31" s="25"/>
      <c r="Q31" s="25"/>
    </row>
    <row r="32" spans="1:17" s="27" customFormat="1" ht="15" customHeight="1" x14ac:dyDescent="0.25">
      <c r="A32" s="51" t="s">
        <v>38</v>
      </c>
      <c r="B32" s="51"/>
      <c r="C32" s="51"/>
      <c r="D32" s="51"/>
      <c r="E32" s="51"/>
      <c r="F32" s="51"/>
      <c r="G32" s="51"/>
      <c r="H32" s="51"/>
      <c r="I32" s="51"/>
      <c r="J32" s="51"/>
      <c r="K32" s="51"/>
      <c r="L32" s="51"/>
      <c r="M32" s="51"/>
      <c r="N32" s="51"/>
      <c r="O32" s="51"/>
      <c r="P32" s="47"/>
      <c r="Q32" s="47"/>
    </row>
    <row r="33" spans="1:17" s="27" customFormat="1" x14ac:dyDescent="0.25">
      <c r="A33" s="50" t="s">
        <v>39</v>
      </c>
      <c r="B33" s="50"/>
      <c r="C33" s="50"/>
      <c r="D33" s="50"/>
      <c r="E33" s="50"/>
      <c r="F33" s="50"/>
      <c r="G33" s="50"/>
      <c r="H33" s="50"/>
      <c r="I33" s="50"/>
      <c r="J33" s="50"/>
      <c r="K33" s="50"/>
      <c r="L33" s="50"/>
      <c r="M33" s="50"/>
      <c r="N33" s="50"/>
      <c r="O33" s="50"/>
      <c r="P33" s="28"/>
      <c r="Q33" s="28"/>
    </row>
    <row r="34" spans="1:17" s="27" customFormat="1" x14ac:dyDescent="0.25">
      <c r="A34" s="50" t="s">
        <v>40</v>
      </c>
      <c r="B34" s="50"/>
      <c r="C34" s="50"/>
      <c r="D34" s="50"/>
      <c r="E34" s="50"/>
      <c r="F34" s="50"/>
      <c r="G34" s="50"/>
      <c r="H34" s="50"/>
      <c r="I34" s="50"/>
      <c r="J34" s="50"/>
      <c r="K34" s="50"/>
      <c r="L34" s="50"/>
      <c r="M34" s="50"/>
      <c r="N34" s="50"/>
      <c r="O34" s="50"/>
      <c r="P34" s="28"/>
      <c r="Q34" s="28"/>
    </row>
    <row r="35" spans="1:17" x14ac:dyDescent="0.25">
      <c r="A35" s="13" t="s">
        <v>51</v>
      </c>
      <c r="K35" s="13"/>
      <c r="L35" s="13"/>
      <c r="M35" s="13"/>
      <c r="N35" s="13"/>
    </row>
    <row r="77" spans="11:15" s="13" customFormat="1" x14ac:dyDescent="0.25">
      <c r="K77" s="14"/>
      <c r="L77" s="14"/>
      <c r="M77" s="14"/>
      <c r="N77" s="14"/>
      <c r="O77" s="14"/>
    </row>
    <row r="78" spans="11:15" s="13" customFormat="1" x14ac:dyDescent="0.25">
      <c r="K78" s="14"/>
      <c r="L78" s="14"/>
      <c r="M78" s="14"/>
      <c r="N78" s="14"/>
      <c r="O78" s="14"/>
    </row>
    <row r="79" spans="11:15" s="13" customFormat="1" x14ac:dyDescent="0.25">
      <c r="K79" s="14"/>
      <c r="L79" s="14"/>
      <c r="M79" s="14"/>
      <c r="N79" s="14"/>
      <c r="O79" s="14"/>
    </row>
    <row r="80" spans="11:15" s="13" customFormat="1" x14ac:dyDescent="0.25">
      <c r="K80" s="14"/>
      <c r="L80" s="14"/>
      <c r="M80" s="14"/>
      <c r="N80" s="14"/>
      <c r="O80" s="14"/>
    </row>
  </sheetData>
  <sheetProtection algorithmName="SHA-512" hashValue="Vptj+s/e3/d8XRb23Zr7Ph6qePc3FaPPjS/DhiUPCXtkjhPAV92ovbek4KG0xCXSVeKnLZngjj4y375VNvXtDg==" saltValue="jvbPegd676gJWdpgN+RkPA==" spinCount="100000" sheet="1" formatCells="0" formatColumns="0" formatRows="0" insertColumns="0" insertRows="0" insertHyperlinks="0" deleteColumns="0" deleteRows="0" selectLockedCells="1" sort="0" autoFilter="0" pivotTable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2024-03-05T21:38:28Z</cp:lastPrinted>
  <dcterms:created xsi:type="dcterms:W3CDTF">2017-04-28T13:22:52Z</dcterms:created>
  <dcterms:modified xsi:type="dcterms:W3CDTF">2024-04-03T16:59:06Z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