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16/F-CD-016/4.1 DOCUMENTOS PUBLICADOS/"/>
    </mc:Choice>
  </mc:AlternateContent>
  <xr:revisionPtr revIDLastSave="62" documentId="8_{56DC4233-347A-4F16-ADA5-B5BFF57CA030}" xr6:coauthVersionLast="47" xr6:coauthVersionMax="47" xr10:uidLastSave="{B907C895-7522-4E64-9FF8-EA56D9918075}"/>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G14" i="1"/>
  <c r="H14" i="1" s="1"/>
  <c r="M14" i="1"/>
  <c r="F15" i="1"/>
  <c r="G15" i="1"/>
  <c r="H15" i="1" s="1"/>
  <c r="M15" i="1"/>
  <c r="F16" i="1"/>
  <c r="G16" i="1"/>
  <c r="H16" i="1"/>
  <c r="M16" i="1"/>
  <c r="N16" i="1"/>
  <c r="F17" i="1"/>
  <c r="G17" i="1"/>
  <c r="H17" i="1" s="1"/>
  <c r="M17" i="1"/>
  <c r="F18" i="1"/>
  <c r="G18" i="1"/>
  <c r="H18" i="1"/>
  <c r="N18" i="1" s="1"/>
  <c r="M18" i="1"/>
  <c r="F19" i="1"/>
  <c r="G19" i="1"/>
  <c r="H19" i="1"/>
  <c r="M19" i="1"/>
  <c r="N19" i="1" s="1"/>
  <c r="F20" i="1"/>
  <c r="G20" i="1"/>
  <c r="H20" i="1"/>
  <c r="M20" i="1"/>
  <c r="N20" i="1"/>
  <c r="F21" i="1"/>
  <c r="G21" i="1"/>
  <c r="H21" i="1"/>
  <c r="M21" i="1"/>
  <c r="N21" i="1"/>
  <c r="F22" i="1"/>
  <c r="G22" i="1"/>
  <c r="H22" i="1" s="1"/>
  <c r="M22" i="1"/>
  <c r="N22" i="1" s="1"/>
  <c r="F23" i="1"/>
  <c r="G23" i="1"/>
  <c r="H23" i="1"/>
  <c r="M23" i="1"/>
  <c r="N23" i="1" s="1"/>
  <c r="F24" i="1"/>
  <c r="G24" i="1"/>
  <c r="H24" i="1"/>
  <c r="M24" i="1"/>
  <c r="N24" i="1"/>
  <c r="F25" i="1"/>
  <c r="G25" i="1"/>
  <c r="H25" i="1" s="1"/>
  <c r="N25" i="1" s="1"/>
  <c r="M25" i="1"/>
  <c r="F26" i="1"/>
  <c r="G26" i="1"/>
  <c r="H26" i="1" s="1"/>
  <c r="N26" i="1" s="1"/>
  <c r="M26" i="1"/>
  <c r="F27" i="1"/>
  <c r="G27" i="1"/>
  <c r="H27" i="1"/>
  <c r="M27" i="1"/>
  <c r="N27" i="1" s="1"/>
  <c r="F28" i="1"/>
  <c r="G28" i="1"/>
  <c r="H28" i="1"/>
  <c r="M28" i="1"/>
  <c r="N28" i="1" s="1"/>
  <c r="N30" i="1"/>
  <c r="N33" i="1" s="1"/>
  <c r="N31" i="1"/>
  <c r="N15" i="1" l="1"/>
  <c r="N14" i="1"/>
  <c r="N17" i="1"/>
  <c r="N29" i="1"/>
  <c r="N32" i="1" s="1"/>
  <c r="N34" i="1"/>
  <c r="N35" i="1" s="1"/>
  <c r="N36" i="1" l="1"/>
</calcChain>
</file>

<file path=xl/sharedStrings.xml><?xml version="1.0" encoding="utf-8"?>
<sst xmlns="http://schemas.openxmlformats.org/spreadsheetml/2006/main" count="58" uniqueCount="58">
  <si>
    <t>MACROPROCESO DE APOYO</t>
  </si>
  <si>
    <t xml:space="preserve">PROCESO GESTIÓN BIENES Y SERVICIOS </t>
  </si>
  <si>
    <t>ESPECIFICACIONES TÉCNICAS DE LOS BIENES Y/O SERVICIOS REQUERIDOS</t>
  </si>
  <si>
    <t xml:space="preserve">CANTIDAD </t>
  </si>
  <si>
    <t>SUBTOTAL</t>
  </si>
  <si>
    <t>VALOR GRAVADO IVA 5%</t>
  </si>
  <si>
    <t>VALOR GRAVADO IVA 19%</t>
  </si>
  <si>
    <t>IVA 5%</t>
  </si>
  <si>
    <t>IVA 19 %</t>
  </si>
  <si>
    <t xml:space="preserve">TOTAL IVA </t>
  </si>
  <si>
    <t>TOTAL OFERTA</t>
  </si>
  <si>
    <t xml:space="preserve">FIRMA REPRESENTANTE LEGAL Y/O PERSONA NATURAL </t>
  </si>
  <si>
    <t>ASPECTOS OBLIGATORIOS A TENER EN CUENTA</t>
  </si>
  <si>
    <t xml:space="preserve">PORCENTAJE DE IVA </t>
  </si>
  <si>
    <t xml:space="preserve">ÍTEM </t>
  </si>
  <si>
    <t>VALOR NO GRAVADO IVA 
(TARIFA 0%)</t>
  </si>
  <si>
    <t>CÓDIGO: ABSr125</t>
  </si>
  <si>
    <t>32.1</t>
  </si>
  <si>
    <t xml:space="preserve">VALOR UNITARIO DEL SERVICIO </t>
  </si>
  <si>
    <t>VALOR  IVA SERVICIO</t>
  </si>
  <si>
    <t>VALOR  TOTAL SERVICIO</t>
  </si>
  <si>
    <t>VALOR  TOTAL IVA</t>
  </si>
  <si>
    <t>ANSV 
(Valor Unitario)</t>
  </si>
  <si>
    <t>SICOV (IVA incluido)
(Valor Unitario)</t>
  </si>
  <si>
    <t>RECAUDO
(Valor Unitario)</t>
  </si>
  <si>
    <t>TOTAL NO GRAVADO</t>
  </si>
  <si>
    <t>TOTAL CON IVA</t>
  </si>
  <si>
    <t>(FUPA) RUNT
(Valor Unitario)</t>
  </si>
  <si>
    <t>Revisión Técnico Mecánica y de Emisiones Contaminantes (RTM Y EC) del vehículo tipo Bus Hyundai ODR387; Modelo 2013 de Servicio Oficial.</t>
  </si>
  <si>
    <t>Revisión Técnico Mecánica y de Emisiones Contaminantes (RTM Y EC) del vehículo tipo Microbus Hyundai ODR397; Modelo 2014 de Servicio Oficial.</t>
  </si>
  <si>
    <t>Revisión Técnico Mecánica y de Emisiones Contaminantes (RTM Y EC) del vehículo tipo Camioneta Renault ODR396; Modelo 2014 de Servicio Oficial.</t>
  </si>
  <si>
    <t>Revisión Técnico Mecánica y de Emisiones Contaminantes (RTM Y EC) del vehículo tipo Camioneta Jeep OFA018; Modelo 2009 de Servicio Oficial.</t>
  </si>
  <si>
    <t>Revisión Técnico Mecánica y de Emisiones Contaminantes (RTM Y EC) del vehículo tipo Bus Volvo OFA016; Modelo 2007 de Servicio Oficial.</t>
  </si>
  <si>
    <t>Revisión Técnico Mecánica y de Emisiones Contaminantes (RTM Y EC) del vehículo tipo Motocicleta Honda RWT44C; Modelo 2014 de Servicio Oficia</t>
  </si>
  <si>
    <t>Revisión Técnico Mecánica y de Emisiones Contaminantes (RTM Y EC) del vehículo tipo Bus Chevrolet ODR425; Modelo 2020 de Servicio Oficial</t>
  </si>
  <si>
    <t>Revisión Técnico Mecánica y de Emisiones Contaminantes (RTM Y EC) del vehículo tipo Camioneta Renault ODR426; Modelo 2020 de Servicio Oficial.</t>
  </si>
  <si>
    <t>Revisión Preventiva Bimestral del vehículo tipo Bus Hyundai ODR387; Modelo 2013 de Servicio Oficial.</t>
  </si>
  <si>
    <t>Revisión Preventiva Bimestral del vehículo tipo Microbus Hyundai ODR397; Modelo 2014 de Servicio Oficial.</t>
  </si>
  <si>
    <t>Revisión Preventiva Bimestral del vehículo tipo Camioneta Renault ODR396; Modelo 2014 de Servicio Oficial.</t>
  </si>
  <si>
    <t>Revisión Preventiva Bimestral del vehículo tipo Camioneta Jeep OFA018; Modelo 2009 de Servicio Oficial.</t>
  </si>
  <si>
    <t>Revisión Preventiva Bimestral del vehículo tipo Bus Volvo OFA016; Modelo 2007 de Servicio Oficial.</t>
  </si>
  <si>
    <t>Revisión Preventiva Bimestral del vehículo tipo Bus Chevrolet ODR425; Modelo 2020 de Servicio Oficial.</t>
  </si>
  <si>
    <t>Revisión Preventiva Bimestral del vehículo tipo Camioneta Renault ODR426; Modelo 2020 de Servicio Oficial.</t>
  </si>
  <si>
    <t>VERSIÓN: 4</t>
  </si>
  <si>
    <t>COTIZACIÓN PARA PROCESOS DE BIENES, SERVICIOS U OBRAS</t>
  </si>
  <si>
    <t>VIGENCIA: 2023-11-30</t>
  </si>
  <si>
    <t>PÁGINA 1 DE 5</t>
  </si>
  <si>
    <t>ESPACIO PARA LOGO DEL COTIZANTE</t>
  </si>
  <si>
    <t>COTIZANTE</t>
  </si>
  <si>
    <t>FECHA DE ELABORACIÓN</t>
  </si>
  <si>
    <t>TIPO DE CONTRIBUYENTE</t>
  </si>
  <si>
    <t>NIT. O CC.</t>
  </si>
  <si>
    <t>32.1-41</t>
  </si>
  <si>
    <t>Diagonal 18 No. 20-29 Fusagasugá – Cundinamarca</t>
  </si>
  <si>
    <t>Teléfono: (601) 8281483 Línea Gratuita: 018000180414</t>
  </si>
  <si>
    <t xml:space="preserve">www.ucundinamarca.edu.co E-mail: info@ucundinamarca.edu.co </t>
  </si>
  <si>
    <t>NIT: 890.680.062-2</t>
  </si>
  <si>
    <t xml:space="preserve">NOTA 1: Señor cotizante diligencie los campos sombreados en color gris en el formato.
NOTA 2: Señor cotizante tenga en cuenta que es su obligación conocer y aplicar el tipo de tributo de acuerdo con el bien y/o servicio a ofertar.
NOTA 3: Señor cotizante recuerde que este formato se encuentra formulado y no admite valores con decimales en los precios unitarios.
NOTA 4: Tenga en cuenta el “Art. 477” del estatuto tributario, donde se presenta la aclaración de bienes exentos. 
NOTA 5: Tenga en cuenta el “Art. 476” del estatuto tributario,  donde se presenta la aclaración de servicios excluidos.                                                                  
NOTA 6: Tenga en cuenta  que lo dispuesto en los artículos 426, 512-1, HASTA 512-13 del Estatuto tributario y normas concordantes. los cuales hacen referencia al IMPUESTO NACIONAL AL CONSUMO para Personas Naturales y Persona Jurídicas.                                                                                                                                                                                                                                                                                                                                                                                                                                                                                  
NOTA 7: La validez de la cotización no podrá ser Inferior a 30 días.
NOTA 8: Recuerde que la forma de pago está sujeta a las condiciones establecidas por la Universidad de Cundinamarca para el presente proceso.
NOTA 9: Verifique el término de ejecución establecido en los términos de la solicitud de cotización y/o sus anexos.
NOTA 10: Señor cotizante recuerde revisar la solicitud de cotización ABSr097 y/o términos de Invitación Pública y/o Privada y anexos en su totalidad y tener en cuenta todas las condiciones establecidas para la presentación de la oferta.
NOTA 11: En el caso consorcios y de las uniones temporales el formato ABSr125 deberá ser diligenciado por el Representante Legal del consorcio o unión temporal.
NOTA 12: Teniendo en cuenta la cantidad de ítems que componen las especificaciones técnicas, con el fin de facilitar la revisión de la oferta económica, el proponente deberá presentar en formato EXCEL .xlsx copia del formato de oferta económica con la respectiva formulación.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</si>
</sst>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yyyy\-mm\-dd;@"/>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9" applyNumberFormat="0" applyAlignment="0" applyProtection="0"/>
    <xf numFmtId="0" fontId="18" fillId="8" borderId="20" applyNumberFormat="0" applyAlignment="0" applyProtection="0"/>
    <xf numFmtId="0" fontId="19" fillId="8" borderId="19" applyNumberFormat="0" applyAlignment="0" applyProtection="0"/>
    <xf numFmtId="0" fontId="20" fillId="0" borderId="21" applyNumberFormat="0" applyFill="0" applyAlignment="0" applyProtection="0"/>
    <xf numFmtId="0" fontId="21" fillId="9" borderId="22" applyNumberFormat="0" applyAlignment="0" applyProtection="0"/>
    <xf numFmtId="0" fontId="22" fillId="0" borderId="0" applyNumberFormat="0" applyFill="0" applyBorder="0" applyAlignment="0" applyProtection="0"/>
    <xf numFmtId="0" fontId="5" fillId="10" borderId="23" applyNumberFormat="0" applyFont="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6" fillId="0" borderId="1" xfId="4" applyFont="1" applyBorder="1" applyProtection="1">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center" vertical="center"/>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9"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hidden="1"/>
    </xf>
    <xf numFmtId="43" fontId="3" fillId="2" borderId="1" xfId="3" applyFont="1" applyFill="1" applyBorder="1" applyAlignment="1" applyProtection="1">
      <alignment horizontal="center" vertical="center"/>
      <protection hidden="1"/>
    </xf>
    <xf numFmtId="43" fontId="3" fillId="2" borderId="1" xfId="3" applyFont="1" applyFill="1" applyBorder="1" applyAlignment="1" applyProtection="1">
      <alignment vertical="center"/>
      <protection hidden="1"/>
    </xf>
    <xf numFmtId="43" fontId="3" fillId="2" borderId="1" xfId="4" applyFont="1" applyFill="1" applyBorder="1" applyProtection="1">
      <protection hidden="1"/>
    </xf>
    <xf numFmtId="43" fontId="6" fillId="2" borderId="1" xfId="4" applyFont="1" applyFill="1" applyBorder="1" applyProtection="1">
      <protection hidden="1"/>
    </xf>
    <xf numFmtId="0" fontId="1" fillId="0" borderId="26" xfId="0" applyFont="1" applyBorder="1" applyAlignment="1">
      <alignment horizontal="center" vertical="center" wrapText="1"/>
    </xf>
    <xf numFmtId="0" fontId="1" fillId="2" borderId="1" xfId="0" applyFont="1" applyFill="1" applyBorder="1" applyAlignment="1" applyProtection="1">
      <alignment horizontal="left" vertical="top" wrapText="1"/>
      <protection hidden="1"/>
    </xf>
    <xf numFmtId="0" fontId="0" fillId="2" borderId="1" xfId="0" applyFill="1" applyBorder="1" applyAlignment="1" applyProtection="1">
      <alignment horizontal="left" vertical="top" wrapText="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26" fillId="2" borderId="0" xfId="0" applyFont="1" applyFill="1" applyAlignment="1" applyProtection="1">
      <alignment vertical="center" wrapText="1"/>
      <protection hidden="1"/>
    </xf>
    <xf numFmtId="0" fontId="1" fillId="2" borderId="0" xfId="0" applyFont="1" applyFill="1" applyAlignment="1" applyProtection="1">
      <alignment vertical="center" wrapText="1"/>
      <protection hidden="1"/>
    </xf>
    <xf numFmtId="0" fontId="3" fillId="2" borderId="0" xfId="0" applyFont="1" applyFill="1" applyAlignment="1" applyProtection="1">
      <alignment wrapText="1"/>
      <protection hidden="1"/>
    </xf>
    <xf numFmtId="0" fontId="1" fillId="36" borderId="13" xfId="0" applyFont="1" applyFill="1" applyBorder="1" applyAlignment="1" applyProtection="1">
      <alignment vertical="center"/>
      <protection locked="0"/>
    </xf>
    <xf numFmtId="43" fontId="3" fillId="35" borderId="1" xfId="3"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26" fillId="35" borderId="27"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8" fillId="2" borderId="12" xfId="0" applyFont="1" applyFill="1" applyBorder="1" applyAlignment="1" applyProtection="1">
      <alignment horizontal="center"/>
      <protection hidden="1"/>
    </xf>
    <xf numFmtId="0" fontId="1"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8" fillId="2" borderId="6" xfId="0" applyFont="1" applyFill="1" applyBorder="1" applyAlignment="1" applyProtection="1">
      <alignment horizontal="left" vertical="center" wrapText="1"/>
      <protection hidden="1"/>
    </xf>
    <xf numFmtId="0" fontId="28" fillId="2" borderId="12"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8"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9" xfId="0" applyFont="1" applyFill="1" applyBorder="1" applyAlignment="1" applyProtection="1">
      <alignment horizontal="left" vertical="center" wrapText="1"/>
      <protection hidden="1"/>
    </xf>
    <xf numFmtId="0" fontId="28" fillId="2" borderId="10" xfId="0" applyFont="1" applyFill="1" applyBorder="1" applyAlignment="1" applyProtection="1">
      <alignment horizontal="left" vertical="center" wrapText="1"/>
      <protection hidden="1"/>
    </xf>
    <xf numFmtId="0" fontId="28" fillId="2" borderId="13" xfId="0" applyFont="1" applyFill="1" applyBorder="1" applyAlignment="1" applyProtection="1">
      <alignment horizontal="left" vertical="center" wrapText="1"/>
      <protection hidden="1"/>
    </xf>
    <xf numFmtId="0" fontId="28" fillId="2" borderId="11" xfId="0" applyFont="1" applyFill="1" applyBorder="1" applyAlignment="1" applyProtection="1">
      <alignment horizontal="left" vertical="center" wrapText="1"/>
      <protection hidden="1"/>
    </xf>
    <xf numFmtId="0" fontId="6" fillId="2" borderId="14"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126268</xdr:colOff>
      <xdr:row>1</xdr:row>
      <xdr:rowOff>38210</xdr:rowOff>
    </xdr:from>
    <xdr:to>
      <xdr:col>0</xdr:col>
      <xdr:colOff>520098</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6268" y="405603"/>
          <a:ext cx="393830" cy="74445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122464</xdr:colOff>
      <xdr:row>1</xdr:row>
      <xdr:rowOff>24603</xdr:rowOff>
    </xdr:from>
    <xdr:to>
      <xdr:col>0</xdr:col>
      <xdr:colOff>516294</xdr:colOff>
      <xdr:row>3</xdr:row>
      <xdr:rowOff>42439</xdr:rowOff>
    </xdr:to>
    <xdr:pic>
      <xdr:nvPicPr>
        <xdr:cNvPr id="2" name="Imagen 1">
          <a:extLst>
            <a:ext uri="{FF2B5EF4-FFF2-40B4-BE49-F238E27FC236}">
              <a16:creationId xmlns:a16="http://schemas.microsoft.com/office/drawing/2014/main" id="{2ACF9D99-293F-4D02-9565-28237176C5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8"/>
  <sheetViews>
    <sheetView tabSelected="1" zoomScale="70" zoomScaleNormal="70" zoomScaleSheetLayoutView="70" zoomScalePageLayoutView="55" workbookViewId="0">
      <selection activeCell="D18" sqref="D18"/>
    </sheetView>
  </sheetViews>
  <sheetFormatPr baseColWidth="10" defaultColWidth="11.42578125" defaultRowHeight="28.5" customHeight="1" x14ac:dyDescent="0.25"/>
  <cols>
    <col min="1" max="1" width="13.28515625" style="4" customWidth="1"/>
    <col min="2" max="2" width="36" style="4" customWidth="1"/>
    <col min="3" max="3" width="13.28515625" style="4" customWidth="1"/>
    <col min="4" max="4" width="17" style="4" customWidth="1"/>
    <col min="5" max="5" width="13.5703125" style="4" customWidth="1"/>
    <col min="6" max="6" width="12.85546875" style="4" customWidth="1"/>
    <col min="7" max="7" width="15" style="4" customWidth="1"/>
    <col min="8" max="8" width="15.85546875" style="4" customWidth="1"/>
    <col min="9" max="9" width="15" style="4" customWidth="1"/>
    <col min="10" max="10" width="17.85546875" style="6" customWidth="1"/>
    <col min="11" max="12" width="16.7109375" style="6" customWidth="1"/>
    <col min="13" max="13" width="14.7109375" style="6" customWidth="1"/>
    <col min="14" max="14" width="18.7109375" style="6" customWidth="1"/>
    <col min="15" max="16384" width="11.42578125" style="6"/>
  </cols>
  <sheetData>
    <row r="1" spans="1:15" ht="15" x14ac:dyDescent="0.25">
      <c r="F1" s="5"/>
      <c r="J1" s="4"/>
    </row>
    <row r="2" spans="1:15" ht="15.75" customHeight="1" x14ac:dyDescent="0.25">
      <c r="A2" s="55"/>
      <c r="B2" s="39" t="s">
        <v>0</v>
      </c>
      <c r="C2" s="39"/>
      <c r="D2" s="39"/>
      <c r="E2" s="39"/>
      <c r="F2" s="39"/>
      <c r="G2" s="39"/>
      <c r="H2" s="39"/>
      <c r="I2" s="39"/>
      <c r="J2" s="39"/>
      <c r="K2" s="39"/>
      <c r="L2" s="39"/>
      <c r="M2" s="39"/>
      <c r="N2" s="56" t="s">
        <v>16</v>
      </c>
      <c r="O2" s="56"/>
    </row>
    <row r="3" spans="1:15" ht="15.75" customHeight="1" x14ac:dyDescent="0.25">
      <c r="A3" s="55"/>
      <c r="B3" s="39" t="s">
        <v>1</v>
      </c>
      <c r="C3" s="39"/>
      <c r="D3" s="39"/>
      <c r="E3" s="39"/>
      <c r="F3" s="39"/>
      <c r="G3" s="39"/>
      <c r="H3" s="39"/>
      <c r="I3" s="39"/>
      <c r="J3" s="39"/>
      <c r="K3" s="39"/>
      <c r="L3" s="39"/>
      <c r="M3" s="39"/>
      <c r="N3" s="56" t="s">
        <v>43</v>
      </c>
      <c r="O3" s="56"/>
    </row>
    <row r="4" spans="1:15" ht="16.5" customHeight="1" x14ac:dyDescent="0.25">
      <c r="A4" s="55"/>
      <c r="B4" s="39" t="s">
        <v>44</v>
      </c>
      <c r="C4" s="39"/>
      <c r="D4" s="39"/>
      <c r="E4" s="39"/>
      <c r="F4" s="39"/>
      <c r="G4" s="39"/>
      <c r="H4" s="39"/>
      <c r="I4" s="39"/>
      <c r="J4" s="39"/>
      <c r="K4" s="39"/>
      <c r="L4" s="39"/>
      <c r="M4" s="39"/>
      <c r="N4" s="56" t="s">
        <v>45</v>
      </c>
      <c r="O4" s="56"/>
    </row>
    <row r="5" spans="1:15" ht="15" customHeight="1" x14ac:dyDescent="0.25">
      <c r="A5" s="55"/>
      <c r="B5" s="39"/>
      <c r="C5" s="39"/>
      <c r="D5" s="39"/>
      <c r="E5" s="39"/>
      <c r="F5" s="39"/>
      <c r="G5" s="39"/>
      <c r="H5" s="39"/>
      <c r="I5" s="39"/>
      <c r="J5" s="39"/>
      <c r="K5" s="39"/>
      <c r="L5" s="39"/>
      <c r="M5" s="39"/>
      <c r="N5" s="56" t="s">
        <v>46</v>
      </c>
      <c r="O5" s="56"/>
    </row>
    <row r="6" spans="1:15" ht="15" x14ac:dyDescent="0.25">
      <c r="J6" s="4"/>
    </row>
    <row r="7" spans="1:15" ht="15" x14ac:dyDescent="0.25">
      <c r="A7" s="7" t="s">
        <v>17</v>
      </c>
      <c r="J7" s="4"/>
    </row>
    <row r="8" spans="1:15" ht="9.9499999999999993" customHeight="1" x14ac:dyDescent="0.25">
      <c r="A8" s="8"/>
      <c r="J8" s="4"/>
    </row>
    <row r="9" spans="1:15" ht="30" customHeight="1" x14ac:dyDescent="0.25">
      <c r="A9" s="40" t="s">
        <v>47</v>
      </c>
      <c r="B9" s="41"/>
      <c r="D9" s="46" t="s">
        <v>48</v>
      </c>
      <c r="E9" s="47"/>
      <c r="F9" s="48"/>
      <c r="G9" s="49"/>
      <c r="H9" s="49"/>
      <c r="I9" s="50"/>
      <c r="J9" s="4"/>
      <c r="K9" s="46" t="s">
        <v>49</v>
      </c>
      <c r="L9" s="47"/>
      <c r="M9" s="51"/>
      <c r="N9" s="52"/>
    </row>
    <row r="10" spans="1:15" ht="8.25" customHeight="1" x14ac:dyDescent="0.25">
      <c r="A10" s="42"/>
      <c r="B10" s="43"/>
      <c r="C10" s="26"/>
      <c r="E10" s="27"/>
      <c r="F10" s="27"/>
      <c r="J10" s="4"/>
      <c r="M10" s="27"/>
      <c r="N10" s="4"/>
    </row>
    <row r="11" spans="1:15" ht="30" customHeight="1" x14ac:dyDescent="0.25">
      <c r="A11" s="44"/>
      <c r="B11" s="45"/>
      <c r="D11" s="46" t="s">
        <v>50</v>
      </c>
      <c r="E11" s="47"/>
      <c r="F11" s="48"/>
      <c r="G11" s="49"/>
      <c r="H11" s="49"/>
      <c r="I11" s="50"/>
      <c r="J11" s="4"/>
      <c r="K11" s="46" t="s">
        <v>51</v>
      </c>
      <c r="L11" s="47"/>
      <c r="M11" s="53"/>
      <c r="N11" s="54"/>
      <c r="O11" s="28"/>
    </row>
    <row r="12" spans="1:15" ht="30" customHeight="1" x14ac:dyDescent="0.25">
      <c r="A12" s="35"/>
      <c r="B12" s="29"/>
      <c r="C12" s="29"/>
      <c r="D12" s="30"/>
      <c r="E12" s="31"/>
      <c r="F12" s="31"/>
      <c r="G12" s="31"/>
      <c r="H12" s="30"/>
      <c r="I12" s="32"/>
      <c r="J12" s="33"/>
      <c r="K12" s="33"/>
      <c r="L12" s="33"/>
      <c r="N12" s="34"/>
      <c r="O12" s="34"/>
    </row>
    <row r="13" spans="1:15" s="13" customFormat="1" ht="54.75" customHeight="1" x14ac:dyDescent="0.25">
      <c r="A13" s="10" t="s">
        <v>14</v>
      </c>
      <c r="B13" s="10" t="s">
        <v>2</v>
      </c>
      <c r="C13" s="10" t="s">
        <v>3</v>
      </c>
      <c r="D13" s="11" t="s">
        <v>18</v>
      </c>
      <c r="E13" s="12" t="s">
        <v>13</v>
      </c>
      <c r="F13" s="11" t="s">
        <v>19</v>
      </c>
      <c r="G13" s="11" t="s">
        <v>20</v>
      </c>
      <c r="H13" s="11" t="s">
        <v>21</v>
      </c>
      <c r="I13" s="11" t="s">
        <v>27</v>
      </c>
      <c r="J13" s="11" t="s">
        <v>22</v>
      </c>
      <c r="K13" s="11" t="s">
        <v>23</v>
      </c>
      <c r="L13" s="11" t="s">
        <v>24</v>
      </c>
      <c r="M13" s="11" t="s">
        <v>25</v>
      </c>
      <c r="N13" s="11" t="s">
        <v>26</v>
      </c>
    </row>
    <row r="14" spans="1:15" s="13" customFormat="1" ht="77.25" customHeight="1" x14ac:dyDescent="0.25">
      <c r="A14" s="18">
        <v>1</v>
      </c>
      <c r="B14" s="25" t="s">
        <v>28</v>
      </c>
      <c r="C14" s="23">
        <v>1</v>
      </c>
      <c r="D14" s="16"/>
      <c r="E14" s="17">
        <v>0</v>
      </c>
      <c r="F14" s="1">
        <f>+ROUND(D14*E14,0)</f>
        <v>0</v>
      </c>
      <c r="G14" s="19">
        <f>ROUND(D14*C14,0)</f>
        <v>0</v>
      </c>
      <c r="H14" s="19">
        <f>ROUND(G14*E14,0)</f>
        <v>0</v>
      </c>
      <c r="I14" s="38"/>
      <c r="J14" s="38"/>
      <c r="K14" s="38"/>
      <c r="L14" s="38"/>
      <c r="M14" s="20">
        <f>ROUND(I14+J14+K14+L14,0)</f>
        <v>0</v>
      </c>
      <c r="N14" s="20">
        <f>ROUND(M14+H14+G14,0)</f>
        <v>0</v>
      </c>
    </row>
    <row r="15" spans="1:15" s="13" customFormat="1" ht="71.25" x14ac:dyDescent="0.25">
      <c r="A15" s="18">
        <v>2</v>
      </c>
      <c r="B15" s="24" t="s">
        <v>29</v>
      </c>
      <c r="C15" s="23">
        <v>1</v>
      </c>
      <c r="D15" s="16"/>
      <c r="E15" s="17">
        <v>0</v>
      </c>
      <c r="F15" s="1">
        <f t="shared" ref="F15:F28" si="0">+ROUND(D15*E15,0)</f>
        <v>0</v>
      </c>
      <c r="G15" s="19">
        <f t="shared" ref="G15:G28" si="1">ROUND(D15*C15,0)</f>
        <v>0</v>
      </c>
      <c r="H15" s="19">
        <f t="shared" ref="H15:H28" si="2">ROUND(G15*E15,0)</f>
        <v>0</v>
      </c>
      <c r="I15" s="38"/>
      <c r="J15" s="38"/>
      <c r="K15" s="38"/>
      <c r="L15" s="38"/>
      <c r="M15" s="20">
        <f t="shared" ref="M15:M28" si="3">ROUND(I15+J15+K15+L15,0)</f>
        <v>0</v>
      </c>
      <c r="N15" s="20">
        <f t="shared" ref="N15:N28" si="4">ROUND(M15+H15+G15,0)</f>
        <v>0</v>
      </c>
    </row>
    <row r="16" spans="1:15" s="13" customFormat="1" ht="71.25" x14ac:dyDescent="0.25">
      <c r="A16" s="18">
        <v>3</v>
      </c>
      <c r="B16" s="24" t="s">
        <v>30</v>
      </c>
      <c r="C16" s="23">
        <v>1</v>
      </c>
      <c r="D16" s="16"/>
      <c r="E16" s="17">
        <v>0</v>
      </c>
      <c r="F16" s="1">
        <f t="shared" si="0"/>
        <v>0</v>
      </c>
      <c r="G16" s="19">
        <f t="shared" si="1"/>
        <v>0</v>
      </c>
      <c r="H16" s="19">
        <f t="shared" si="2"/>
        <v>0</v>
      </c>
      <c r="I16" s="38"/>
      <c r="J16" s="38"/>
      <c r="K16" s="38"/>
      <c r="L16" s="38"/>
      <c r="M16" s="20">
        <f t="shared" si="3"/>
        <v>0</v>
      </c>
      <c r="N16" s="20">
        <f t="shared" si="4"/>
        <v>0</v>
      </c>
    </row>
    <row r="17" spans="1:14" s="13" customFormat="1" ht="71.25" x14ac:dyDescent="0.25">
      <c r="A17" s="18">
        <v>4</v>
      </c>
      <c r="B17" s="24" t="s">
        <v>31</v>
      </c>
      <c r="C17" s="23">
        <v>1</v>
      </c>
      <c r="D17" s="16"/>
      <c r="E17" s="17">
        <v>0</v>
      </c>
      <c r="F17" s="1">
        <f t="shared" si="0"/>
        <v>0</v>
      </c>
      <c r="G17" s="19">
        <f t="shared" si="1"/>
        <v>0</v>
      </c>
      <c r="H17" s="19">
        <f t="shared" si="2"/>
        <v>0</v>
      </c>
      <c r="I17" s="38"/>
      <c r="J17" s="38"/>
      <c r="K17" s="38"/>
      <c r="L17" s="38"/>
      <c r="M17" s="20">
        <f t="shared" si="3"/>
        <v>0</v>
      </c>
      <c r="N17" s="20">
        <f t="shared" si="4"/>
        <v>0</v>
      </c>
    </row>
    <row r="18" spans="1:14" s="13" customFormat="1" ht="71.25" x14ac:dyDescent="0.25">
      <c r="A18" s="18">
        <v>5</v>
      </c>
      <c r="B18" s="24" t="s">
        <v>32</v>
      </c>
      <c r="C18" s="23">
        <v>1</v>
      </c>
      <c r="D18" s="16"/>
      <c r="E18" s="17">
        <v>0</v>
      </c>
      <c r="F18" s="1">
        <f t="shared" si="0"/>
        <v>0</v>
      </c>
      <c r="G18" s="19">
        <f t="shared" si="1"/>
        <v>0</v>
      </c>
      <c r="H18" s="19">
        <f t="shared" si="2"/>
        <v>0</v>
      </c>
      <c r="I18" s="38"/>
      <c r="J18" s="38"/>
      <c r="K18" s="38"/>
      <c r="L18" s="38"/>
      <c r="M18" s="20">
        <f t="shared" si="3"/>
        <v>0</v>
      </c>
      <c r="N18" s="20">
        <f t="shared" si="4"/>
        <v>0</v>
      </c>
    </row>
    <row r="19" spans="1:14" s="13" customFormat="1" ht="71.25" x14ac:dyDescent="0.25">
      <c r="A19" s="18">
        <v>6</v>
      </c>
      <c r="B19" s="24" t="s">
        <v>33</v>
      </c>
      <c r="C19" s="23">
        <v>1</v>
      </c>
      <c r="D19" s="16"/>
      <c r="E19" s="17">
        <v>0</v>
      </c>
      <c r="F19" s="1">
        <f t="shared" si="0"/>
        <v>0</v>
      </c>
      <c r="G19" s="19">
        <f t="shared" si="1"/>
        <v>0</v>
      </c>
      <c r="H19" s="19">
        <f t="shared" si="2"/>
        <v>0</v>
      </c>
      <c r="I19" s="38"/>
      <c r="J19" s="38"/>
      <c r="K19" s="38"/>
      <c r="L19" s="38"/>
      <c r="M19" s="20">
        <f t="shared" si="3"/>
        <v>0</v>
      </c>
      <c r="N19" s="20">
        <f t="shared" si="4"/>
        <v>0</v>
      </c>
    </row>
    <row r="20" spans="1:14" s="13" customFormat="1" ht="71.25" x14ac:dyDescent="0.25">
      <c r="A20" s="18">
        <v>7</v>
      </c>
      <c r="B20" s="24" t="s">
        <v>34</v>
      </c>
      <c r="C20" s="23">
        <v>1</v>
      </c>
      <c r="D20" s="16"/>
      <c r="E20" s="17">
        <v>0</v>
      </c>
      <c r="F20" s="1">
        <f t="shared" si="0"/>
        <v>0</v>
      </c>
      <c r="G20" s="19">
        <f t="shared" si="1"/>
        <v>0</v>
      </c>
      <c r="H20" s="19">
        <f t="shared" si="2"/>
        <v>0</v>
      </c>
      <c r="I20" s="38"/>
      <c r="J20" s="38"/>
      <c r="K20" s="38"/>
      <c r="L20" s="38"/>
      <c r="M20" s="20">
        <f t="shared" si="3"/>
        <v>0</v>
      </c>
      <c r="N20" s="20">
        <f t="shared" si="4"/>
        <v>0</v>
      </c>
    </row>
    <row r="21" spans="1:14" s="13" customFormat="1" ht="71.25" x14ac:dyDescent="0.25">
      <c r="A21" s="18">
        <v>8</v>
      </c>
      <c r="B21" s="24" t="s">
        <v>35</v>
      </c>
      <c r="C21" s="23">
        <v>1</v>
      </c>
      <c r="D21" s="16"/>
      <c r="E21" s="17">
        <v>0</v>
      </c>
      <c r="F21" s="1">
        <f t="shared" si="0"/>
        <v>0</v>
      </c>
      <c r="G21" s="19">
        <f t="shared" si="1"/>
        <v>0</v>
      </c>
      <c r="H21" s="19">
        <f t="shared" si="2"/>
        <v>0</v>
      </c>
      <c r="I21" s="38"/>
      <c r="J21" s="38"/>
      <c r="K21" s="38"/>
      <c r="L21" s="38"/>
      <c r="M21" s="20">
        <f t="shared" si="3"/>
        <v>0</v>
      </c>
      <c r="N21" s="20">
        <f t="shared" si="4"/>
        <v>0</v>
      </c>
    </row>
    <row r="22" spans="1:14" s="13" customFormat="1" ht="42.75" x14ac:dyDescent="0.25">
      <c r="A22" s="18">
        <v>9</v>
      </c>
      <c r="B22" s="24" t="s">
        <v>36</v>
      </c>
      <c r="C22" s="23">
        <v>1</v>
      </c>
      <c r="D22" s="16"/>
      <c r="E22" s="17">
        <v>0</v>
      </c>
      <c r="F22" s="1">
        <f t="shared" si="0"/>
        <v>0</v>
      </c>
      <c r="G22" s="19">
        <f t="shared" si="1"/>
        <v>0</v>
      </c>
      <c r="H22" s="19">
        <f t="shared" si="2"/>
        <v>0</v>
      </c>
      <c r="I22" s="38"/>
      <c r="J22" s="38"/>
      <c r="K22" s="38"/>
      <c r="L22" s="38"/>
      <c r="M22" s="20">
        <f t="shared" si="3"/>
        <v>0</v>
      </c>
      <c r="N22" s="20">
        <f t="shared" si="4"/>
        <v>0</v>
      </c>
    </row>
    <row r="23" spans="1:14" s="13" customFormat="1" ht="57" x14ac:dyDescent="0.25">
      <c r="A23" s="18">
        <v>10</v>
      </c>
      <c r="B23" s="24" t="s">
        <v>37</v>
      </c>
      <c r="C23" s="23">
        <v>1</v>
      </c>
      <c r="D23" s="16"/>
      <c r="E23" s="17">
        <v>0</v>
      </c>
      <c r="F23" s="1">
        <f t="shared" si="0"/>
        <v>0</v>
      </c>
      <c r="G23" s="19">
        <f t="shared" si="1"/>
        <v>0</v>
      </c>
      <c r="H23" s="19">
        <f t="shared" si="2"/>
        <v>0</v>
      </c>
      <c r="I23" s="38"/>
      <c r="J23" s="38"/>
      <c r="K23" s="38"/>
      <c r="L23" s="38"/>
      <c r="M23" s="20">
        <f t="shared" si="3"/>
        <v>0</v>
      </c>
      <c r="N23" s="20">
        <f t="shared" si="4"/>
        <v>0</v>
      </c>
    </row>
    <row r="24" spans="1:14" s="13" customFormat="1" ht="57" x14ac:dyDescent="0.25">
      <c r="A24" s="18">
        <v>11</v>
      </c>
      <c r="B24" s="24" t="s">
        <v>38</v>
      </c>
      <c r="C24" s="23">
        <v>1</v>
      </c>
      <c r="D24" s="16"/>
      <c r="E24" s="17">
        <v>0</v>
      </c>
      <c r="F24" s="1">
        <f t="shared" si="0"/>
        <v>0</v>
      </c>
      <c r="G24" s="19">
        <f>ROUND(D24*C24,0)</f>
        <v>0</v>
      </c>
      <c r="H24" s="19">
        <f t="shared" si="2"/>
        <v>0</v>
      </c>
      <c r="I24" s="38"/>
      <c r="J24" s="38"/>
      <c r="K24" s="38"/>
      <c r="L24" s="38"/>
      <c r="M24" s="20">
        <f t="shared" si="3"/>
        <v>0</v>
      </c>
      <c r="N24" s="20">
        <f t="shared" si="4"/>
        <v>0</v>
      </c>
    </row>
    <row r="25" spans="1:14" s="13" customFormat="1" ht="57" x14ac:dyDescent="0.25">
      <c r="A25" s="18">
        <v>12</v>
      </c>
      <c r="B25" s="24" t="s">
        <v>39</v>
      </c>
      <c r="C25" s="23">
        <v>1</v>
      </c>
      <c r="D25" s="16"/>
      <c r="E25" s="17">
        <v>0</v>
      </c>
      <c r="F25" s="1">
        <f t="shared" si="0"/>
        <v>0</v>
      </c>
      <c r="G25" s="19">
        <f t="shared" si="1"/>
        <v>0</v>
      </c>
      <c r="H25" s="19">
        <f t="shared" si="2"/>
        <v>0</v>
      </c>
      <c r="I25" s="38"/>
      <c r="J25" s="38"/>
      <c r="K25" s="38"/>
      <c r="L25" s="38"/>
      <c r="M25" s="20">
        <f t="shared" si="3"/>
        <v>0</v>
      </c>
      <c r="N25" s="20">
        <f t="shared" si="4"/>
        <v>0</v>
      </c>
    </row>
    <row r="26" spans="1:14" s="13" customFormat="1" ht="42.75" x14ac:dyDescent="0.25">
      <c r="A26" s="18">
        <v>13</v>
      </c>
      <c r="B26" s="24" t="s">
        <v>40</v>
      </c>
      <c r="C26" s="23">
        <v>1</v>
      </c>
      <c r="D26" s="16"/>
      <c r="E26" s="17">
        <v>0</v>
      </c>
      <c r="F26" s="1">
        <f t="shared" si="0"/>
        <v>0</v>
      </c>
      <c r="G26" s="19">
        <f t="shared" si="1"/>
        <v>0</v>
      </c>
      <c r="H26" s="19">
        <f t="shared" si="2"/>
        <v>0</v>
      </c>
      <c r="I26" s="38"/>
      <c r="J26" s="38"/>
      <c r="K26" s="38"/>
      <c r="L26" s="38"/>
      <c r="M26" s="20">
        <f t="shared" si="3"/>
        <v>0</v>
      </c>
      <c r="N26" s="20">
        <f t="shared" si="4"/>
        <v>0</v>
      </c>
    </row>
    <row r="27" spans="1:14" s="13" customFormat="1" ht="57" x14ac:dyDescent="0.25">
      <c r="A27" s="18">
        <v>14</v>
      </c>
      <c r="B27" s="24" t="s">
        <v>41</v>
      </c>
      <c r="C27" s="23">
        <v>1</v>
      </c>
      <c r="D27" s="16"/>
      <c r="E27" s="17">
        <v>0</v>
      </c>
      <c r="F27" s="1">
        <f t="shared" si="0"/>
        <v>0</v>
      </c>
      <c r="G27" s="19">
        <f t="shared" si="1"/>
        <v>0</v>
      </c>
      <c r="H27" s="19">
        <f t="shared" si="2"/>
        <v>0</v>
      </c>
      <c r="I27" s="38"/>
      <c r="J27" s="38"/>
      <c r="K27" s="38"/>
      <c r="L27" s="38"/>
      <c r="M27" s="20">
        <f t="shared" si="3"/>
        <v>0</v>
      </c>
      <c r="N27" s="20">
        <f t="shared" si="4"/>
        <v>0</v>
      </c>
    </row>
    <row r="28" spans="1:14" s="13" customFormat="1" ht="57" x14ac:dyDescent="0.25">
      <c r="A28" s="18">
        <v>15</v>
      </c>
      <c r="B28" s="24" t="s">
        <v>42</v>
      </c>
      <c r="C28" s="23">
        <v>1</v>
      </c>
      <c r="D28" s="16"/>
      <c r="E28" s="17">
        <v>0</v>
      </c>
      <c r="F28" s="1">
        <f t="shared" si="0"/>
        <v>0</v>
      </c>
      <c r="G28" s="19">
        <f t="shared" si="1"/>
        <v>0</v>
      </c>
      <c r="H28" s="19">
        <f t="shared" si="2"/>
        <v>0</v>
      </c>
      <c r="I28" s="38"/>
      <c r="J28" s="38"/>
      <c r="K28" s="38"/>
      <c r="L28" s="38"/>
      <c r="M28" s="20">
        <f t="shared" si="3"/>
        <v>0</v>
      </c>
      <c r="N28" s="20">
        <f t="shared" si="4"/>
        <v>0</v>
      </c>
    </row>
    <row r="29" spans="1:14" s="13" customFormat="1" ht="28.5" customHeight="1" thickBot="1" x14ac:dyDescent="0.25">
      <c r="A29" s="9"/>
      <c r="B29" s="57"/>
      <c r="C29" s="57"/>
      <c r="D29" s="57"/>
      <c r="E29" s="57"/>
      <c r="F29" s="57"/>
      <c r="G29" s="57"/>
      <c r="H29" s="57"/>
      <c r="I29" s="57"/>
      <c r="J29" s="57"/>
      <c r="K29" s="57"/>
      <c r="L29" s="58" t="s">
        <v>15</v>
      </c>
      <c r="M29" s="58"/>
      <c r="N29" s="21">
        <f>SUM(M13:M28)</f>
        <v>0</v>
      </c>
    </row>
    <row r="30" spans="1:14" s="13" customFormat="1" ht="28.5" customHeight="1" thickBot="1" x14ac:dyDescent="0.25">
      <c r="A30" s="79" t="s">
        <v>12</v>
      </c>
      <c r="B30" s="80"/>
      <c r="C30" s="80"/>
      <c r="D30" s="80"/>
      <c r="E30" s="80"/>
      <c r="F30" s="80"/>
      <c r="G30" s="80"/>
      <c r="H30" s="80"/>
      <c r="I30" s="80"/>
      <c r="J30" s="80"/>
      <c r="K30" s="80"/>
      <c r="L30" s="67" t="s">
        <v>5</v>
      </c>
      <c r="M30" s="67"/>
      <c r="N30" s="21">
        <f>SUMIF(E:E,5%,G:G)</f>
        <v>0</v>
      </c>
    </row>
    <row r="31" spans="1:14" s="13" customFormat="1" ht="28.5" customHeight="1" x14ac:dyDescent="0.2">
      <c r="A31" s="70" t="s">
        <v>57</v>
      </c>
      <c r="B31" s="71"/>
      <c r="C31" s="71"/>
      <c r="D31" s="71"/>
      <c r="E31" s="71"/>
      <c r="F31" s="71"/>
      <c r="G31" s="71"/>
      <c r="H31" s="71"/>
      <c r="I31" s="71"/>
      <c r="J31" s="71"/>
      <c r="K31" s="72"/>
      <c r="L31" s="67" t="s">
        <v>6</v>
      </c>
      <c r="M31" s="67"/>
      <c r="N31" s="21">
        <f>SUMIF(E:E,19%,G:G)</f>
        <v>0</v>
      </c>
    </row>
    <row r="32" spans="1:14" s="13" customFormat="1" ht="39" customHeight="1" x14ac:dyDescent="0.2">
      <c r="A32" s="73"/>
      <c r="B32" s="74"/>
      <c r="C32" s="74"/>
      <c r="D32" s="74"/>
      <c r="E32" s="74"/>
      <c r="F32" s="74"/>
      <c r="G32" s="74"/>
      <c r="H32" s="74"/>
      <c r="I32" s="74"/>
      <c r="J32" s="74"/>
      <c r="K32" s="75"/>
      <c r="L32" s="63" t="s">
        <v>4</v>
      </c>
      <c r="M32" s="64"/>
      <c r="N32" s="3">
        <f>SUM(N29:N31)</f>
        <v>0</v>
      </c>
    </row>
    <row r="33" spans="1:17" s="13" customFormat="1" ht="28.5" customHeight="1" x14ac:dyDescent="0.2">
      <c r="A33" s="73"/>
      <c r="B33" s="74"/>
      <c r="C33" s="74"/>
      <c r="D33" s="74"/>
      <c r="E33" s="74"/>
      <c r="F33" s="74"/>
      <c r="G33" s="74"/>
      <c r="H33" s="74"/>
      <c r="I33" s="74"/>
      <c r="J33" s="74"/>
      <c r="K33" s="75"/>
      <c r="L33" s="68" t="s">
        <v>7</v>
      </c>
      <c r="M33" s="69"/>
      <c r="N33" s="21">
        <f>ROUND(N30*5%,0)</f>
        <v>0</v>
      </c>
    </row>
    <row r="34" spans="1:17" s="13" customFormat="1" ht="28.5" customHeight="1" x14ac:dyDescent="0.2">
      <c r="A34" s="73"/>
      <c r="B34" s="74"/>
      <c r="C34" s="74"/>
      <c r="D34" s="74"/>
      <c r="E34" s="74"/>
      <c r="F34" s="74"/>
      <c r="G34" s="74"/>
      <c r="H34" s="74"/>
      <c r="I34" s="74"/>
      <c r="J34" s="74"/>
      <c r="K34" s="75"/>
      <c r="L34" s="68" t="s">
        <v>8</v>
      </c>
      <c r="M34" s="69"/>
      <c r="N34" s="21">
        <f>SUM(H13:H28)</f>
        <v>0</v>
      </c>
    </row>
    <row r="35" spans="1:17" s="13" customFormat="1" ht="44.25" customHeight="1" x14ac:dyDescent="0.2">
      <c r="A35" s="73"/>
      <c r="B35" s="74"/>
      <c r="C35" s="74"/>
      <c r="D35" s="74"/>
      <c r="E35" s="74"/>
      <c r="F35" s="74"/>
      <c r="G35" s="74"/>
      <c r="H35" s="74"/>
      <c r="I35" s="74"/>
      <c r="J35" s="74"/>
      <c r="K35" s="75"/>
      <c r="L35" s="63" t="s">
        <v>9</v>
      </c>
      <c r="M35" s="64"/>
      <c r="N35" s="22">
        <f>SUM(N33:N34)</f>
        <v>0</v>
      </c>
    </row>
    <row r="36" spans="1:17" s="13" customFormat="1" ht="85.5" customHeight="1" thickBot="1" x14ac:dyDescent="0.25">
      <c r="A36" s="76"/>
      <c r="B36" s="77"/>
      <c r="C36" s="77"/>
      <c r="D36" s="77"/>
      <c r="E36" s="77"/>
      <c r="F36" s="77"/>
      <c r="G36" s="77"/>
      <c r="H36" s="77"/>
      <c r="I36" s="77"/>
      <c r="J36" s="77"/>
      <c r="K36" s="78"/>
      <c r="L36" s="65" t="s">
        <v>10</v>
      </c>
      <c r="M36" s="66"/>
      <c r="N36" s="22">
        <f>+N34+N32</f>
        <v>0</v>
      </c>
    </row>
    <row r="37" spans="1:17" ht="15" x14ac:dyDescent="0.25">
      <c r="J37" s="4"/>
    </row>
    <row r="38" spans="1:17" ht="50.1" customHeight="1" thickBot="1" x14ac:dyDescent="0.3">
      <c r="B38" s="37"/>
      <c r="C38" s="37"/>
      <c r="D38" s="37"/>
      <c r="J38" s="4"/>
    </row>
    <row r="39" spans="1:17" ht="15" x14ac:dyDescent="0.25">
      <c r="B39" s="60" t="s">
        <v>11</v>
      </c>
      <c r="C39" s="60"/>
      <c r="D39" s="60"/>
      <c r="J39" s="4"/>
    </row>
    <row r="40" spans="1:17" ht="15" customHeight="1" x14ac:dyDescent="0.25">
      <c r="J40" s="4"/>
    </row>
    <row r="41" spans="1:17" ht="15.75" customHeight="1" x14ac:dyDescent="0.25">
      <c r="J41" s="4"/>
    </row>
    <row r="42" spans="1:17" ht="15" customHeight="1" x14ac:dyDescent="0.25">
      <c r="A42" s="14" t="s">
        <v>52</v>
      </c>
      <c r="J42" s="4"/>
    </row>
    <row r="43" spans="1:17" ht="15" x14ac:dyDescent="0.25">
      <c r="A43" s="61" t="s">
        <v>53</v>
      </c>
      <c r="B43" s="61"/>
      <c r="C43" s="61"/>
      <c r="D43" s="61"/>
      <c r="E43" s="61"/>
      <c r="F43" s="61"/>
      <c r="G43" s="61"/>
      <c r="H43" s="61"/>
      <c r="I43" s="61"/>
      <c r="J43" s="61"/>
      <c r="K43" s="61"/>
      <c r="L43" s="61"/>
      <c r="M43" s="61"/>
      <c r="N43" s="61"/>
      <c r="O43" s="61"/>
      <c r="P43" s="4"/>
      <c r="Q43" s="4"/>
    </row>
    <row r="44" spans="1:17" ht="15" customHeight="1" x14ac:dyDescent="0.25">
      <c r="A44" s="62" t="s">
        <v>54</v>
      </c>
      <c r="B44" s="62"/>
      <c r="C44" s="62"/>
      <c r="D44" s="62"/>
      <c r="E44" s="62"/>
      <c r="F44" s="62"/>
      <c r="G44" s="62"/>
      <c r="H44" s="62"/>
      <c r="I44" s="62"/>
      <c r="J44" s="62"/>
      <c r="K44" s="62"/>
      <c r="L44" s="62"/>
      <c r="M44" s="62"/>
      <c r="N44" s="62"/>
      <c r="O44" s="62"/>
      <c r="P44" s="36"/>
      <c r="Q44" s="36"/>
    </row>
    <row r="45" spans="1:17" ht="15" x14ac:dyDescent="0.25">
      <c r="A45" s="59" t="s">
        <v>55</v>
      </c>
      <c r="B45" s="59"/>
      <c r="C45" s="59"/>
      <c r="D45" s="59"/>
      <c r="E45" s="59"/>
      <c r="F45" s="59"/>
      <c r="G45" s="59"/>
      <c r="H45" s="59"/>
      <c r="I45" s="59"/>
      <c r="J45" s="59"/>
      <c r="K45" s="59"/>
      <c r="L45" s="59"/>
      <c r="M45" s="59"/>
      <c r="N45" s="59"/>
      <c r="O45" s="59"/>
      <c r="P45" s="7"/>
      <c r="Q45" s="7"/>
    </row>
    <row r="46" spans="1:17" ht="15" x14ac:dyDescent="0.25">
      <c r="A46" s="59" t="s">
        <v>56</v>
      </c>
      <c r="B46" s="59"/>
      <c r="C46" s="59"/>
      <c r="D46" s="59"/>
      <c r="E46" s="59"/>
      <c r="F46" s="59"/>
      <c r="G46" s="59"/>
      <c r="H46" s="59"/>
      <c r="I46" s="59"/>
      <c r="J46" s="59"/>
      <c r="K46" s="59"/>
      <c r="L46" s="59"/>
      <c r="M46" s="59"/>
      <c r="N46" s="59"/>
      <c r="O46" s="59"/>
      <c r="P46" s="7"/>
      <c r="Q46" s="7"/>
    </row>
    <row r="47" spans="1:17" ht="15" x14ac:dyDescent="0.25">
      <c r="J47" s="4"/>
      <c r="K47" s="4"/>
      <c r="L47" s="4"/>
      <c r="M47" s="4"/>
      <c r="N47" s="4"/>
    </row>
    <row r="48" spans="1:17" ht="15" x14ac:dyDescent="0.25">
      <c r="J48" s="4"/>
    </row>
  </sheetData>
  <sheetProtection algorithmName="SHA-512" hashValue="TVnV+5XJd7aoY/OpApDkEzZufb1Mx3nHTxpMpMsZi0/73eRr3IdY7NDWoZ7N8yYAXDD04QQRchImFhPl5bUDqQ==" saltValue="Wc9p3i7W+e1OdrNp8aJ72Q==" spinCount="100000" sheet="1" selectLockedCells="1"/>
  <mergeCells count="33">
    <mergeCell ref="A30:K30"/>
    <mergeCell ref="B2:M2"/>
    <mergeCell ref="B29:K29"/>
    <mergeCell ref="L29:M29"/>
    <mergeCell ref="A46:O46"/>
    <mergeCell ref="B39:D39"/>
    <mergeCell ref="A43:O43"/>
    <mergeCell ref="A44:O44"/>
    <mergeCell ref="A45:O45"/>
    <mergeCell ref="L35:M35"/>
    <mergeCell ref="L36:M36"/>
    <mergeCell ref="L30:M30"/>
    <mergeCell ref="L31:M31"/>
    <mergeCell ref="L32:M32"/>
    <mergeCell ref="L33:M33"/>
    <mergeCell ref="L34:M34"/>
    <mergeCell ref="A31:K36"/>
    <mergeCell ref="B3:M3"/>
    <mergeCell ref="B4:M5"/>
    <mergeCell ref="A9:B11"/>
    <mergeCell ref="D9:E9"/>
    <mergeCell ref="F9:I9"/>
    <mergeCell ref="K9:L9"/>
    <mergeCell ref="M9:N9"/>
    <mergeCell ref="D11:E11"/>
    <mergeCell ref="F11:I11"/>
    <mergeCell ref="K11:L11"/>
    <mergeCell ref="M11:N11"/>
    <mergeCell ref="A2:A5"/>
    <mergeCell ref="N2:O2"/>
    <mergeCell ref="N3:O3"/>
    <mergeCell ref="N4:O4"/>
    <mergeCell ref="N5:O5"/>
  </mergeCells>
  <dataValidations count="4">
    <dataValidation type="whole" allowBlank="1" showInputMessage="1" showErrorMessage="1" sqref="D14:D28" xr:uid="{7DFAFA44-DF82-487C-BA6C-43A5630D20F4}">
      <formula1>0</formula1>
      <formula2>1000000000000</formula2>
    </dataValidation>
    <dataValidation allowBlank="1" showInputMessage="1" showErrorMessage="1" promptTitle="NOMBRE/RAZÓN SOCIAL" prompt="NOMBRE/RAZÓN SOCIAL" sqref="F9:I9" xr:uid="{73232931-F43A-4FC2-8312-06D64F2A1817}"/>
    <dataValidation allowBlank="1" showInputMessage="1" showErrorMessage="1" promptTitle="Señor Cotizante" prompt="Por favor adjunte el logo de su empresa, en caso de no contar con el logo escriba nuevamente su nombre, razón social o dejar en blanco." sqref="A9:B11" xr:uid="{02C61CA5-2351-4787-83A4-475A5B49277D}"/>
    <dataValidation allowBlank="1" showInputMessage="1" showErrorMessage="1" promptTitle="Señor Cotizante" prompt="Por favor digite su número de identificación (NIT para PERSONA JURÍDICA o CC PERSONA NATURAL) según sea el caso." sqref="M11" xr:uid="{D4F8A98C-FDC5-4D42-9495-909573ED9536}"/>
  </dataValidations>
  <pageMargins left="0.7" right="0.7" top="0.75" bottom="0.75" header="0.3" footer="0.3"/>
  <pageSetup paperSize="5" scale="51" orientation="landscape" r:id="rId1"/>
  <colBreaks count="1" manualBreakCount="1">
    <brk id="14" max="4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38B799-3B6E-41C0-AB8A-22A7D71683D3}">
          <x14:formula1>
            <xm:f>Hoja2!$D$7:$D$9</xm:f>
          </x14:formula1>
          <xm:sqref>E14:E28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2">
        <v>0</v>
      </c>
      <c r="F7" s="15">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2024-02-14T15:06:54Z</dcterms:modified>
</cp:coreProperties>
</file>