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mailunicundiedu-my.sharepoint.com/personal/compras_chia_ucundinamarca_edu_co/Documents/Escritorio/COMPRAS 2024/CHIA/CH-CD-005 MANTENIMIENTO COMPUTO/PUBLICACION/"/>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<sst xmlns="http://schemas.openxmlformats.org/spreadsheetml/2006/main" count="54" uniqueCount="48">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</sst>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6"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9</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10</v>
      </c>
      <c r="D14" s="58"/>
      <c r="E14" s="58"/>
      <c r="F14" s="58"/>
      <c r="G14" s="24">
        <f>+ROUND(G16*80%,0)</f>
        <v>11970000</v>
      </c>
      <c r="H14" s="3"/>
      <c r="I14" s="3"/>
      <c r="J14" s="3"/>
      <c r="K14" s="3"/>
      <c r="L14" s="3"/>
      <c r="M14" s="3"/>
      <c r="N14" s="3"/>
      <c r="O14" s="3"/>
      <c r="P14" s="3"/>
    </row>
    <row r="15" spans="2:16" ht="25.5" customHeight="1" x14ac:dyDescent="0.25">
      <c r="C15" s="58" t="s">
        <v>11</v>
      </c>
      <c r="D15" s="58"/>
      <c r="E15" s="58"/>
      <c r="F15" s="58"/>
      <c r="G15" s="25"/>
      <c r="H15" s="3"/>
      <c r="I15" s="3"/>
      <c r="J15" s="3"/>
      <c r="K15" s="3"/>
      <c r="L15" s="3"/>
      <c r="M15" s="3"/>
      <c r="N15" s="3"/>
      <c r="O15" s="3"/>
      <c r="P15" s="3"/>
    </row>
    <row r="16" spans="2:16" ht="29.25" customHeight="1" x14ac:dyDescent="0.25">
      <c r="C16" s="58" t="s">
        <v>12</v>
      </c>
      <c r="D16" s="58"/>
      <c r="E16" s="58"/>
      <c r="F16" s="58"/>
      <c r="G16" s="63">
        <v>14962500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13</v>
      </c>
      <c r="C22" s="58"/>
      <c r="D22" s="58"/>
      <c r="E22" s="58"/>
      <c r="F22" s="58"/>
      <c r="G22" s="58"/>
      <c r="H22" s="58"/>
      <c r="I22" s="58"/>
      <c r="K22" s="3"/>
      <c r="L22" s="3"/>
      <c r="M22" s="3"/>
      <c r="N22" s="3"/>
      <c r="O22" s="3"/>
      <c r="P22" s="3"/>
    </row>
    <row r="23" spans="1:16" ht="85.5" customHeight="1" x14ac:dyDescent="0.25">
      <c r="B23" s="5" t="s">
        <v>14</v>
      </c>
      <c r="C23" s="37" t="s">
        <v>15</v>
      </c>
      <c r="D23" s="38"/>
      <c r="E23" s="37" t="s">
        <v>16</v>
      </c>
      <c r="F23" s="38"/>
      <c r="G23" s="37" t="s">
        <v>17</v>
      </c>
      <c r="H23" s="38"/>
      <c r="I23" s="5" t="s">
        <v>18</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19</v>
      </c>
      <c r="C26" s="59"/>
      <c r="D26" s="59"/>
      <c r="E26" s="59"/>
      <c r="F26" s="59"/>
      <c r="G26" s="59"/>
      <c r="H26" s="59"/>
      <c r="I26" s="59"/>
      <c r="J26" s="59"/>
      <c r="K26" s="59"/>
      <c r="L26" s="59"/>
      <c r="M26" s="59"/>
      <c r="N26" s="59"/>
      <c r="P26" s="3"/>
    </row>
    <row r="27" spans="1:16" s="1" customFormat="1" ht="198.75" customHeight="1" x14ac:dyDescent="0.25">
      <c r="A27" s="3"/>
      <c r="B27" s="60" t="s">
        <v>20</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21</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22</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23</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24</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25</v>
      </c>
      <c r="G76" s="56"/>
      <c r="H76" s="56" t="s">
        <v>26</v>
      </c>
      <c r="I76" s="56"/>
      <c r="J76" s="56" t="s">
        <v>27</v>
      </c>
      <c r="K76" s="56"/>
      <c r="L76" s="56" t="s">
        <v>28</v>
      </c>
      <c r="M76" s="56"/>
      <c r="N76" s="68" t="s">
        <v>29</v>
      </c>
    </row>
    <row r="77" spans="1:14" s="1" customFormat="1" ht="101.25" customHeight="1" x14ac:dyDescent="0.25">
      <c r="A77" s="3"/>
      <c r="B77" s="68" t="s">
        <v>30</v>
      </c>
      <c r="C77" s="68"/>
      <c r="D77" s="68"/>
      <c r="E77" s="23" t="s">
        <v>31</v>
      </c>
      <c r="F77" s="21" t="s">
        <v>32</v>
      </c>
      <c r="G77" s="22" t="s">
        <v>33</v>
      </c>
      <c r="H77" s="21" t="s">
        <v>32</v>
      </c>
      <c r="I77" s="22" t="s">
        <v>33</v>
      </c>
      <c r="J77" s="21" t="s">
        <v>32</v>
      </c>
      <c r="K77" s="22" t="s">
        <v>33</v>
      </c>
      <c r="L77" s="21" t="s">
        <v>32</v>
      </c>
      <c r="M77" s="22" t="s">
        <v>33</v>
      </c>
      <c r="N77" s="68"/>
    </row>
    <row r="78" spans="1:14" s="34" customFormat="1" ht="59.25" customHeight="1" x14ac:dyDescent="0.25">
      <c r="A78" s="26"/>
      <c r="B78" s="50" t="str">
        <f>B10</f>
        <v>Objeto</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34</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35</v>
      </c>
      <c r="C85" s="53"/>
      <c r="D85" s="53"/>
      <c r="E85" s="53"/>
      <c r="F85" s="53"/>
      <c r="G85" s="4"/>
      <c r="H85" s="4"/>
      <c r="I85" s="53" t="s">
        <v>36</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37</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38</v>
      </c>
      <c r="H4" t="s">
        <v>39</v>
      </c>
      <c r="I4" t="s">
        <v>40</v>
      </c>
    </row>
    <row r="5" spans="5:9" x14ac:dyDescent="0.25">
      <c r="E5" s="11">
        <v>0.02</v>
      </c>
      <c r="G5" s="16" t="s">
        <v>41</v>
      </c>
      <c r="H5" t="s">
        <v>42</v>
      </c>
      <c r="I5" t="s">
        <v>43</v>
      </c>
    </row>
    <row r="6" spans="5:9" x14ac:dyDescent="0.25">
      <c r="E6" s="11">
        <v>0.03</v>
      </c>
      <c r="H6" t="s">
        <v>44</v>
      </c>
      <c r="I6" t="s">
        <v>45</v>
      </c>
    </row>
    <row r="7" spans="5:9" x14ac:dyDescent="0.25">
      <c r="E7" s="11">
        <v>0.04</v>
      </c>
      <c r="I7" t="s">
        <v>46</v>
      </c>
    </row>
    <row r="8" spans="5:9" x14ac:dyDescent="0.25">
      <c r="E8" s="11">
        <v>0.05</v>
      </c>
      <c r="I8" s="16" t="s">
        <v>47</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purl.org/dc/elements/1.1/"/>
    <ds:schemaRef ds:uri="http://purl.org/dc/term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033ad272-30b9-4ef5-8993-d599696aceaf"/>
    <ds:schemaRef ds:uri="f4c7b093-5b35-4986-811a-7e126fc00b63"/>
    <ds:schemaRef ds:uri="http://schemas.microsoft.com/office/2006/metadata/properties"/>
  </ds:schemaRefs>
</ds:datastoreItem>
</file>

<file path=customXml/itemProps3.xml><?xml version="1.0" encoding="utf-8"?>
<ds:datastoreItem xmlns:ds="http://schemas.openxmlformats.org/officeDocument/2006/customXml" ds:itemID="{70429D86-BAC4-4EFD-989D-EC314D581C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2024-04-09T20:42:45Z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