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55-MADERAS\ANEXOS\"/>
    </mc:Choice>
  </mc:AlternateContent>
  <bookViews>
    <workbookView xWindow="0" yWindow="0" windowWidth="11265" windowHeight="5910" tabRatio="688"/>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15" i="7"/>
  <c r="J15" i="7"/>
  <c r="L15" i="7"/>
  <c r="M15" i="7" s="1"/>
  <c r="O22" i="7"/>
  <c r="O25" i="7" s="1"/>
  <c r="O21" i="7"/>
  <c r="O24" i="7" s="1"/>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<sst xmlns="http://schemas.openxmlformats.org/spreadsheetml/2006/main" count="64" uniqueCount="57">
  <si>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</si>
  <si>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</si>
  <si>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</si>
  <si>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</si>
  <si>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</si>
  <si>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</si>
  <si>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</si>
  <si>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</si>
  <si>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</si>
  <si>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</si>
  <si>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</si>
  <si>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</si>
  <si>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</si>
  <si>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</si>
  <si>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</si>
  <si>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</si>
  <si>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</si>
  <si>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</si>
  <si>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</si>
  <si>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</si>
  <si>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</si>
  <si>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</si>
  <si>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</si>
  <si>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</si>
  <si>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</si>
  <si>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</si>
  <si>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</si>
  <si>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</si>
  <si>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</si>
  <si>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</si>
  <si>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</si>
  <si>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</si>
  <si>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</si>
  <si>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</si>
  <si>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</si>
  <si>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</si>
  <si>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</si>
  <si>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</si>
  <si>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</si>
  <si>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</si>
  <si>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</si>
  <si>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</si>
  <si>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</si>
  <si>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</si>
  <si>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</si>
  <si>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</si>
  <si>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</si>
  <si>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</si>
  <si>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</si>
  <si>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</si>
  <si>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REPISAS 9cm de ancho X 4cm de espesor X 3 metros de largo </t>
  </si>
  <si>
    <t>REPISAS 9cm de ancho X 4cm de espesor X 4 metros de largo  </t>
  </si>
  <si>
    <t>POSTAS DE 15 cm ancho X 15cm de espesor X 4 Metros de largo. </t>
  </si>
  <si>
    <t>TABLAS BURRAS DE 3Metros de largo X 20cm de ancho X 2,8cm de espesor </t>
  </si>
  <si>
    <t>BARILLONES 4cm de ancho X 4cm espesor X 3Metros de largo.  </t>
  </si>
  <si>
    <t>PISADORES 2cm de ancho X 4cm de espesor  X 3 Metros de largo.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</si>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</sst>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8"/>
      <c r="B2" s="49" t="s">
        <v>0</v>
      </c>
      <c r="C2" s="49"/>
      <c r="D2" s="49"/>
      <c r="E2" s="49"/>
      <c r="F2" s="49"/>
      <c r="G2" s="49"/>
      <c r="H2" s="49"/>
      <c r="I2" s="49"/>
      <c r="J2" s="49"/>
      <c r="K2" s="49"/>
      <c r="L2" s="49"/>
      <c r="M2" s="49"/>
      <c r="N2" s="50" t="s">
        <v>1</v>
      </c>
      <c r="O2" s="50"/>
    </row>
    <row r="3" spans="1:15" ht="15.75" customHeight="1" x14ac:dyDescent="0.25">
      <c r="A3" s="48"/>
      <c r="B3" s="49" t="s">
        <v>2</v>
      </c>
      <c r="C3" s="49"/>
      <c r="D3" s="49"/>
      <c r="E3" s="49"/>
      <c r="F3" s="49"/>
      <c r="G3" s="49"/>
      <c r="H3" s="49"/>
      <c r="I3" s="49"/>
      <c r="J3" s="49"/>
      <c r="K3" s="49"/>
      <c r="L3" s="49"/>
      <c r="M3" s="49"/>
      <c r="N3" s="50" t="s">
        <v>3</v>
      </c>
      <c r="O3" s="50"/>
    </row>
    <row r="4" spans="1:15" ht="16.5" customHeight="1" x14ac:dyDescent="0.25">
      <c r="A4" s="48"/>
      <c r="B4" s="49" t="s">
        <v>4</v>
      </c>
      <c r="C4" s="49"/>
      <c r="D4" s="49"/>
      <c r="E4" s="49"/>
      <c r="F4" s="49"/>
      <c r="G4" s="49"/>
      <c r="H4" s="49"/>
      <c r="I4" s="49"/>
      <c r="J4" s="49"/>
      <c r="K4" s="49"/>
      <c r="L4" s="49"/>
      <c r="M4" s="49"/>
      <c r="N4" s="50" t="s">
        <v>47</v>
      </c>
      <c r="O4" s="50"/>
    </row>
    <row r="5" spans="1:15" ht="15" customHeight="1" x14ac:dyDescent="0.25">
      <c r="A5" s="48"/>
      <c r="B5" s="49"/>
      <c r="C5" s="49"/>
      <c r="D5" s="49"/>
      <c r="E5" s="49"/>
      <c r="F5" s="49"/>
      <c r="G5" s="49"/>
      <c r="H5" s="49"/>
      <c r="I5" s="49"/>
      <c r="J5" s="49"/>
      <c r="K5" s="49"/>
      <c r="L5" s="49"/>
      <c r="M5" s="49"/>
      <c r="N5" s="50" t="s">
        <v>48</v>
      </c>
      <c r="O5" s="50"/>
    </row>
    <row r="7" spans="1:15" x14ac:dyDescent="0.25">
      <c r="A7" s="5" t="s">
        <v>5</v>
      </c>
    </row>
    <row r="8" spans="1:15" ht="9.9499999999999993" customHeight="1" x14ac:dyDescent="0.25">
      <c r="A8" s="6"/>
    </row>
    <row r="9" spans="1:15" ht="30" customHeight="1" x14ac:dyDescent="0.25">
      <c r="A9" s="70" t="s">
        <v>6</v>
      </c>
      <c r="B9" s="71"/>
      <c r="D9" s="55" t="s">
        <v>7</v>
      </c>
      <c r="E9" s="56"/>
      <c r="F9" s="57"/>
      <c r="G9" s="58"/>
      <c r="H9" s="58"/>
      <c r="I9" s="59"/>
      <c r="K9" s="55" t="s">
        <v>8</v>
      </c>
      <c r="L9" s="56"/>
      <c r="M9" s="53"/>
      <c r="N9" s="54"/>
    </row>
    <row r="10" spans="1:15" ht="8.25" customHeight="1" x14ac:dyDescent="0.25">
      <c r="A10" s="72"/>
      <c r="B10" s="73"/>
      <c r="C10" s="7"/>
      <c r="E10" s="8"/>
      <c r="F10" s="8"/>
      <c r="M10" s="8"/>
      <c r="N10" s="2"/>
    </row>
    <row r="11" spans="1:15" ht="30" customHeight="1" x14ac:dyDescent="0.25">
      <c r="A11" s="74"/>
      <c r="B11" s="75"/>
      <c r="D11" s="55" t="s">
        <v>9</v>
      </c>
      <c r="E11" s="56"/>
      <c r="F11" s="57"/>
      <c r="G11" s="58"/>
      <c r="H11" s="58"/>
      <c r="I11" s="59"/>
      <c r="K11" s="55" t="s">
        <v>10</v>
      </c>
      <c r="L11" s="56"/>
      <c r="M11" s="51"/>
      <c r="N11" s="5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5">
      <c r="A14" s="26">
        <v>1</v>
      </c>
      <c r="B14" s="90" t="s">
        <v>50</v>
      </c>
      <c r="C14" s="12"/>
      <c r="D14" s="91">
        <v>20</v>
      </c>
      <c r="E14" s="91" t="s">
        <v>56</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5">
      <c r="A15" s="26">
        <v>2</v>
      </c>
      <c r="B15" s="90" t="s">
        <v>51</v>
      </c>
      <c r="C15" s="12"/>
      <c r="D15" s="91">
        <v>10</v>
      </c>
      <c r="E15" s="91" t="s">
        <v>56</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90" t="s">
        <v>52</v>
      </c>
      <c r="C16" s="12"/>
      <c r="D16" s="91">
        <v>5</v>
      </c>
      <c r="E16" s="91" t="s">
        <v>56</v>
      </c>
      <c r="F16" s="13"/>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7">
        <f t="shared" ref="O16:O19" si="19">ROUND(L16+N16+M16,0)</f>
        <v>0</v>
      </c>
    </row>
    <row r="17" spans="1:15" s="9" customFormat="1" ht="51" customHeight="1" x14ac:dyDescent="0.25">
      <c r="A17" s="26">
        <v>4</v>
      </c>
      <c r="B17" s="90" t="s">
        <v>53</v>
      </c>
      <c r="C17" s="12"/>
      <c r="D17" s="91">
        <v>40</v>
      </c>
      <c r="E17" s="91" t="s">
        <v>56</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5">
      <c r="A18" s="26">
        <v>5</v>
      </c>
      <c r="B18" s="90" t="s">
        <v>54</v>
      </c>
      <c r="C18" s="12"/>
      <c r="D18" s="91">
        <v>20</v>
      </c>
      <c r="E18" s="91" t="s">
        <v>56</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thickBot="1" x14ac:dyDescent="0.3">
      <c r="A19" s="26">
        <v>6</v>
      </c>
      <c r="B19" s="90" t="s">
        <v>55</v>
      </c>
      <c r="C19" s="12"/>
      <c r="D19" s="91">
        <v>20</v>
      </c>
      <c r="E19" s="91" t="s">
        <v>56</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42" customHeight="1" thickBot="1" x14ac:dyDescent="0.3">
      <c r="A20" s="76" t="s">
        <v>26</v>
      </c>
      <c r="B20" s="77"/>
      <c r="C20" s="77"/>
      <c r="D20" s="77"/>
      <c r="E20" s="77"/>
      <c r="F20" s="77"/>
      <c r="G20" s="77"/>
      <c r="H20" s="77"/>
      <c r="I20" s="77"/>
      <c r="J20" s="77"/>
      <c r="K20" s="77"/>
      <c r="L20" s="88" t="s">
        <v>27</v>
      </c>
      <c r="M20" s="89"/>
      <c r="N20" s="89"/>
      <c r="O20" s="35">
        <f>SUMIF(G:G,0%,L:L)+SUMIF(G:G,"",L:L)</f>
        <v>0</v>
      </c>
    </row>
    <row r="21" spans="1:15" s="9" customFormat="1" ht="39" customHeight="1" x14ac:dyDescent="0.25">
      <c r="A21" s="60" t="s">
        <v>49</v>
      </c>
      <c r="B21" s="61"/>
      <c r="C21" s="61"/>
      <c r="D21" s="61"/>
      <c r="E21" s="61"/>
      <c r="F21" s="61"/>
      <c r="G21" s="61"/>
      <c r="H21" s="61"/>
      <c r="I21" s="61"/>
      <c r="J21" s="61"/>
      <c r="K21" s="62"/>
      <c r="L21" s="82" t="s">
        <v>28</v>
      </c>
      <c r="M21" s="83"/>
      <c r="N21" s="83"/>
      <c r="O21" s="36">
        <f>SUMIF(G:G,5%,L:L)</f>
        <v>0</v>
      </c>
    </row>
    <row r="22" spans="1:15" s="9" customFormat="1" ht="30" customHeight="1" x14ac:dyDescent="0.25">
      <c r="A22" s="63"/>
      <c r="B22" s="64"/>
      <c r="C22" s="64"/>
      <c r="D22" s="64"/>
      <c r="E22" s="64"/>
      <c r="F22" s="64"/>
      <c r="G22" s="64"/>
      <c r="H22" s="64"/>
      <c r="I22" s="64"/>
      <c r="J22" s="64"/>
      <c r="K22" s="65"/>
      <c r="L22" s="82" t="s">
        <v>29</v>
      </c>
      <c r="M22" s="83"/>
      <c r="N22" s="83"/>
      <c r="O22" s="36">
        <f>SUMIF(G:G,19%,L:L)</f>
        <v>0</v>
      </c>
    </row>
    <row r="23" spans="1:15" s="9" customFormat="1" ht="30" customHeight="1" x14ac:dyDescent="0.25">
      <c r="A23" s="63"/>
      <c r="B23" s="64"/>
      <c r="C23" s="64"/>
      <c r="D23" s="64"/>
      <c r="E23" s="64"/>
      <c r="F23" s="64"/>
      <c r="G23" s="64"/>
      <c r="H23" s="64"/>
      <c r="I23" s="64"/>
      <c r="J23" s="64"/>
      <c r="K23" s="65"/>
      <c r="L23" s="84" t="s">
        <v>22</v>
      </c>
      <c r="M23" s="85"/>
      <c r="N23" s="85"/>
      <c r="O23" s="37">
        <f>SUM(O20:O22)</f>
        <v>0</v>
      </c>
    </row>
    <row r="24" spans="1:15" s="9" customFormat="1" ht="30" customHeight="1" x14ac:dyDescent="0.25">
      <c r="A24" s="63"/>
      <c r="B24" s="64"/>
      <c r="C24" s="64"/>
      <c r="D24" s="64"/>
      <c r="E24" s="64"/>
      <c r="F24" s="64"/>
      <c r="G24" s="64"/>
      <c r="H24" s="64"/>
      <c r="I24" s="64"/>
      <c r="J24" s="64"/>
      <c r="K24" s="65"/>
      <c r="L24" s="86" t="s">
        <v>30</v>
      </c>
      <c r="M24" s="87"/>
      <c r="N24" s="87"/>
      <c r="O24" s="38">
        <f>ROUND(O21*5%,0)</f>
        <v>0</v>
      </c>
    </row>
    <row r="25" spans="1:15" s="9" customFormat="1" ht="30" customHeight="1" x14ac:dyDescent="0.25">
      <c r="A25" s="63"/>
      <c r="B25" s="64"/>
      <c r="C25" s="64"/>
      <c r="D25" s="64"/>
      <c r="E25" s="64"/>
      <c r="F25" s="64"/>
      <c r="G25" s="64"/>
      <c r="H25" s="64"/>
      <c r="I25" s="64"/>
      <c r="J25" s="64"/>
      <c r="K25" s="65"/>
      <c r="L25" s="86" t="s">
        <v>31</v>
      </c>
      <c r="M25" s="87"/>
      <c r="N25" s="87"/>
      <c r="O25" s="36">
        <f>ROUND(O22*19%,0)</f>
        <v>0</v>
      </c>
    </row>
    <row r="26" spans="1:15" s="9" customFormat="1" ht="30" customHeight="1" x14ac:dyDescent="0.25">
      <c r="A26" s="63"/>
      <c r="B26" s="64"/>
      <c r="C26" s="64"/>
      <c r="D26" s="64"/>
      <c r="E26" s="64"/>
      <c r="F26" s="64"/>
      <c r="G26" s="64"/>
      <c r="H26" s="64"/>
      <c r="I26" s="64"/>
      <c r="J26" s="64"/>
      <c r="K26" s="65"/>
      <c r="L26" s="84" t="s">
        <v>32</v>
      </c>
      <c r="M26" s="85"/>
      <c r="N26" s="85"/>
      <c r="O26" s="37">
        <f>SUM(O24:O25)</f>
        <v>0</v>
      </c>
    </row>
    <row r="27" spans="1:15" s="9" customFormat="1" ht="30" customHeight="1" x14ac:dyDescent="0.25">
      <c r="A27" s="63"/>
      <c r="B27" s="64"/>
      <c r="C27" s="64"/>
      <c r="D27" s="64"/>
      <c r="E27" s="64"/>
      <c r="F27" s="64"/>
      <c r="G27" s="64"/>
      <c r="H27" s="64"/>
      <c r="I27" s="64"/>
      <c r="J27" s="64"/>
      <c r="K27" s="65"/>
      <c r="L27" s="82" t="s">
        <v>33</v>
      </c>
      <c r="M27" s="83"/>
      <c r="N27" s="83"/>
      <c r="O27" s="36">
        <f>SUMIF(I:I,8%,N:N)</f>
        <v>0</v>
      </c>
    </row>
    <row r="28" spans="1:15" s="9" customFormat="1" ht="37.5" customHeight="1" x14ac:dyDescent="0.25">
      <c r="A28" s="63"/>
      <c r="B28" s="64"/>
      <c r="C28" s="64"/>
      <c r="D28" s="64"/>
      <c r="E28" s="64"/>
      <c r="F28" s="64"/>
      <c r="G28" s="64"/>
      <c r="H28" s="64"/>
      <c r="I28" s="64"/>
      <c r="J28" s="64"/>
      <c r="K28" s="65"/>
      <c r="L28" s="80" t="s">
        <v>34</v>
      </c>
      <c r="M28" s="81"/>
      <c r="N28" s="81"/>
      <c r="O28" s="37">
        <f>SUM(O27)</f>
        <v>0</v>
      </c>
    </row>
    <row r="29" spans="1:15" s="9" customFormat="1" ht="32.25" customHeight="1" thickBot="1" x14ac:dyDescent="0.3">
      <c r="A29" s="66"/>
      <c r="B29" s="67"/>
      <c r="C29" s="67"/>
      <c r="D29" s="67"/>
      <c r="E29" s="67"/>
      <c r="F29" s="67"/>
      <c r="G29" s="67"/>
      <c r="H29" s="67"/>
      <c r="I29" s="67"/>
      <c r="J29" s="67"/>
      <c r="K29" s="68"/>
      <c r="L29" s="78" t="s">
        <v>35</v>
      </c>
      <c r="M29" s="79"/>
      <c r="N29" s="79"/>
      <c r="O29" s="39">
        <f>+O23+O26+O28</f>
        <v>0</v>
      </c>
    </row>
    <row r="31" spans="1:15" ht="50.1" customHeight="1" thickBot="1" x14ac:dyDescent="0.3">
      <c r="B31" s="69"/>
      <c r="C31" s="69"/>
    </row>
    <row r="32" spans="1:15" x14ac:dyDescent="0.25">
      <c r="B32" s="47" t="s">
        <v>36</v>
      </c>
      <c r="C32" s="47"/>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46" t="s">
        <v>38</v>
      </c>
      <c r="B36" s="46"/>
      <c r="C36" s="46"/>
      <c r="D36" s="46"/>
      <c r="E36" s="46"/>
      <c r="F36" s="46"/>
      <c r="G36" s="46"/>
      <c r="H36" s="46"/>
      <c r="I36" s="46"/>
      <c r="J36" s="46"/>
      <c r="K36" s="46"/>
      <c r="L36" s="46"/>
      <c r="M36" s="46"/>
      <c r="N36" s="46"/>
      <c r="O36" s="46"/>
      <c r="P36" s="2"/>
      <c r="Q36" s="2"/>
    </row>
    <row r="37" spans="1:17" ht="15" customHeight="1" x14ac:dyDescent="0.25">
      <c r="A37" s="45" t="s">
        <v>39</v>
      </c>
      <c r="B37" s="45"/>
      <c r="C37" s="45"/>
      <c r="D37" s="45"/>
      <c r="E37" s="45"/>
      <c r="F37" s="45"/>
      <c r="G37" s="45"/>
      <c r="H37" s="45"/>
      <c r="I37" s="45"/>
      <c r="J37" s="45"/>
      <c r="K37" s="45"/>
      <c r="L37" s="45"/>
      <c r="M37" s="45"/>
      <c r="N37" s="45"/>
      <c r="O37" s="45"/>
      <c r="P37" s="40"/>
      <c r="Q37" s="40"/>
    </row>
    <row r="38" spans="1:17" x14ac:dyDescent="0.25">
      <c r="A38" s="44" t="s">
        <v>40</v>
      </c>
      <c r="B38" s="44"/>
      <c r="C38" s="44"/>
      <c r="D38" s="44"/>
      <c r="E38" s="44"/>
      <c r="F38" s="44"/>
      <c r="G38" s="44"/>
      <c r="H38" s="44"/>
      <c r="I38" s="44"/>
      <c r="J38" s="44"/>
      <c r="K38" s="44"/>
      <c r="L38" s="44"/>
      <c r="M38" s="44"/>
      <c r="N38" s="44"/>
      <c r="O38" s="44"/>
      <c r="P38" s="5"/>
      <c r="Q38" s="5"/>
    </row>
    <row r="39" spans="1:17" x14ac:dyDescent="0.25">
      <c r="A39" s="44" t="s">
        <v>41</v>
      </c>
      <c r="B39" s="44"/>
      <c r="C39" s="44"/>
      <c r="D39" s="44"/>
      <c r="E39" s="44"/>
      <c r="F39" s="44"/>
      <c r="G39" s="44"/>
      <c r="H39" s="44"/>
      <c r="I39" s="44"/>
      <c r="J39" s="44"/>
      <c r="K39" s="44"/>
      <c r="L39" s="44"/>
      <c r="M39" s="44"/>
      <c r="N39" s="44"/>
      <c r="O39" s="44"/>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su5dTc84VKiRgsm98hx2W0GPuQjMakPkri7uZY1HGotZNTgFs8yWR0BocexsXxtnly6IGws6odIFat24C8ozpQ==" saltValue="pMIbHGeUoFT1tpPTz8Jasg=="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9">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G14:G19</xm:sqref>
        </x14:dataValidation>
        <x14:dataValidation type="list" allowBlank="1" showInputMessage="1" showErrorMessage="1">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2023-12-11T13:50:00Z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