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1- ELÉCTRICOS\ANEXOS\"/>
    </mc:Choice>
  </mc:AlternateContent>
  <bookViews>
    <workbookView xWindow="0" yWindow="0" windowWidth="21600" windowHeight="8640"/>
  </bookViews>
  <sheets>
    <sheet name="Hoja1" sheetId="1" r:id="rId1"/>
    <sheet name="Hoja2" sheetId="2" r:id="rId2"/>
  </sheets>
  <definedNames>
    <definedName name="_xlnm.Print_Area" localSheetId="0">Hoja1!$A$1:$O$53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5" i="1" l="1"/>
  <c r="J35" i="1"/>
  <c r="N35" i="1" s="1"/>
  <c r="H35" i="1"/>
  <c r="M35" i="1" s="1"/>
  <c r="L34" i="1"/>
  <c r="J34" i="1"/>
  <c r="N34" i="1" s="1"/>
  <c r="H34" i="1"/>
  <c r="K34" i="1" s="1"/>
  <c r="L33" i="1"/>
  <c r="J33" i="1"/>
  <c r="N33" i="1" s="1"/>
  <c r="H33" i="1"/>
  <c r="K33" i="1" s="1"/>
  <c r="N32" i="1"/>
  <c r="M32" i="1"/>
  <c r="L32" i="1"/>
  <c r="O32" i="1" s="1"/>
  <c r="K32" i="1"/>
  <c r="J32" i="1"/>
  <c r="H32" i="1"/>
  <c r="N31" i="1"/>
  <c r="L31" i="1"/>
  <c r="J31" i="1"/>
  <c r="H31" i="1"/>
  <c r="M31" i="1" s="1"/>
  <c r="N30" i="1"/>
  <c r="M30" i="1"/>
  <c r="L30" i="1"/>
  <c r="J30" i="1"/>
  <c r="H30" i="1"/>
  <c r="K30" i="1" s="1"/>
  <c r="L29" i="1"/>
  <c r="J29" i="1"/>
  <c r="N29" i="1" s="1"/>
  <c r="H29" i="1"/>
  <c r="K29" i="1" s="1"/>
  <c r="L28" i="1"/>
  <c r="J28" i="1"/>
  <c r="N28" i="1" s="1"/>
  <c r="H28" i="1"/>
  <c r="M28" i="1" s="1"/>
  <c r="M27" i="1"/>
  <c r="L27" i="1"/>
  <c r="J27" i="1"/>
  <c r="N27" i="1" s="1"/>
  <c r="H27" i="1"/>
  <c r="L26" i="1"/>
  <c r="J26" i="1"/>
  <c r="K26" i="1" s="1"/>
  <c r="H26" i="1"/>
  <c r="M26" i="1" s="1"/>
  <c r="O35" i="1" l="1"/>
  <c r="O30" i="1"/>
  <c r="O28" i="1"/>
  <c r="M34" i="1"/>
  <c r="O34" i="1" s="1"/>
  <c r="M33" i="1"/>
  <c r="O33" i="1" s="1"/>
  <c r="K35" i="1"/>
  <c r="O27" i="1"/>
  <c r="O31" i="1"/>
  <c r="K31" i="1"/>
  <c r="K27" i="1"/>
  <c r="M29" i="1"/>
  <c r="O29" i="1" s="1"/>
  <c r="K28" i="1"/>
  <c r="N26" i="1"/>
  <c r="O26" i="1" s="1"/>
  <c r="N25" i="1"/>
  <c r="M25" i="1"/>
  <c r="L25" i="1"/>
  <c r="J25" i="1"/>
  <c r="H25" i="1"/>
  <c r="K25" i="1" s="1"/>
  <c r="L24" i="1"/>
  <c r="J24" i="1"/>
  <c r="N24" i="1" s="1"/>
  <c r="H24" i="1"/>
  <c r="M24" i="1" s="1"/>
  <c r="N23" i="1"/>
  <c r="L23" i="1"/>
  <c r="J23" i="1"/>
  <c r="H23" i="1"/>
  <c r="M23" i="1" s="1"/>
  <c r="L22" i="1"/>
  <c r="J22" i="1"/>
  <c r="N22" i="1" s="1"/>
  <c r="H22" i="1"/>
  <c r="M22" i="1" s="1"/>
  <c r="L21" i="1"/>
  <c r="J21" i="1"/>
  <c r="N21" i="1" s="1"/>
  <c r="H21" i="1"/>
  <c r="M21" i="1" s="1"/>
  <c r="O25" i="1" l="1"/>
  <c r="O23" i="1"/>
  <c r="O24" i="1"/>
  <c r="K24" i="1"/>
  <c r="K23" i="1"/>
  <c r="O21" i="1"/>
  <c r="O22" i="1"/>
  <c r="K21" i="1"/>
  <c r="K22" i="1"/>
  <c r="H20" i="1"/>
  <c r="J20" i="1"/>
  <c r="N20" i="1" s="1"/>
  <c r="L20" i="1"/>
  <c r="O37" i="1"/>
  <c r="O40" i="1" s="1"/>
  <c r="L19" i="1"/>
  <c r="O36" i="1" s="1"/>
  <c r="K20" i="1" l="1"/>
  <c r="M20" i="1"/>
  <c r="O20" i="1" s="1"/>
  <c r="J19" i="1"/>
  <c r="N19" i="1" l="1"/>
  <c r="O43" i="1" l="1"/>
  <c r="O44" i="1" s="1"/>
  <c r="H19" i="1"/>
  <c r="K19" i="1" s="1"/>
  <c r="M19" i="1" l="1"/>
  <c r="O19" i="1" s="1"/>
  <c r="O38" i="1"/>
  <c r="O41" i="1" l="1"/>
  <c r="O42" i="1" s="1"/>
  <c r="O39" i="1"/>
  <c r="O4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<sst xmlns="http://schemas.openxmlformats.org/spreadsheetml/2006/main" count="79" uniqueCount="65">
  <si>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</si>
  <si>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</si>
  <si>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</si>
  <si>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</si>
  <si>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</si>
  <si>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</si>
  <si>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</si>
  <si>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</si>
  <si>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</si>
  <si>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</si>
  <si>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</si>
  <si>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</si>
  <si>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</si>
  <si>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</si>
  <si>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</si>
  <si>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</si>
  <si>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</si>
  <si>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</si>
  <si>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</si>
  <si>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</si>
  <si>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</si>
  <si>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</si>
  <si>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</si>
  <si>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</si>
  <si>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</si>
  <si>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</si>
  <si>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</si>
  <si>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</si>
  <si>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</si>
  <si>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</si>
  <si>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</si>
  <si>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</si>
  <si>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</si>
  <si>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</si>
  <si>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</si>
  <si>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</si>
  <si>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</si>
  <si>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</si>
  <si>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</si>
  <si>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</si>
  <si>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</si>
  <si>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</si>
  <si>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</si>
  <si>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</si>
  <si>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</si>
  <si>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SONDA PARA CABLE DE 15 METROS ANTI-IMPACTO, MANGO ERGONÓMICO.</t>
  </si>
  <si>
    <t>CABLE TRENZADO 3X12 (ROJO, VERDE, BLANCO)</t>
  </si>
  <si>
    <t>CABLE Nº 14</t>
  </si>
  <si>
    <t>CINTA AISLANTE SUPER 33 X20MTS</t>
  </si>
  <si>
    <t>PANEL LED REDONDO 24W SOBREPONER</t>
  </si>
  <si>
    <t>PANEL LED SIN BORDE REDONDO 24W INCRUSTAR</t>
  </si>
  <si>
    <t>CONECTORES DE CABLE 20-18 AWG X100</t>
  </si>
  <si>
    <t>TOMACORRIENTE DOBLE RED REGULADA 15 AMPERIOS</t>
  </si>
  <si>
    <t>CABLE HDMI ULTRA ALTA DEFINICION 8K, ENCAUCHETADO X 10 METROS</t>
  </si>
  <si>
    <t>INTERRUPTOR SENCILLO MARCA RECONOCIDA</t>
  </si>
  <si>
    <t>INTERRUPTORES DOBLES MARCA RECONOCIDA</t>
  </si>
  <si>
    <t>INTERRUPTORES TRIPLES MARCA RECONOCIDA</t>
  </si>
  <si>
    <t>TOMA CORRIENTE DOBLE DE INCRUSTAR MARCA RECONOCIDA</t>
  </si>
  <si>
    <t>TOMACORRIENTE DOBLE CON TAPA PARA EXTERIOR O INTERPERIE</t>
  </si>
  <si>
    <t>TOMA CORRIENTE DOBLE DE SOBREPONER BLANCA- MARCA RECONOCIDA</t>
  </si>
  <si>
    <t>CONTROL PARA TELÓN DE MANO</t>
  </si>
  <si>
    <t>CAJA 5800 2X4 CAL20 GALVANIZADA</t>
  </si>
  <si>
    <t>METROS</t>
  </si>
  <si>
    <t>ROLLO</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</si>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</sst>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tabSelected="1" zoomScale="80" zoomScaleNormal="80" zoomScaleSheetLayoutView="70" zoomScalePageLayoutView="55" workbookViewId="0">
      <selection activeCell="H15" sqref="H1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0"/>
      <c r="B2" s="50" t="s">
        <v>0</v>
      </c>
      <c r="C2" s="50"/>
      <c r="D2" s="50"/>
      <c r="E2" s="50"/>
      <c r="F2" s="50"/>
      <c r="G2" s="50"/>
      <c r="H2" s="50"/>
      <c r="I2" s="50"/>
      <c r="J2" s="50"/>
      <c r="K2" s="50"/>
      <c r="L2" s="50"/>
      <c r="M2" s="50"/>
      <c r="N2" s="39" t="s">
        <v>40</v>
      </c>
      <c r="O2" s="39"/>
    </row>
    <row r="3" spans="1:15" ht="15.75" customHeight="1" x14ac:dyDescent="0.25">
      <c r="A3" s="40"/>
      <c r="B3" s="50" t="s">
        <v>1</v>
      </c>
      <c r="C3" s="50"/>
      <c r="D3" s="50"/>
      <c r="E3" s="50"/>
      <c r="F3" s="50"/>
      <c r="G3" s="50"/>
      <c r="H3" s="50"/>
      <c r="I3" s="50"/>
      <c r="J3" s="50"/>
      <c r="K3" s="50"/>
      <c r="L3" s="50"/>
      <c r="M3" s="50"/>
      <c r="N3" s="39" t="s">
        <v>38</v>
      </c>
      <c r="O3" s="39"/>
    </row>
    <row r="4" spans="1:15" ht="16.5" customHeight="1" x14ac:dyDescent="0.25">
      <c r="A4" s="40"/>
      <c r="B4" s="50" t="s">
        <v>37</v>
      </c>
      <c r="C4" s="50"/>
      <c r="D4" s="50"/>
      <c r="E4" s="50"/>
      <c r="F4" s="50"/>
      <c r="G4" s="50"/>
      <c r="H4" s="50"/>
      <c r="I4" s="50"/>
      <c r="J4" s="50"/>
      <c r="K4" s="50"/>
      <c r="L4" s="50"/>
      <c r="M4" s="50"/>
      <c r="N4" s="39" t="s">
        <v>39</v>
      </c>
      <c r="O4" s="39"/>
    </row>
    <row r="5" spans="1:15" ht="15" customHeight="1" x14ac:dyDescent="0.25">
      <c r="A5" s="40"/>
      <c r="B5" s="50"/>
      <c r="C5" s="50"/>
      <c r="D5" s="50"/>
      <c r="E5" s="50"/>
      <c r="F5" s="50"/>
      <c r="G5" s="50"/>
      <c r="H5" s="50"/>
      <c r="I5" s="50"/>
      <c r="J5" s="50"/>
      <c r="K5" s="50"/>
      <c r="L5" s="50"/>
      <c r="M5" s="50"/>
      <c r="N5" s="39" t="s">
        <v>27</v>
      </c>
      <c r="O5" s="39"/>
    </row>
    <row r="7" spans="1:15" x14ac:dyDescent="0.25">
      <c r="A7" s="12" t="s">
        <v>30</v>
      </c>
    </row>
    <row r="8" spans="1:15" x14ac:dyDescent="0.25">
      <c r="A8" s="13" t="s">
        <v>29</v>
      </c>
    </row>
    <row r="9" spans="1:15" ht="25.5" customHeight="1" x14ac:dyDescent="0.25">
      <c r="A9" s="56" t="s">
        <v>44</v>
      </c>
      <c r="B9" s="56"/>
      <c r="C9" s="14"/>
      <c r="E9" s="15" t="s">
        <v>21</v>
      </c>
      <c r="F9" s="58"/>
      <c r="G9" s="59"/>
      <c r="K9" s="16" t="s">
        <v>16</v>
      </c>
      <c r="L9" s="60"/>
      <c r="M9" s="61"/>
      <c r="N9" s="62"/>
    </row>
    <row r="10" spans="1:15" ht="15.75" thickBot="1" x14ac:dyDescent="0.3">
      <c r="A10" s="14"/>
      <c r="B10" s="14"/>
      <c r="C10" s="14"/>
      <c r="E10" s="17"/>
      <c r="F10" s="17"/>
      <c r="G10" s="17"/>
      <c r="K10" s="18"/>
      <c r="L10" s="19"/>
      <c r="M10" s="19"/>
      <c r="N10" s="19"/>
    </row>
    <row r="11" spans="1:15" ht="30.75" customHeight="1" thickBot="1" x14ac:dyDescent="0.3">
      <c r="A11" s="44" t="s">
        <v>26</v>
      </c>
      <c r="B11" s="45"/>
      <c r="C11" s="20"/>
      <c r="D11" s="41" t="s">
        <v>17</v>
      </c>
      <c r="E11" s="42"/>
      <c r="F11" s="42"/>
      <c r="G11" s="43"/>
      <c r="H11" s="7"/>
      <c r="I11" s="27"/>
      <c r="J11" s="27"/>
      <c r="K11" s="18"/>
    </row>
    <row r="12" spans="1:15" ht="15.75" thickBot="1" x14ac:dyDescent="0.3">
      <c r="A12" s="46"/>
      <c r="B12" s="47"/>
      <c r="C12" s="20"/>
      <c r="D12" s="21"/>
      <c r="E12" s="17"/>
      <c r="F12" s="17"/>
      <c r="G12" s="17"/>
      <c r="K12" s="18"/>
    </row>
    <row r="13" spans="1:15" ht="30" customHeight="1" thickBot="1" x14ac:dyDescent="0.3">
      <c r="A13" s="46"/>
      <c r="B13" s="47"/>
      <c r="C13" s="20"/>
      <c r="D13" s="41" t="s">
        <v>18</v>
      </c>
      <c r="E13" s="42"/>
      <c r="F13" s="42"/>
      <c r="G13" s="43"/>
      <c r="H13" s="7"/>
      <c r="I13" s="27"/>
      <c r="J13" s="27"/>
      <c r="K13" s="18"/>
    </row>
    <row r="14" spans="1:15" ht="18.75" customHeight="1" thickBot="1" x14ac:dyDescent="0.3">
      <c r="A14" s="46"/>
      <c r="B14" s="47"/>
      <c r="C14" s="20"/>
      <c r="E14" s="17"/>
      <c r="F14" s="17"/>
      <c r="G14" s="17"/>
      <c r="K14" s="18"/>
    </row>
    <row r="15" spans="1:15" ht="24" customHeight="1" thickBot="1" x14ac:dyDescent="0.3">
      <c r="A15" s="48"/>
      <c r="B15" s="49"/>
      <c r="C15" s="20"/>
      <c r="D15" s="41" t="s">
        <v>22</v>
      </c>
      <c r="E15" s="42"/>
      <c r="F15" s="42"/>
      <c r="G15" s="43"/>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28.5" x14ac:dyDescent="0.2">
      <c r="A19" s="25">
        <v>1</v>
      </c>
      <c r="B19" s="69" t="s">
        <v>45</v>
      </c>
      <c r="C19" s="32"/>
      <c r="D19" s="29">
        <v>1</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x14ac:dyDescent="0.2">
      <c r="A20" s="25">
        <v>2</v>
      </c>
      <c r="B20" s="69" t="s">
        <v>46</v>
      </c>
      <c r="C20" s="32"/>
      <c r="D20" s="29">
        <v>50</v>
      </c>
      <c r="E20" s="29" t="s">
        <v>62</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
      <c r="A21" s="25">
        <v>3</v>
      </c>
      <c r="B21" s="69" t="s">
        <v>47</v>
      </c>
      <c r="C21" s="32"/>
      <c r="D21" s="29">
        <v>1</v>
      </c>
      <c r="E21" s="29" t="s">
        <v>63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
      <c r="A22" s="25">
        <v>4</v>
      </c>
      <c r="B22" s="69" t="s">
        <v>48</v>
      </c>
      <c r="C22" s="32"/>
      <c r="D22" s="29">
        <v>3</v>
      </c>
      <c r="E22" s="29"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x14ac:dyDescent="0.2">
      <c r="A23" s="25">
        <v>5</v>
      </c>
      <c r="B23" s="69" t="s">
        <v>49</v>
      </c>
      <c r="C23" s="32"/>
      <c r="D23" s="29">
        <v>7</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
      <c r="A24" s="25">
        <v>6</v>
      </c>
      <c r="B24" s="69" t="s">
        <v>50</v>
      </c>
      <c r="C24" s="32"/>
      <c r="D24" s="29">
        <v>10</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x14ac:dyDescent="0.2">
      <c r="A25" s="25">
        <v>7</v>
      </c>
      <c r="B25" s="69" t="s">
        <v>51</v>
      </c>
      <c r="C25" s="32"/>
      <c r="D25" s="29">
        <v>1</v>
      </c>
      <c r="E25" s="29" t="s">
        <v>64</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
      <c r="A26" s="25">
        <v>8</v>
      </c>
      <c r="B26" s="69" t="s">
        <v>52</v>
      </c>
      <c r="C26" s="32"/>
      <c r="D26" s="29">
        <v>10</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ht="28.5" x14ac:dyDescent="0.2">
      <c r="A27" s="25">
        <v>9</v>
      </c>
      <c r="B27" s="69" t="s">
        <v>53</v>
      </c>
      <c r="C27" s="32"/>
      <c r="D27" s="29">
        <v>5</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
      <c r="A28" s="25">
        <v>10</v>
      </c>
      <c r="B28" s="69" t="s">
        <v>54</v>
      </c>
      <c r="C28" s="32"/>
      <c r="D28" s="29">
        <v>5</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
      <c r="A29" s="25">
        <v>11</v>
      </c>
      <c r="B29" s="69" t="s">
        <v>55</v>
      </c>
      <c r="C29" s="32"/>
      <c r="D29" s="29">
        <v>5</v>
      </c>
      <c r="E29" s="29" t="s">
        <v>43</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
      <c r="A30" s="25">
        <v>12</v>
      </c>
      <c r="B30" s="69" t="s">
        <v>56</v>
      </c>
      <c r="C30" s="32"/>
      <c r="D30" s="29">
        <v>5</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ht="28.5" x14ac:dyDescent="0.2">
      <c r="A31" s="25">
        <v>13</v>
      </c>
      <c r="B31" s="69" t="s">
        <v>57</v>
      </c>
      <c r="C31" s="32"/>
      <c r="D31" s="29">
        <v>5</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ht="28.5" x14ac:dyDescent="0.2">
      <c r="A32" s="25">
        <v>14</v>
      </c>
      <c r="B32" s="69" t="s">
        <v>58</v>
      </c>
      <c r="C32" s="32"/>
      <c r="D32" s="29">
        <v>10</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ht="28.5" x14ac:dyDescent="0.2">
      <c r="A33" s="25">
        <v>15</v>
      </c>
      <c r="B33" s="69" t="s">
        <v>59</v>
      </c>
      <c r="C33" s="32"/>
      <c r="D33" s="29">
        <v>5</v>
      </c>
      <c r="E33" s="29" t="s">
        <v>43</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x14ac:dyDescent="0.2">
      <c r="A34" s="25">
        <v>16</v>
      </c>
      <c r="B34" s="69" t="s">
        <v>60</v>
      </c>
      <c r="C34" s="32"/>
      <c r="D34" s="29">
        <v>1</v>
      </c>
      <c r="E34" s="29" t="s">
        <v>43</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
      <c r="A35" s="25">
        <v>17</v>
      </c>
      <c r="B35" s="69" t="s">
        <v>61</v>
      </c>
      <c r="C35" s="32"/>
      <c r="D35" s="29">
        <v>10</v>
      </c>
      <c r="E35" s="29" t="s">
        <v>43</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ht="42" customHeight="1" thickBot="1" x14ac:dyDescent="0.25">
      <c r="A36" s="20"/>
      <c r="B36" s="65"/>
      <c r="C36" s="65"/>
      <c r="D36" s="65"/>
      <c r="E36" s="65"/>
      <c r="F36" s="65"/>
      <c r="G36" s="65"/>
      <c r="H36" s="65"/>
      <c r="I36" s="65"/>
      <c r="J36" s="65"/>
      <c r="K36" s="65"/>
      <c r="L36" s="65"/>
      <c r="M36" s="66" t="s">
        <v>36</v>
      </c>
      <c r="N36" s="66"/>
      <c r="O36" s="4">
        <f>SUMIF(G:G,0%,L:L)</f>
        <v>0</v>
      </c>
    </row>
    <row r="37" spans="1:15" s="24" customFormat="1" ht="39" customHeight="1" thickBot="1" x14ac:dyDescent="0.25">
      <c r="A37" s="54" t="s">
        <v>24</v>
      </c>
      <c r="B37" s="55"/>
      <c r="C37" s="55"/>
      <c r="D37" s="55"/>
      <c r="E37" s="55"/>
      <c r="F37" s="55"/>
      <c r="G37" s="55"/>
      <c r="H37" s="55"/>
      <c r="I37" s="55"/>
      <c r="J37" s="55"/>
      <c r="K37" s="55"/>
      <c r="L37" s="55"/>
      <c r="M37" s="66" t="s">
        <v>10</v>
      </c>
      <c r="N37" s="66"/>
      <c r="O37" s="4">
        <f>SUMIF(G:G,5%,L:L)</f>
        <v>0</v>
      </c>
    </row>
    <row r="38" spans="1:15" s="24" customFormat="1" ht="30" customHeight="1" x14ac:dyDescent="0.2">
      <c r="A38" s="51" t="s">
        <v>41</v>
      </c>
      <c r="B38" s="51"/>
      <c r="C38" s="51"/>
      <c r="D38" s="51"/>
      <c r="E38" s="51"/>
      <c r="F38" s="51"/>
      <c r="G38" s="51"/>
      <c r="H38" s="51"/>
      <c r="I38" s="51"/>
      <c r="J38" s="51"/>
      <c r="K38" s="51"/>
      <c r="L38" s="52"/>
      <c r="M38" s="66" t="s">
        <v>11</v>
      </c>
      <c r="N38" s="66"/>
      <c r="O38" s="4">
        <f>SUMIF(G:G,19%,L:L)</f>
        <v>0</v>
      </c>
    </row>
    <row r="39" spans="1:15" s="24" customFormat="1" ht="30" customHeight="1" x14ac:dyDescent="0.2">
      <c r="A39" s="53"/>
      <c r="B39" s="53"/>
      <c r="C39" s="53"/>
      <c r="D39" s="53"/>
      <c r="E39" s="53"/>
      <c r="F39" s="53"/>
      <c r="G39" s="53"/>
      <c r="H39" s="53"/>
      <c r="I39" s="53"/>
      <c r="J39" s="53"/>
      <c r="K39" s="53"/>
      <c r="L39" s="53"/>
      <c r="M39" s="33" t="s">
        <v>7</v>
      </c>
      <c r="N39" s="34"/>
      <c r="O39" s="5">
        <f>SUM(O36:O38)</f>
        <v>0</v>
      </c>
    </row>
    <row r="40" spans="1:15" s="24" customFormat="1" ht="30" customHeight="1" x14ac:dyDescent="0.2">
      <c r="A40" s="53"/>
      <c r="B40" s="53"/>
      <c r="C40" s="53"/>
      <c r="D40" s="53"/>
      <c r="E40" s="53"/>
      <c r="F40" s="53"/>
      <c r="G40" s="53"/>
      <c r="H40" s="53"/>
      <c r="I40" s="53"/>
      <c r="J40" s="53"/>
      <c r="K40" s="53"/>
      <c r="L40" s="53"/>
      <c r="M40" s="67" t="s">
        <v>12</v>
      </c>
      <c r="N40" s="68"/>
      <c r="O40" s="6">
        <f>ROUND(O37*5%,0)</f>
        <v>0</v>
      </c>
    </row>
    <row r="41" spans="1:15" s="24" customFormat="1" ht="30" customHeight="1" x14ac:dyDescent="0.2">
      <c r="A41" s="53"/>
      <c r="B41" s="53"/>
      <c r="C41" s="53"/>
      <c r="D41" s="53"/>
      <c r="E41" s="53"/>
      <c r="F41" s="53"/>
      <c r="G41" s="53"/>
      <c r="H41" s="53"/>
      <c r="I41" s="53"/>
      <c r="J41" s="53"/>
      <c r="K41" s="53"/>
      <c r="L41" s="53"/>
      <c r="M41" s="67" t="s">
        <v>13</v>
      </c>
      <c r="N41" s="68"/>
      <c r="O41" s="4">
        <f>ROUND(O38*19%,0)</f>
        <v>0</v>
      </c>
    </row>
    <row r="42" spans="1:15" s="24" customFormat="1" ht="30" customHeight="1" x14ac:dyDescent="0.2">
      <c r="A42" s="53"/>
      <c r="B42" s="53"/>
      <c r="C42" s="53"/>
      <c r="D42" s="53"/>
      <c r="E42" s="53"/>
      <c r="F42" s="53"/>
      <c r="G42" s="53"/>
      <c r="H42" s="53"/>
      <c r="I42" s="53"/>
      <c r="J42" s="53"/>
      <c r="K42" s="53"/>
      <c r="L42" s="53"/>
      <c r="M42" s="33" t="s">
        <v>14</v>
      </c>
      <c r="N42" s="34"/>
      <c r="O42" s="5">
        <f>SUM(O40:O41)</f>
        <v>0</v>
      </c>
    </row>
    <row r="43" spans="1:15" s="24" customFormat="1" ht="30" customHeight="1" x14ac:dyDescent="0.2">
      <c r="A43" s="53"/>
      <c r="B43" s="53"/>
      <c r="C43" s="53"/>
      <c r="D43" s="53"/>
      <c r="E43" s="53"/>
      <c r="F43" s="53"/>
      <c r="G43" s="53"/>
      <c r="H43" s="53"/>
      <c r="I43" s="53"/>
      <c r="J43" s="53"/>
      <c r="K43" s="53"/>
      <c r="L43" s="53"/>
      <c r="M43" s="37" t="s">
        <v>34</v>
      </c>
      <c r="N43" s="38"/>
      <c r="O43" s="4">
        <f>ROUND(SUM(N19:N20),0)</f>
        <v>0</v>
      </c>
    </row>
    <row r="44" spans="1:15" s="24" customFormat="1" ht="42" customHeight="1" x14ac:dyDescent="0.2">
      <c r="A44" s="53"/>
      <c r="B44" s="53"/>
      <c r="C44" s="53"/>
      <c r="D44" s="53"/>
      <c r="E44" s="53"/>
      <c r="F44" s="53"/>
      <c r="G44" s="53"/>
      <c r="H44" s="53"/>
      <c r="I44" s="53"/>
      <c r="J44" s="53"/>
      <c r="K44" s="53"/>
      <c r="L44" s="53"/>
      <c r="M44" s="35" t="s">
        <v>33</v>
      </c>
      <c r="N44" s="36"/>
      <c r="O44" s="5">
        <f>SUM(O43)</f>
        <v>0</v>
      </c>
    </row>
    <row r="45" spans="1:15" s="24" customFormat="1" ht="30" customHeight="1" x14ac:dyDescent="0.2">
      <c r="A45" s="53"/>
      <c r="B45" s="53"/>
      <c r="C45" s="53"/>
      <c r="D45" s="53"/>
      <c r="E45" s="53"/>
      <c r="F45" s="53"/>
      <c r="G45" s="53"/>
      <c r="H45" s="53"/>
      <c r="I45" s="53"/>
      <c r="J45" s="53"/>
      <c r="K45" s="53"/>
      <c r="L45" s="53"/>
      <c r="M45" s="35" t="s">
        <v>15</v>
      </c>
      <c r="N45" s="36"/>
      <c r="O45" s="5">
        <f>+O39+O42+O44</f>
        <v>0</v>
      </c>
    </row>
    <row r="48" spans="1:15" x14ac:dyDescent="0.25">
      <c r="B48" s="8"/>
      <c r="C48" s="8"/>
    </row>
    <row r="49" spans="1:3" x14ac:dyDescent="0.25">
      <c r="B49" s="63"/>
      <c r="C49" s="63"/>
    </row>
    <row r="50" spans="1:3" ht="15.75" thickBot="1" x14ac:dyDescent="0.3">
      <c r="B50" s="64"/>
      <c r="C50" s="64"/>
    </row>
    <row r="51" spans="1:3" x14ac:dyDescent="0.25">
      <c r="B51" s="57" t="s">
        <v>20</v>
      </c>
      <c r="C51" s="57"/>
    </row>
    <row r="53" spans="1:3" x14ac:dyDescent="0.25">
      <c r="A53" s="26" t="s">
        <v>42</v>
      </c>
    </row>
  </sheetData>
  <sheetProtection algorithmName="SHA-512" hashValue="Qg2AFgUYJ5iU180neu8OqixZhjH6S5KZxvO6sIoZ3gd9PLtwUf0xw/RpTnswFcW2RF0SC7E+IyKn0go4Xq9BKg==" saltValue="UltonxaAzYanzkCEWlzbNQ==" spinCount="100000" sheet="1" selectLockedCells="1"/>
  <mergeCells count="30">
    <mergeCell ref="A38:L45"/>
    <mergeCell ref="A37:L37"/>
    <mergeCell ref="A9:B9"/>
    <mergeCell ref="B51:C51"/>
    <mergeCell ref="D13:G13"/>
    <mergeCell ref="D15:G15"/>
    <mergeCell ref="F9:G9"/>
    <mergeCell ref="L9:N9"/>
    <mergeCell ref="B49:C50"/>
    <mergeCell ref="B36:L36"/>
    <mergeCell ref="M36:N36"/>
    <mergeCell ref="M37:N37"/>
    <mergeCell ref="M38:N38"/>
    <mergeCell ref="M39:N39"/>
    <mergeCell ref="M40:N40"/>
    <mergeCell ref="M41:N41"/>
    <mergeCell ref="A2:A5"/>
    <mergeCell ref="D11:G11"/>
    <mergeCell ref="A11:B15"/>
    <mergeCell ref="B2:M2"/>
    <mergeCell ref="B3:M3"/>
    <mergeCell ref="B4:M5"/>
    <mergeCell ref="M42:N42"/>
    <mergeCell ref="M45:N45"/>
    <mergeCell ref="M43:N43"/>
    <mergeCell ref="M44:N44"/>
    <mergeCell ref="N2:O2"/>
    <mergeCell ref="N3:O3"/>
    <mergeCell ref="N4:O4"/>
    <mergeCell ref="N5:O5"/>
  </mergeCells>
  <dataValidations count="1">
    <dataValidation type="whole" allowBlank="1" showInputMessage="1" showErrorMessage="1" sqref="F19:F3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G19:G35</xm:sqref>
        </x14:dataValidation>
        <x14:dataValidation type="list" allowBlank="1" showInputMessage="1" showErrorMessage="1">
          <x14:formula1>
            <xm:f>Hoja2!$F$7:$F$8</xm:f>
          </x14:formula1>
          <xm:sqref>I19:I35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2023-05-15T20:33:53Z</dcterms:modified>
</cp:coreProperties>
</file>