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07- ARRENDAMIENTO VEHICULOS\ANEXOS\"/>
    </mc:Choice>
  </mc:AlternateContent>
  <bookViews>
    <workbookView xWindow="0" yWindow="0" windowWidth="21600" windowHeight="9930"/>
  </bookViews>
  <sheets>
    <sheet name="Hoja1" sheetId="1" r:id="rId1"/>
    <sheet name="Hoja2" sheetId="2" r:id="rId2"/>
  </sheets>
  <definedNames>
    <definedName name="_xlnm.Print_Area" localSheetId="0">Hoja1!$A$1:$O$144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26" i="1" l="1"/>
  <c r="J126" i="1"/>
  <c r="N126" i="1" s="1"/>
  <c r="H126" i="1"/>
  <c r="M126" i="1" s="1"/>
  <c r="L125" i="1"/>
  <c r="J125" i="1"/>
  <c r="N125" i="1" s="1"/>
  <c r="H125" i="1"/>
  <c r="M125" i="1" s="1"/>
  <c r="L124" i="1"/>
  <c r="J124" i="1"/>
  <c r="N124" i="1" s="1"/>
  <c r="H124" i="1"/>
  <c r="M124" i="1" s="1"/>
  <c r="L123" i="1"/>
  <c r="J123" i="1"/>
  <c r="N123" i="1" s="1"/>
  <c r="H123" i="1"/>
  <c r="K123" i="1" s="1"/>
  <c r="L122" i="1"/>
  <c r="J122" i="1"/>
  <c r="N122" i="1" s="1"/>
  <c r="H122" i="1"/>
  <c r="M122" i="1" s="1"/>
  <c r="L121" i="1"/>
  <c r="J121" i="1"/>
  <c r="N121" i="1" s="1"/>
  <c r="H121" i="1"/>
  <c r="M121" i="1" s="1"/>
  <c r="L120" i="1"/>
  <c r="J120" i="1"/>
  <c r="N120" i="1" s="1"/>
  <c r="H120" i="1"/>
  <c r="M120" i="1" s="1"/>
  <c r="M119" i="1"/>
  <c r="L119" i="1"/>
  <c r="J119" i="1"/>
  <c r="N119" i="1" s="1"/>
  <c r="H119" i="1"/>
  <c r="L118" i="1"/>
  <c r="J118" i="1"/>
  <c r="N118" i="1" s="1"/>
  <c r="H118" i="1"/>
  <c r="M118" i="1" s="1"/>
  <c r="L117" i="1"/>
  <c r="J117" i="1"/>
  <c r="N117" i="1" s="1"/>
  <c r="H117" i="1"/>
  <c r="M117" i="1" s="1"/>
  <c r="L116" i="1"/>
  <c r="J116" i="1"/>
  <c r="N116" i="1" s="1"/>
  <c r="H116" i="1"/>
  <c r="M116" i="1" s="1"/>
  <c r="L115" i="1"/>
  <c r="J115" i="1"/>
  <c r="N115" i="1" s="1"/>
  <c r="H115" i="1"/>
  <c r="M115" i="1" s="1"/>
  <c r="L114" i="1"/>
  <c r="J114" i="1"/>
  <c r="N114" i="1" s="1"/>
  <c r="H114" i="1"/>
  <c r="K114" i="1" s="1"/>
  <c r="L113" i="1"/>
  <c r="J113" i="1"/>
  <c r="N113" i="1" s="1"/>
  <c r="H113" i="1"/>
  <c r="M113" i="1" s="1"/>
  <c r="L112" i="1"/>
  <c r="J112" i="1"/>
  <c r="N112" i="1" s="1"/>
  <c r="H112" i="1"/>
  <c r="M112" i="1" s="1"/>
  <c r="L111" i="1"/>
  <c r="J111" i="1"/>
  <c r="H111" i="1"/>
  <c r="M111" i="1" s="1"/>
  <c r="L110" i="1"/>
  <c r="J110" i="1"/>
  <c r="N110" i="1" s="1"/>
  <c r="H110" i="1"/>
  <c r="M110" i="1" s="1"/>
  <c r="M109" i="1"/>
  <c r="L109" i="1"/>
  <c r="J109" i="1"/>
  <c r="K109" i="1" s="1"/>
  <c r="H109" i="1"/>
  <c r="N108" i="1"/>
  <c r="L108" i="1"/>
  <c r="J108" i="1"/>
  <c r="H108" i="1"/>
  <c r="L107" i="1"/>
  <c r="J107" i="1"/>
  <c r="N107" i="1" s="1"/>
  <c r="H107" i="1"/>
  <c r="M107" i="1" s="1"/>
  <c r="L106" i="1"/>
  <c r="J106" i="1"/>
  <c r="N106" i="1" s="1"/>
  <c r="H106" i="1"/>
  <c r="L105" i="1"/>
  <c r="J105" i="1"/>
  <c r="N105" i="1" s="1"/>
  <c r="H105" i="1"/>
  <c r="M105" i="1" s="1"/>
  <c r="L104" i="1"/>
  <c r="J104" i="1"/>
  <c r="N104" i="1" s="1"/>
  <c r="H104" i="1"/>
  <c r="M104" i="1" s="1"/>
  <c r="L103" i="1"/>
  <c r="J103" i="1"/>
  <c r="N103" i="1" s="1"/>
  <c r="H103" i="1"/>
  <c r="M103" i="1" s="1"/>
  <c r="M102" i="1"/>
  <c r="L102" i="1"/>
  <c r="J102" i="1"/>
  <c r="N102" i="1" s="1"/>
  <c r="H102" i="1"/>
  <c r="K102" i="1" s="1"/>
  <c r="L101" i="1"/>
  <c r="J101" i="1"/>
  <c r="N101" i="1" s="1"/>
  <c r="H101" i="1"/>
  <c r="M101" i="1" s="1"/>
  <c r="L99" i="1"/>
  <c r="J99" i="1"/>
  <c r="K99" i="1" s="1"/>
  <c r="H99" i="1"/>
  <c r="M99" i="1" s="1"/>
  <c r="M98" i="1"/>
  <c r="L98" i="1"/>
  <c r="J98" i="1"/>
  <c r="N98" i="1" s="1"/>
  <c r="H98" i="1"/>
  <c r="K98" i="1" s="1"/>
  <c r="L97" i="1"/>
  <c r="J97" i="1"/>
  <c r="N97" i="1" s="1"/>
  <c r="H97" i="1"/>
  <c r="K97" i="1" s="1"/>
  <c r="L96" i="1"/>
  <c r="J96" i="1"/>
  <c r="N96" i="1" s="1"/>
  <c r="H96" i="1"/>
  <c r="K96" i="1" s="1"/>
  <c r="L95" i="1"/>
  <c r="J95" i="1"/>
  <c r="N95" i="1" s="1"/>
  <c r="H95" i="1"/>
  <c r="M95" i="1" s="1"/>
  <c r="L94" i="1"/>
  <c r="J94" i="1"/>
  <c r="N94" i="1" s="1"/>
  <c r="H94" i="1"/>
  <c r="K94" i="1" s="1"/>
  <c r="L93" i="1"/>
  <c r="J93" i="1"/>
  <c r="N93" i="1" s="1"/>
  <c r="H93" i="1"/>
  <c r="M93" i="1" s="1"/>
  <c r="L92" i="1"/>
  <c r="J92" i="1"/>
  <c r="N92" i="1" s="1"/>
  <c r="H92" i="1"/>
  <c r="M92" i="1" s="1"/>
  <c r="N91" i="1"/>
  <c r="L91" i="1"/>
  <c r="J91" i="1"/>
  <c r="H91" i="1"/>
  <c r="L90" i="1"/>
  <c r="J90" i="1"/>
  <c r="N90" i="1" s="1"/>
  <c r="H90" i="1"/>
  <c r="L89" i="1"/>
  <c r="J89" i="1"/>
  <c r="N89" i="1" s="1"/>
  <c r="H89" i="1"/>
  <c r="M89" i="1" s="1"/>
  <c r="L88" i="1"/>
  <c r="J88" i="1"/>
  <c r="N88" i="1" s="1"/>
  <c r="H88" i="1"/>
  <c r="M88" i="1" s="1"/>
  <c r="L87" i="1"/>
  <c r="J87" i="1"/>
  <c r="K87" i="1" s="1"/>
  <c r="H87" i="1"/>
  <c r="M87" i="1" s="1"/>
  <c r="L86" i="1"/>
  <c r="J86" i="1"/>
  <c r="N86" i="1" s="1"/>
  <c r="H86" i="1"/>
  <c r="M86" i="1" s="1"/>
  <c r="L85" i="1"/>
  <c r="J85" i="1"/>
  <c r="N85" i="1" s="1"/>
  <c r="H85" i="1"/>
  <c r="L84" i="1"/>
  <c r="J84" i="1"/>
  <c r="N84" i="1" s="1"/>
  <c r="H84" i="1"/>
  <c r="L83" i="1"/>
  <c r="J83" i="1"/>
  <c r="N83" i="1" s="1"/>
  <c r="H83" i="1"/>
  <c r="M83" i="1" s="1"/>
  <c r="L82" i="1"/>
  <c r="J82" i="1"/>
  <c r="N82" i="1" s="1"/>
  <c r="H82" i="1"/>
  <c r="M82" i="1" s="1"/>
  <c r="L81" i="1"/>
  <c r="J81" i="1"/>
  <c r="N81" i="1" s="1"/>
  <c r="H81" i="1"/>
  <c r="M81" i="1" s="1"/>
  <c r="N80" i="1"/>
  <c r="L80" i="1"/>
  <c r="J80" i="1"/>
  <c r="H80" i="1"/>
  <c r="M80" i="1" s="1"/>
  <c r="L79" i="1"/>
  <c r="J79" i="1"/>
  <c r="N79" i="1" s="1"/>
  <c r="H79" i="1"/>
  <c r="K79" i="1" s="1"/>
  <c r="N78" i="1"/>
  <c r="M78" i="1"/>
  <c r="L78" i="1"/>
  <c r="J78" i="1"/>
  <c r="H78" i="1"/>
  <c r="L77" i="1"/>
  <c r="J77" i="1"/>
  <c r="N77" i="1" s="1"/>
  <c r="H77" i="1"/>
  <c r="M77" i="1" s="1"/>
  <c r="L76" i="1"/>
  <c r="J76" i="1"/>
  <c r="N76" i="1" s="1"/>
  <c r="H76" i="1"/>
  <c r="M76" i="1" s="1"/>
  <c r="L75" i="1"/>
  <c r="J75" i="1"/>
  <c r="N75" i="1" s="1"/>
  <c r="H75" i="1"/>
  <c r="M75" i="1" s="1"/>
  <c r="L74" i="1"/>
  <c r="J74" i="1"/>
  <c r="N74" i="1" s="1"/>
  <c r="H74" i="1"/>
  <c r="M74" i="1" s="1"/>
  <c r="L72" i="1"/>
  <c r="J72" i="1"/>
  <c r="N72" i="1" s="1"/>
  <c r="H72" i="1"/>
  <c r="K72" i="1" s="1"/>
  <c r="L71" i="1"/>
  <c r="J71" i="1"/>
  <c r="N71" i="1" s="1"/>
  <c r="H71" i="1"/>
  <c r="M71" i="1" s="1"/>
  <c r="L70" i="1"/>
  <c r="J70" i="1"/>
  <c r="N70" i="1" s="1"/>
  <c r="H70" i="1"/>
  <c r="M70" i="1" s="1"/>
  <c r="L69" i="1"/>
  <c r="J69" i="1"/>
  <c r="H69" i="1"/>
  <c r="M69" i="1" s="1"/>
  <c r="L68" i="1"/>
  <c r="J68" i="1"/>
  <c r="N68" i="1" s="1"/>
  <c r="H68" i="1"/>
  <c r="L67" i="1"/>
  <c r="J67" i="1"/>
  <c r="N67" i="1" s="1"/>
  <c r="H67" i="1"/>
  <c r="K67" i="1" s="1"/>
  <c r="L66" i="1"/>
  <c r="J66" i="1"/>
  <c r="N66" i="1" s="1"/>
  <c r="H66" i="1"/>
  <c r="M66" i="1" s="1"/>
  <c r="M65" i="1"/>
  <c r="L65" i="1"/>
  <c r="J65" i="1"/>
  <c r="K65" i="1" s="1"/>
  <c r="H65" i="1"/>
  <c r="L64" i="1"/>
  <c r="J64" i="1"/>
  <c r="N64" i="1" s="1"/>
  <c r="H64" i="1"/>
  <c r="M64" i="1" s="1"/>
  <c r="L63" i="1"/>
  <c r="J63" i="1"/>
  <c r="N63" i="1" s="1"/>
  <c r="H63" i="1"/>
  <c r="K63" i="1" s="1"/>
  <c r="L62" i="1"/>
  <c r="J62" i="1"/>
  <c r="N62" i="1" s="1"/>
  <c r="H62" i="1"/>
  <c r="M62" i="1" s="1"/>
  <c r="L61" i="1"/>
  <c r="J61" i="1"/>
  <c r="N61" i="1" s="1"/>
  <c r="H61" i="1"/>
  <c r="M61" i="1" s="1"/>
  <c r="N60" i="1"/>
  <c r="L60" i="1"/>
  <c r="J60" i="1"/>
  <c r="H60" i="1"/>
  <c r="K60" i="1" s="1"/>
  <c r="L59" i="1"/>
  <c r="J59" i="1"/>
  <c r="N59" i="1" s="1"/>
  <c r="H59" i="1"/>
  <c r="M59" i="1" s="1"/>
  <c r="L58" i="1"/>
  <c r="J58" i="1"/>
  <c r="N58" i="1" s="1"/>
  <c r="H58" i="1"/>
  <c r="M58" i="1" s="1"/>
  <c r="L57" i="1"/>
  <c r="J57" i="1"/>
  <c r="H57" i="1"/>
  <c r="M57" i="1" s="1"/>
  <c r="L56" i="1"/>
  <c r="J56" i="1"/>
  <c r="N56" i="1" s="1"/>
  <c r="H56" i="1"/>
  <c r="K56" i="1" s="1"/>
  <c r="L55" i="1"/>
  <c r="J55" i="1"/>
  <c r="N55" i="1" s="1"/>
  <c r="H55" i="1"/>
  <c r="K55" i="1" s="1"/>
  <c r="L54" i="1"/>
  <c r="J54" i="1"/>
  <c r="N54" i="1" s="1"/>
  <c r="H54" i="1"/>
  <c r="M54" i="1" s="1"/>
  <c r="L53" i="1"/>
  <c r="J53" i="1"/>
  <c r="H53" i="1"/>
  <c r="M53" i="1" s="1"/>
  <c r="L52" i="1"/>
  <c r="J52" i="1"/>
  <c r="N52" i="1" s="1"/>
  <c r="H52" i="1"/>
  <c r="K52" i="1" s="1"/>
  <c r="L51" i="1"/>
  <c r="J51" i="1"/>
  <c r="N51" i="1" s="1"/>
  <c r="H51" i="1"/>
  <c r="M51" i="1" s="1"/>
  <c r="L50" i="1"/>
  <c r="J50" i="1"/>
  <c r="N50" i="1" s="1"/>
  <c r="H50" i="1"/>
  <c r="M50" i="1" s="1"/>
  <c r="L49" i="1"/>
  <c r="J49" i="1"/>
  <c r="N49" i="1" s="1"/>
  <c r="H49" i="1"/>
  <c r="M49" i="1" s="1"/>
  <c r="L48" i="1"/>
  <c r="J48" i="1"/>
  <c r="N48" i="1" s="1"/>
  <c r="H48" i="1"/>
  <c r="M48" i="1" s="1"/>
  <c r="L47" i="1"/>
  <c r="J47" i="1"/>
  <c r="N47" i="1" s="1"/>
  <c r="H47" i="1"/>
  <c r="M47" i="1" s="1"/>
  <c r="L45" i="1"/>
  <c r="J45" i="1"/>
  <c r="N45" i="1" s="1"/>
  <c r="H45" i="1"/>
  <c r="M45" i="1" s="1"/>
  <c r="M44" i="1"/>
  <c r="L44" i="1"/>
  <c r="J44" i="1"/>
  <c r="N44" i="1" s="1"/>
  <c r="H44" i="1"/>
  <c r="L43" i="1"/>
  <c r="J43" i="1"/>
  <c r="N43" i="1" s="1"/>
  <c r="H43" i="1"/>
  <c r="M43" i="1" s="1"/>
  <c r="L42" i="1"/>
  <c r="J42" i="1"/>
  <c r="N42" i="1" s="1"/>
  <c r="H42" i="1"/>
  <c r="K42" i="1" s="1"/>
  <c r="L41" i="1"/>
  <c r="J41" i="1"/>
  <c r="N41" i="1" s="1"/>
  <c r="H41" i="1"/>
  <c r="M41" i="1" s="1"/>
  <c r="L40" i="1"/>
  <c r="J40" i="1"/>
  <c r="N40" i="1" s="1"/>
  <c r="H40" i="1"/>
  <c r="M40" i="1" s="1"/>
  <c r="L39" i="1"/>
  <c r="J39" i="1"/>
  <c r="N39" i="1" s="1"/>
  <c r="H39" i="1"/>
  <c r="K39" i="1" s="1"/>
  <c r="L38" i="1"/>
  <c r="J38" i="1"/>
  <c r="N38" i="1" s="1"/>
  <c r="H38" i="1"/>
  <c r="K38" i="1" s="1"/>
  <c r="L37" i="1"/>
  <c r="J37" i="1"/>
  <c r="N37" i="1" s="1"/>
  <c r="H37" i="1"/>
  <c r="M37" i="1" s="1"/>
  <c r="M36" i="1"/>
  <c r="L36" i="1"/>
  <c r="J36" i="1"/>
  <c r="H36" i="1"/>
  <c r="L35" i="1"/>
  <c r="J35" i="1"/>
  <c r="N35" i="1" s="1"/>
  <c r="H35" i="1"/>
  <c r="M35" i="1" s="1"/>
  <c r="L34" i="1"/>
  <c r="J34" i="1"/>
  <c r="N34" i="1" s="1"/>
  <c r="H34" i="1"/>
  <c r="M34" i="1" s="1"/>
  <c r="L33" i="1"/>
  <c r="J33" i="1"/>
  <c r="N33" i="1" s="1"/>
  <c r="H33" i="1"/>
  <c r="L32" i="1"/>
  <c r="J32" i="1"/>
  <c r="N32" i="1" s="1"/>
  <c r="H32" i="1"/>
  <c r="M32" i="1" s="1"/>
  <c r="L31" i="1"/>
  <c r="J31" i="1"/>
  <c r="N31" i="1" s="1"/>
  <c r="H31" i="1"/>
  <c r="K31" i="1" s="1"/>
  <c r="L30" i="1"/>
  <c r="J30" i="1"/>
  <c r="N30" i="1" s="1"/>
  <c r="H30" i="1"/>
  <c r="M30" i="1" s="1"/>
  <c r="L29" i="1"/>
  <c r="J29" i="1"/>
  <c r="N29" i="1" s="1"/>
  <c r="H29" i="1"/>
  <c r="M29" i="1" s="1"/>
  <c r="L28" i="1"/>
  <c r="J28" i="1"/>
  <c r="N28" i="1" s="1"/>
  <c r="H28" i="1"/>
  <c r="M28" i="1" s="1"/>
  <c r="L27" i="1"/>
  <c r="J27" i="1"/>
  <c r="N27" i="1" s="1"/>
  <c r="H27" i="1"/>
  <c r="M27" i="1" s="1"/>
  <c r="L26" i="1"/>
  <c r="J26" i="1"/>
  <c r="N26" i="1" s="1"/>
  <c r="H26" i="1"/>
  <c r="L25" i="1"/>
  <c r="J25" i="1"/>
  <c r="N25" i="1" s="1"/>
  <c r="H25" i="1"/>
  <c r="M25" i="1" s="1"/>
  <c r="L24" i="1"/>
  <c r="J24" i="1"/>
  <c r="N24" i="1" s="1"/>
  <c r="H24" i="1"/>
  <c r="M24" i="1" s="1"/>
  <c r="L23" i="1"/>
  <c r="J23" i="1"/>
  <c r="N23" i="1" s="1"/>
  <c r="H23" i="1"/>
  <c r="M23" i="1" s="1"/>
  <c r="L22" i="1"/>
  <c r="J22" i="1"/>
  <c r="N22" i="1" s="1"/>
  <c r="H22" i="1"/>
  <c r="M22" i="1" s="1"/>
  <c r="K111" i="1" l="1"/>
  <c r="K86" i="1"/>
  <c r="O86" i="1"/>
  <c r="M79" i="1"/>
  <c r="K90" i="1"/>
  <c r="K84" i="1"/>
  <c r="M97" i="1"/>
  <c r="K85" i="1"/>
  <c r="K62" i="1"/>
  <c r="M56" i="1"/>
  <c r="O56" i="1" s="1"/>
  <c r="K68" i="1"/>
  <c r="K48" i="1"/>
  <c r="K58" i="1"/>
  <c r="O44" i="1"/>
  <c r="K33" i="1"/>
  <c r="K44" i="1"/>
  <c r="M42" i="1"/>
  <c r="K124" i="1"/>
  <c r="K121" i="1"/>
  <c r="N109" i="1"/>
  <c r="O109" i="1" s="1"/>
  <c r="K104" i="1"/>
  <c r="K116" i="1"/>
  <c r="K119" i="1"/>
  <c r="K118" i="1"/>
  <c r="K108" i="1"/>
  <c r="K110" i="1"/>
  <c r="K103" i="1"/>
  <c r="M108" i="1"/>
  <c r="O108" i="1" s="1"/>
  <c r="O103" i="1"/>
  <c r="K106" i="1"/>
  <c r="M114" i="1"/>
  <c r="O114" i="1" s="1"/>
  <c r="O78" i="1"/>
  <c r="M84" i="1"/>
  <c r="K92" i="1"/>
  <c r="K74" i="1"/>
  <c r="M90" i="1"/>
  <c r="M85" i="1"/>
  <c r="O85" i="1" s="1"/>
  <c r="K91" i="1"/>
  <c r="M96" i="1"/>
  <c r="O74" i="1"/>
  <c r="K78" i="1"/>
  <c r="K80" i="1"/>
  <c r="O80" i="1"/>
  <c r="M91" i="1"/>
  <c r="O91" i="1" s="1"/>
  <c r="N65" i="1"/>
  <c r="O65" i="1" s="1"/>
  <c r="M60" i="1"/>
  <c r="O60" i="1" s="1"/>
  <c r="M68" i="1"/>
  <c r="O58" i="1"/>
  <c r="K69" i="1"/>
  <c r="K50" i="1"/>
  <c r="K53" i="1"/>
  <c r="O50" i="1"/>
  <c r="M55" i="1"/>
  <c r="O55" i="1" s="1"/>
  <c r="M67" i="1"/>
  <c r="O67" i="1" s="1"/>
  <c r="M63" i="1"/>
  <c r="O63" i="1" s="1"/>
  <c r="M72" i="1"/>
  <c r="O72" i="1" s="1"/>
  <c r="K51" i="1"/>
  <c r="N53" i="1"/>
  <c r="O59" i="1"/>
  <c r="O51" i="1"/>
  <c r="K57" i="1"/>
  <c r="O27" i="1"/>
  <c r="K34" i="1"/>
  <c r="K43" i="1"/>
  <c r="K32" i="1"/>
  <c r="K41" i="1"/>
  <c r="K26" i="1"/>
  <c r="K36" i="1"/>
  <c r="M39" i="1"/>
  <c r="O39" i="1" s="1"/>
  <c r="K27" i="1"/>
  <c r="O101" i="1"/>
  <c r="O115" i="1"/>
  <c r="O124" i="1"/>
  <c r="O121" i="1"/>
  <c r="O104" i="1"/>
  <c r="O119" i="1"/>
  <c r="O102" i="1"/>
  <c r="O126" i="1"/>
  <c r="O97" i="1"/>
  <c r="O79" i="1"/>
  <c r="O84" i="1"/>
  <c r="O92" i="1"/>
  <c r="O95" i="1"/>
  <c r="O90" i="1"/>
  <c r="O88" i="1"/>
  <c r="O96" i="1"/>
  <c r="O61" i="1"/>
  <c r="O53" i="1"/>
  <c r="O48" i="1"/>
  <c r="O68" i="1"/>
  <c r="O71" i="1"/>
  <c r="O24" i="1"/>
  <c r="O34" i="1"/>
  <c r="O43" i="1"/>
  <c r="O37" i="1"/>
  <c r="O41" i="1"/>
  <c r="O118" i="1"/>
  <c r="O116" i="1"/>
  <c r="O122" i="1"/>
  <c r="O125" i="1"/>
  <c r="O120" i="1"/>
  <c r="O117" i="1"/>
  <c r="M123" i="1"/>
  <c r="O123" i="1" s="1"/>
  <c r="K125" i="1"/>
  <c r="K115" i="1"/>
  <c r="K120" i="1"/>
  <c r="K122" i="1"/>
  <c r="K117" i="1"/>
  <c r="K126" i="1"/>
  <c r="O112" i="1"/>
  <c r="O82" i="1"/>
  <c r="O98" i="1"/>
  <c r="O77" i="1"/>
  <c r="O107" i="1"/>
  <c r="O110" i="1"/>
  <c r="O113" i="1"/>
  <c r="O93" i="1"/>
  <c r="O83" i="1"/>
  <c r="O70" i="1"/>
  <c r="O75" i="1"/>
  <c r="O105" i="1"/>
  <c r="O89" i="1"/>
  <c r="O76" i="1"/>
  <c r="O81" i="1"/>
  <c r="O106" i="1"/>
  <c r="K70" i="1"/>
  <c r="K82" i="1"/>
  <c r="K77" i="1"/>
  <c r="K89" i="1"/>
  <c r="K101" i="1"/>
  <c r="K113" i="1"/>
  <c r="K75" i="1"/>
  <c r="N87" i="1"/>
  <c r="O87" i="1" s="1"/>
  <c r="M94" i="1"/>
  <c r="O94" i="1" s="1"/>
  <c r="N99" i="1"/>
  <c r="O99" i="1" s="1"/>
  <c r="M106" i="1"/>
  <c r="N111" i="1"/>
  <c r="O111" i="1" s="1"/>
  <c r="K81" i="1"/>
  <c r="K93" i="1"/>
  <c r="K88" i="1"/>
  <c r="K112" i="1"/>
  <c r="K76" i="1"/>
  <c r="K71" i="1"/>
  <c r="K83" i="1"/>
  <c r="K95" i="1"/>
  <c r="K107" i="1"/>
  <c r="K105" i="1"/>
  <c r="N69" i="1"/>
  <c r="O69" i="1" s="1"/>
  <c r="O64" i="1"/>
  <c r="O54" i="1"/>
  <c r="O45" i="1"/>
  <c r="O49" i="1"/>
  <c r="O62" i="1"/>
  <c r="O66" i="1"/>
  <c r="O47" i="1"/>
  <c r="K47" i="1"/>
  <c r="K59" i="1"/>
  <c r="K45" i="1"/>
  <c r="K64" i="1"/>
  <c r="M52" i="1"/>
  <c r="O52" i="1" s="1"/>
  <c r="K54" i="1"/>
  <c r="N57" i="1"/>
  <c r="O57" i="1" s="1"/>
  <c r="K66" i="1"/>
  <c r="K49" i="1"/>
  <c r="K61" i="1"/>
  <c r="O40" i="1"/>
  <c r="O35" i="1"/>
  <c r="O32" i="1"/>
  <c r="O42" i="1"/>
  <c r="M38" i="1"/>
  <c r="O38" i="1" s="1"/>
  <c r="K40" i="1"/>
  <c r="M33" i="1"/>
  <c r="O33" i="1" s="1"/>
  <c r="K35" i="1"/>
  <c r="N36" i="1"/>
  <c r="O36" i="1" s="1"/>
  <c r="K37" i="1"/>
  <c r="M31" i="1"/>
  <c r="O31" i="1" s="1"/>
  <c r="O28" i="1"/>
  <c r="O25" i="1"/>
  <c r="O29" i="1"/>
  <c r="O30" i="1"/>
  <c r="K29" i="1"/>
  <c r="M26" i="1"/>
  <c r="O26" i="1" s="1"/>
  <c r="K28" i="1"/>
  <c r="K30" i="1"/>
  <c r="K25" i="1"/>
  <c r="O23" i="1"/>
  <c r="O22" i="1"/>
  <c r="K22" i="1"/>
  <c r="K24" i="1"/>
  <c r="K23" i="1"/>
  <c r="L21" i="1"/>
  <c r="J21" i="1"/>
  <c r="N21" i="1" s="1"/>
  <c r="H21" i="1"/>
  <c r="M21" i="1" s="1"/>
  <c r="O21" i="1" l="1"/>
  <c r="K21" i="1"/>
  <c r="H20" i="1"/>
  <c r="J20" i="1"/>
  <c r="N20" i="1" s="1"/>
  <c r="L20" i="1"/>
  <c r="O128" i="1"/>
  <c r="O131" i="1" s="1"/>
  <c r="O127" i="1"/>
  <c r="K20" i="1" l="1"/>
  <c r="M20" i="1"/>
  <c r="O20" i="1" s="1"/>
  <c r="O134" i="1" l="1"/>
  <c r="O135" i="1" s="1"/>
  <c r="O129" i="1" l="1"/>
  <c r="O132" i="1" l="1"/>
  <c r="O133" i="1" s="1"/>
  <c r="O130" i="1"/>
  <c r="O13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<sst xmlns="http://schemas.openxmlformats.org/spreadsheetml/2006/main" count="258" uniqueCount="76">
  <si>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</si>
  <si>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</si>
  <si>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</si>
  <si>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</si>
  <si>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</si>
  <si>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</si>
  <si>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</si>
  <si>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</si>
  <si>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</si>
  <si>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</si>
  <si>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</si>
  <si>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</si>
  <si>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</si>
  <si>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</si>
  <si>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</si>
  <si>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</si>
  <si>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</si>
  <si>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</si>
  <si>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</si>
  <si>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</si>
  <si>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</si>
  <si>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</si>
  <si>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</si>
  <si>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</si>
  <si>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</si>
  <si>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</si>
  <si>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</si>
  <si>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</si>
  <si>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</si>
  <si>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</si>
  <si>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</si>
  <si>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</si>
  <si>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</si>
  <si>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</si>
  <si>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</si>
  <si>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</si>
  <si>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</si>
  <si>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</si>
  <si>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</si>
  <si>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</si>
  <si>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</si>
  <si>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</si>
  <si>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</si>
  <si>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</si>
  <si>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</si>
  <si>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 xml:space="preserve"> </t>
  </si>
  <si>
    <t>AUTOMOVIL (4 PASAJEROS)</t>
  </si>
  <si>
    <t>UBATE-ZIPAQUIRA-UBATE</t>
  </si>
  <si>
    <t>UBATE-TABIO-UBATE</t>
  </si>
  <si>
    <t>UBATE-CHIA-UBATE</t>
  </si>
  <si>
    <t>UBATE-TOCANCIPA-UBATE</t>
  </si>
  <si>
    <t>UBATE-BOGOTA-UBATE</t>
  </si>
  <si>
    <t>UBATE-MOSQUERA-UBATE</t>
  </si>
  <si>
    <t>UBATE-FACATATIVA-UBATE</t>
  </si>
  <si>
    <t>UBATE-SOACHA-UBATE</t>
  </si>
  <si>
    <t>UBATE-SILVANIA-UBATE</t>
  </si>
  <si>
    <t>UBATE-FUSAGASUGA-UBATE</t>
  </si>
  <si>
    <t>UBATE-GUACHETA-UBATE</t>
  </si>
  <si>
    <t>UBATE-SUTATAUSA-UBATE</t>
  </si>
  <si>
    <t>UBATE-CARUPA-UBATE</t>
  </si>
  <si>
    <t>UBATE-LENGUAZAQUE-UBATE</t>
  </si>
  <si>
    <t>UBATE-CHOCONTA-UBATE</t>
  </si>
  <si>
    <t>UBATE-CUCUNUBA-UBATE</t>
  </si>
  <si>
    <t>UBATE-CAPELLANIA-UBATE</t>
  </si>
  <si>
    <t>UBATE-FUQUENE-UBATE</t>
  </si>
  <si>
    <t>UBATE-SUSA-UBATE</t>
  </si>
  <si>
    <t>UBATE-SIMIJACA-UBATE</t>
  </si>
  <si>
    <t>UBATE-GIRARDOT-UBATE</t>
  </si>
  <si>
    <t>UBATE-CHIQUINQUIRA-UBATE</t>
  </si>
  <si>
    <t>UBATE-TUNJA-UBATE</t>
  </si>
  <si>
    <t>UBATE-DUITAMA-UBATE</t>
  </si>
  <si>
    <t>UBATE-VELEZ-UBATE</t>
  </si>
  <si>
    <t>UBATE-VEREDA PALOGORDO (SECTOR NOVILLEROS)-UBATE</t>
  </si>
  <si>
    <t>BUSETA (12-19 PASAJEROS)</t>
  </si>
  <si>
    <t>BUSETA (20-27 PASAJEROS)</t>
  </si>
  <si>
    <t>BUS (28-40 PASAJEROS)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</si>
</sst>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vertical="center" wrapText="1"/>
    </xf>
    <xf numFmtId="0" fontId="1" fillId="0" borderId="18" xfId="0" applyFont="1" applyBorder="1" applyAlignment="1">
      <alignment horizontal="left" vertical="center" wrapText="1"/>
    </xf>
    <xf numFmtId="0" fontId="3" fillId="36" borderId="2" xfId="0" applyFont="1" applyFill="1" applyBorder="1" applyAlignment="1" applyProtection="1">
      <alignment horizontal="center" vertical="center"/>
      <protection hidden="1"/>
    </xf>
    <xf numFmtId="0" fontId="8" fillId="36" borderId="18" xfId="0" applyFont="1" applyFill="1" applyBorder="1" applyAlignment="1">
      <alignment vertical="center" wrapText="1"/>
    </xf>
    <xf numFmtId="0" fontId="1" fillId="36" borderId="2" xfId="0" applyFont="1" applyFill="1" applyBorder="1" applyAlignment="1" applyProtection="1">
      <alignment horizontal="left" vertical="center" wrapText="1"/>
      <protection locked="0"/>
    </xf>
    <xf numFmtId="0" fontId="1" fillId="36" borderId="18" xfId="0" applyFont="1" applyFill="1" applyBorder="1" applyAlignment="1">
      <alignment horizontal="center" vertical="center" wrapText="1"/>
    </xf>
    <xf numFmtId="43" fontId="11" fillId="36" borderId="1" xfId="3" applyFont="1" applyFill="1" applyBorder="1" applyAlignment="1" applyProtection="1">
      <alignment horizontal="center" vertical="center"/>
      <protection locked="0"/>
    </xf>
    <xf numFmtId="9" fontId="3" fillId="36" borderId="1" xfId="1" applyFont="1" applyFill="1" applyBorder="1" applyAlignment="1" applyProtection="1">
      <alignment horizontal="center" vertical="center"/>
      <protection locked="0"/>
    </xf>
    <xf numFmtId="43" fontId="3" fillId="36" borderId="1" xfId="3" applyFont="1" applyFill="1" applyBorder="1" applyAlignment="1" applyProtection="1">
      <alignment horizontal="center" vertical="center"/>
      <protection hidden="1"/>
    </xf>
    <xf numFmtId="43" fontId="3" fillId="36" borderId="1" xfId="3" applyFont="1" applyFill="1" applyBorder="1" applyAlignment="1" applyProtection="1">
      <alignment vertical="center"/>
      <protection hidden="1"/>
    </xf>
    <xf numFmtId="0" fontId="8" fillId="36" borderId="0" xfId="0" applyFont="1" applyFill="1" applyAlignment="1">
      <alignment horizontal="left"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4"/>
  <sheetViews>
    <sheetView tabSelected="1" zoomScale="80" zoomScaleNormal="80" zoomScaleSheetLayoutView="70" zoomScalePageLayoutView="55" workbookViewId="0">
      <selection activeCell="F9" sqref="F9:G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68"/>
      <c r="B2" s="75" t="s">
        <v>0</v>
      </c>
      <c r="C2" s="75"/>
      <c r="D2" s="75"/>
      <c r="E2" s="75"/>
      <c r="F2" s="75"/>
      <c r="G2" s="75"/>
      <c r="H2" s="75"/>
      <c r="I2" s="75"/>
      <c r="J2" s="75"/>
      <c r="K2" s="75"/>
      <c r="L2" s="75"/>
      <c r="M2" s="75"/>
      <c r="N2" s="80" t="s">
        <v>40</v>
      </c>
      <c r="O2" s="80"/>
    </row>
    <row r="3" spans="1:15" ht="15.75" customHeight="1" x14ac:dyDescent="0.25">
      <c r="A3" s="68"/>
      <c r="B3" s="75" t="s">
        <v>1</v>
      </c>
      <c r="C3" s="75"/>
      <c r="D3" s="75"/>
      <c r="E3" s="75"/>
      <c r="F3" s="75"/>
      <c r="G3" s="75"/>
      <c r="H3" s="75"/>
      <c r="I3" s="75"/>
      <c r="J3" s="75"/>
      <c r="K3" s="75"/>
      <c r="L3" s="75"/>
      <c r="M3" s="75"/>
      <c r="N3" s="80" t="s">
        <v>38</v>
      </c>
      <c r="O3" s="80"/>
    </row>
    <row r="4" spans="1:15" ht="16.5" customHeight="1" x14ac:dyDescent="0.25">
      <c r="A4" s="68"/>
      <c r="B4" s="75" t="s">
        <v>37</v>
      </c>
      <c r="C4" s="75"/>
      <c r="D4" s="75"/>
      <c r="E4" s="75"/>
      <c r="F4" s="75"/>
      <c r="G4" s="75"/>
      <c r="H4" s="75"/>
      <c r="I4" s="75"/>
      <c r="J4" s="75"/>
      <c r="K4" s="75"/>
      <c r="L4" s="75"/>
      <c r="M4" s="75"/>
      <c r="N4" s="80" t="s">
        <v>39</v>
      </c>
      <c r="O4" s="80"/>
    </row>
    <row r="5" spans="1:15" ht="15" customHeight="1" x14ac:dyDescent="0.25">
      <c r="A5" s="68"/>
      <c r="B5" s="75"/>
      <c r="C5" s="75"/>
      <c r="D5" s="75"/>
      <c r="E5" s="75"/>
      <c r="F5" s="75"/>
      <c r="G5" s="75"/>
      <c r="H5" s="75"/>
      <c r="I5" s="75"/>
      <c r="J5" s="75"/>
      <c r="K5" s="75"/>
      <c r="L5" s="75"/>
      <c r="M5" s="75"/>
      <c r="N5" s="80" t="s">
        <v>27</v>
      </c>
      <c r="O5" s="80"/>
    </row>
    <row r="7" spans="1:15" x14ac:dyDescent="0.25">
      <c r="A7" s="12" t="s">
        <v>30</v>
      </c>
    </row>
    <row r="8" spans="1:15" x14ac:dyDescent="0.25">
      <c r="A8" s="13" t="s">
        <v>29</v>
      </c>
    </row>
    <row r="9" spans="1:15" ht="25.5" customHeight="1" x14ac:dyDescent="0.25">
      <c r="A9" s="50" t="s">
        <v>44</v>
      </c>
      <c r="B9" s="50"/>
      <c r="C9" s="14"/>
      <c r="E9" s="15" t="s">
        <v>21</v>
      </c>
      <c r="F9" s="55"/>
      <c r="G9" s="56"/>
      <c r="K9" s="16" t="s">
        <v>16</v>
      </c>
      <c r="L9" s="57"/>
      <c r="M9" s="58"/>
      <c r="N9" s="59"/>
    </row>
    <row r="10" spans="1:15" ht="15.75" thickBot="1" x14ac:dyDescent="0.3">
      <c r="A10" s="14"/>
      <c r="B10" s="14"/>
      <c r="C10" s="14"/>
      <c r="E10" s="17"/>
      <c r="F10" s="17"/>
      <c r="G10" s="17"/>
      <c r="K10" s="18"/>
      <c r="L10" s="19"/>
      <c r="M10" s="19"/>
      <c r="N10" s="19"/>
    </row>
    <row r="11" spans="1:15" ht="30.75" customHeight="1" thickBot="1" x14ac:dyDescent="0.3">
      <c r="A11" s="69" t="s">
        <v>26</v>
      </c>
      <c r="B11" s="70"/>
      <c r="C11" s="20"/>
      <c r="D11" s="52" t="s">
        <v>17</v>
      </c>
      <c r="E11" s="53"/>
      <c r="F11" s="53"/>
      <c r="G11" s="54"/>
      <c r="H11" s="7"/>
      <c r="I11" s="28"/>
      <c r="J11" s="28"/>
      <c r="K11" s="18"/>
    </row>
    <row r="12" spans="1:15" ht="15.75" thickBot="1" x14ac:dyDescent="0.3">
      <c r="A12" s="71"/>
      <c r="B12" s="72"/>
      <c r="C12" s="20"/>
      <c r="D12" s="21"/>
      <c r="E12" s="17"/>
      <c r="F12" s="17"/>
      <c r="G12" s="17"/>
      <c r="K12" s="18"/>
    </row>
    <row r="13" spans="1:15" ht="30" customHeight="1" thickBot="1" x14ac:dyDescent="0.3">
      <c r="A13" s="71"/>
      <c r="B13" s="72"/>
      <c r="C13" s="20"/>
      <c r="D13" s="52" t="s">
        <v>18</v>
      </c>
      <c r="E13" s="53"/>
      <c r="F13" s="53"/>
      <c r="G13" s="54"/>
      <c r="H13" s="7"/>
      <c r="I13" s="28"/>
      <c r="J13" s="28"/>
      <c r="K13" s="18"/>
    </row>
    <row r="14" spans="1:15" ht="18.75" customHeight="1" thickBot="1" x14ac:dyDescent="0.3">
      <c r="A14" s="71"/>
      <c r="B14" s="72"/>
      <c r="C14" s="20"/>
      <c r="E14" s="17"/>
      <c r="F14" s="17"/>
      <c r="G14" s="17"/>
      <c r="K14" s="18"/>
    </row>
    <row r="15" spans="1:15" ht="24" customHeight="1" thickBot="1" x14ac:dyDescent="0.3">
      <c r="A15" s="73"/>
      <c r="B15" s="74"/>
      <c r="C15" s="20"/>
      <c r="D15" s="52" t="s">
        <v>22</v>
      </c>
      <c r="E15" s="53"/>
      <c r="F15" s="53"/>
      <c r="G15" s="5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x14ac:dyDescent="0.25">
      <c r="A19" s="36" t="s">
        <v>45</v>
      </c>
      <c r="B19" s="37" t="s">
        <v>46</v>
      </c>
      <c r="C19" s="38"/>
      <c r="D19" s="39"/>
      <c r="E19" s="39"/>
      <c r="F19" s="40"/>
      <c r="G19" s="41"/>
      <c r="H19" s="42"/>
      <c r="I19" s="41"/>
      <c r="J19" s="42"/>
      <c r="K19" s="42"/>
      <c r="L19" s="42"/>
      <c r="M19" s="42"/>
      <c r="N19" s="42"/>
      <c r="O19" s="43"/>
    </row>
    <row r="20" spans="1:15" s="25" customFormat="1" x14ac:dyDescent="0.25">
      <c r="A20" s="26">
        <v>1</v>
      </c>
      <c r="B20" s="34" t="s">
        <v>47</v>
      </c>
      <c r="C20" s="33"/>
      <c r="D20" s="30">
        <v>1</v>
      </c>
      <c r="E20" s="30" t="s">
        <v>43</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x14ac:dyDescent="0.25">
      <c r="A21" s="26">
        <v>2</v>
      </c>
      <c r="B21" s="35" t="s">
        <v>48</v>
      </c>
      <c r="C21" s="33"/>
      <c r="D21" s="30">
        <v>1</v>
      </c>
      <c r="E21" s="30" t="s">
        <v>43</v>
      </c>
      <c r="F21" s="31"/>
      <c r="G21" s="32">
        <v>0</v>
      </c>
      <c r="H21" s="1">
        <f t="shared" ref="H21" si="7">+ROUND(F21*G21,0)</f>
        <v>0</v>
      </c>
      <c r="I21" s="32">
        <v>0</v>
      </c>
      <c r="J21" s="1">
        <f t="shared" ref="J21" si="8">ROUND(F21*I21,0)</f>
        <v>0</v>
      </c>
      <c r="K21" s="1">
        <f t="shared" ref="K21" si="9">ROUND(F21+H21+J21,0)</f>
        <v>0</v>
      </c>
      <c r="L21" s="1">
        <f t="shared" ref="L21" si="10">ROUND(F21*D21,0)</f>
        <v>0</v>
      </c>
      <c r="M21" s="1">
        <f t="shared" ref="M21" si="11">ROUND(D21*H21,0)</f>
        <v>0</v>
      </c>
      <c r="N21" s="1">
        <f t="shared" ref="N21" si="12">ROUND(J21*D21,0)</f>
        <v>0</v>
      </c>
      <c r="O21" s="2">
        <f t="shared" ref="O21" si="13">ROUND(L21+N21+M21,0)</f>
        <v>0</v>
      </c>
    </row>
    <row r="22" spans="1:15" s="25" customFormat="1" x14ac:dyDescent="0.25">
      <c r="A22" s="26">
        <v>3</v>
      </c>
      <c r="B22" s="34" t="s">
        <v>49</v>
      </c>
      <c r="C22" s="33"/>
      <c r="D22" s="30">
        <v>1</v>
      </c>
      <c r="E22" s="30" t="s">
        <v>43</v>
      </c>
      <c r="F22" s="31"/>
      <c r="G22" s="32">
        <v>0</v>
      </c>
      <c r="H22" s="1">
        <f>+ROUND(F22*G22,0)</f>
        <v>0</v>
      </c>
      <c r="I22" s="32">
        <v>0</v>
      </c>
      <c r="J22" s="1">
        <f>ROUND(F22*I22,0)</f>
        <v>0</v>
      </c>
      <c r="K22" s="1">
        <f>ROUND(F22+H22+J22,0)</f>
        <v>0</v>
      </c>
      <c r="L22" s="1">
        <f>ROUND(F22*D22,0)</f>
        <v>0</v>
      </c>
      <c r="M22" s="1">
        <f>ROUND(D22*H22,0)</f>
        <v>0</v>
      </c>
      <c r="N22" s="1">
        <f>ROUND(J22*D22,0)</f>
        <v>0</v>
      </c>
      <c r="O22" s="2">
        <f>ROUND(L22+N22+M22,0)</f>
        <v>0</v>
      </c>
    </row>
    <row r="23" spans="1:15" s="25" customFormat="1" x14ac:dyDescent="0.25">
      <c r="A23" s="26">
        <v>4</v>
      </c>
      <c r="B23" s="34" t="s">
        <v>50</v>
      </c>
      <c r="C23" s="33"/>
      <c r="D23" s="30">
        <v>1</v>
      </c>
      <c r="E23" s="30" t="s">
        <v>43</v>
      </c>
      <c r="F23" s="31"/>
      <c r="G23" s="32">
        <v>0</v>
      </c>
      <c r="H23" s="1">
        <f t="shared" ref="H23:H24" si="14">+ROUND(F23*G23,0)</f>
        <v>0</v>
      </c>
      <c r="I23" s="32">
        <v>0</v>
      </c>
      <c r="J23" s="1">
        <f t="shared" ref="J23:J24" si="15">ROUND(F23*I23,0)</f>
        <v>0</v>
      </c>
      <c r="K23" s="1">
        <f t="shared" ref="K23:K24" si="16">ROUND(F23+H23+J23,0)</f>
        <v>0</v>
      </c>
      <c r="L23" s="1">
        <f t="shared" ref="L23:L24" si="17">ROUND(F23*D23,0)</f>
        <v>0</v>
      </c>
      <c r="M23" s="1">
        <f t="shared" ref="M23:M24" si="18">ROUND(D23*H23,0)</f>
        <v>0</v>
      </c>
      <c r="N23" s="1">
        <f t="shared" ref="N23:N24" si="19">ROUND(J23*D23,0)</f>
        <v>0</v>
      </c>
      <c r="O23" s="2">
        <f t="shared" ref="O23:O24" si="20">ROUND(L23+N23+M23,0)</f>
        <v>0</v>
      </c>
    </row>
    <row r="24" spans="1:15" s="25" customFormat="1" x14ac:dyDescent="0.25">
      <c r="A24" s="26">
        <v>5</v>
      </c>
      <c r="B24" s="35" t="s">
        <v>51</v>
      </c>
      <c r="C24" s="33"/>
      <c r="D24" s="30">
        <v>1</v>
      </c>
      <c r="E24" s="30" t="s">
        <v>43</v>
      </c>
      <c r="F24" s="31"/>
      <c r="G24" s="32">
        <v>0</v>
      </c>
      <c r="H24" s="1">
        <f t="shared" si="14"/>
        <v>0</v>
      </c>
      <c r="I24" s="32">
        <v>0</v>
      </c>
      <c r="J24" s="1">
        <f t="shared" si="15"/>
        <v>0</v>
      </c>
      <c r="K24" s="1">
        <f t="shared" si="16"/>
        <v>0</v>
      </c>
      <c r="L24" s="1">
        <f t="shared" si="17"/>
        <v>0</v>
      </c>
      <c r="M24" s="1">
        <f t="shared" si="18"/>
        <v>0</v>
      </c>
      <c r="N24" s="1">
        <f t="shared" si="19"/>
        <v>0</v>
      </c>
      <c r="O24" s="2">
        <f t="shared" si="20"/>
        <v>0</v>
      </c>
    </row>
    <row r="25" spans="1:15" s="25" customFormat="1" x14ac:dyDescent="0.25">
      <c r="A25" s="26">
        <v>6</v>
      </c>
      <c r="B25" s="34" t="s">
        <v>52</v>
      </c>
      <c r="C25" s="33"/>
      <c r="D25" s="30">
        <v>1</v>
      </c>
      <c r="E25" s="30" t="s">
        <v>43</v>
      </c>
      <c r="F25" s="31"/>
      <c r="G25" s="32">
        <v>0</v>
      </c>
      <c r="H25" s="1">
        <f>+ROUND(F25*G25,0)</f>
        <v>0</v>
      </c>
      <c r="I25" s="32">
        <v>0</v>
      </c>
      <c r="J25" s="1">
        <f>ROUND(F25*I25,0)</f>
        <v>0</v>
      </c>
      <c r="K25" s="1">
        <f>ROUND(F25+H25+J25,0)</f>
        <v>0</v>
      </c>
      <c r="L25" s="1">
        <f>ROUND(F25*D25,0)</f>
        <v>0</v>
      </c>
      <c r="M25" s="1">
        <f>ROUND(D25*H25,0)</f>
        <v>0</v>
      </c>
      <c r="N25" s="1">
        <f>ROUND(J25*D25,0)</f>
        <v>0</v>
      </c>
      <c r="O25" s="2">
        <f>ROUND(L25+N25+M25,0)</f>
        <v>0</v>
      </c>
    </row>
    <row r="26" spans="1:15" s="25" customFormat="1" x14ac:dyDescent="0.25">
      <c r="A26" s="26">
        <v>7</v>
      </c>
      <c r="B26" s="34" t="s">
        <v>53</v>
      </c>
      <c r="C26" s="33"/>
      <c r="D26" s="30">
        <v>1</v>
      </c>
      <c r="E26" s="30" t="s">
        <v>43</v>
      </c>
      <c r="F26" s="31"/>
      <c r="G26" s="32">
        <v>0</v>
      </c>
      <c r="H26" s="1">
        <f t="shared" ref="H26:H27" si="21">+ROUND(F26*G26,0)</f>
        <v>0</v>
      </c>
      <c r="I26" s="32">
        <v>0</v>
      </c>
      <c r="J26" s="1">
        <f t="shared" ref="J26:J27" si="22">ROUND(F26*I26,0)</f>
        <v>0</v>
      </c>
      <c r="K26" s="1">
        <f t="shared" ref="K26:K27" si="23">ROUND(F26+H26+J26,0)</f>
        <v>0</v>
      </c>
      <c r="L26" s="1">
        <f t="shared" ref="L26:L27" si="24">ROUND(F26*D26,0)</f>
        <v>0</v>
      </c>
      <c r="M26" s="1">
        <f t="shared" ref="M26:M27" si="25">ROUND(D26*H26,0)</f>
        <v>0</v>
      </c>
      <c r="N26" s="1">
        <f t="shared" ref="N26:N27" si="26">ROUND(J26*D26,0)</f>
        <v>0</v>
      </c>
      <c r="O26" s="2">
        <f t="shared" ref="O26:O27" si="27">ROUND(L26+N26+M26,0)</f>
        <v>0</v>
      </c>
    </row>
    <row r="27" spans="1:15" s="25" customFormat="1" x14ac:dyDescent="0.25">
      <c r="A27" s="26">
        <v>8</v>
      </c>
      <c r="B27" s="35" t="s">
        <v>54</v>
      </c>
      <c r="C27" s="33"/>
      <c r="D27" s="30">
        <v>1</v>
      </c>
      <c r="E27" s="30" t="s">
        <v>43</v>
      </c>
      <c r="F27" s="31"/>
      <c r="G27" s="32">
        <v>0</v>
      </c>
      <c r="H27" s="1">
        <f t="shared" si="21"/>
        <v>0</v>
      </c>
      <c r="I27" s="32">
        <v>0</v>
      </c>
      <c r="J27" s="1">
        <f t="shared" si="22"/>
        <v>0</v>
      </c>
      <c r="K27" s="1">
        <f t="shared" si="23"/>
        <v>0</v>
      </c>
      <c r="L27" s="1">
        <f t="shared" si="24"/>
        <v>0</v>
      </c>
      <c r="M27" s="1">
        <f t="shared" si="25"/>
        <v>0</v>
      </c>
      <c r="N27" s="1">
        <f t="shared" si="26"/>
        <v>0</v>
      </c>
      <c r="O27" s="2">
        <f t="shared" si="27"/>
        <v>0</v>
      </c>
    </row>
    <row r="28" spans="1:15" s="25" customFormat="1" x14ac:dyDescent="0.25">
      <c r="A28" s="26">
        <v>9</v>
      </c>
      <c r="B28" s="34" t="s">
        <v>55</v>
      </c>
      <c r="C28" s="33"/>
      <c r="D28" s="30">
        <v>1</v>
      </c>
      <c r="E28" s="30" t="s">
        <v>43</v>
      </c>
      <c r="F28" s="31"/>
      <c r="G28" s="32">
        <v>0</v>
      </c>
      <c r="H28" s="1">
        <f>+ROUND(F28*G28,0)</f>
        <v>0</v>
      </c>
      <c r="I28" s="32">
        <v>0</v>
      </c>
      <c r="J28" s="1">
        <f>ROUND(F28*I28,0)</f>
        <v>0</v>
      </c>
      <c r="K28" s="1">
        <f>ROUND(F28+H28+J28,0)</f>
        <v>0</v>
      </c>
      <c r="L28" s="1">
        <f>ROUND(F28*D28,0)</f>
        <v>0</v>
      </c>
      <c r="M28" s="1">
        <f>ROUND(D28*H28,0)</f>
        <v>0</v>
      </c>
      <c r="N28" s="1">
        <f>ROUND(J28*D28,0)</f>
        <v>0</v>
      </c>
      <c r="O28" s="2">
        <f>ROUND(L28+N28+M28,0)</f>
        <v>0</v>
      </c>
    </row>
    <row r="29" spans="1:15" s="25" customFormat="1" x14ac:dyDescent="0.25">
      <c r="A29" s="26">
        <v>10</v>
      </c>
      <c r="B29" s="34" t="s">
        <v>56</v>
      </c>
      <c r="C29" s="33"/>
      <c r="D29" s="30">
        <v>1</v>
      </c>
      <c r="E29" s="30" t="s">
        <v>43</v>
      </c>
      <c r="F29" s="31"/>
      <c r="G29" s="32">
        <v>0</v>
      </c>
      <c r="H29" s="1">
        <f t="shared" ref="H29:H30" si="28">+ROUND(F29*G29,0)</f>
        <v>0</v>
      </c>
      <c r="I29" s="32">
        <v>0</v>
      </c>
      <c r="J29" s="1">
        <f t="shared" ref="J29:J30" si="29">ROUND(F29*I29,0)</f>
        <v>0</v>
      </c>
      <c r="K29" s="1">
        <f t="shared" ref="K29:K30" si="30">ROUND(F29+H29+J29,0)</f>
        <v>0</v>
      </c>
      <c r="L29" s="1">
        <f t="shared" ref="L29:L30" si="31">ROUND(F29*D29,0)</f>
        <v>0</v>
      </c>
      <c r="M29" s="1">
        <f t="shared" ref="M29:M30" si="32">ROUND(D29*H29,0)</f>
        <v>0</v>
      </c>
      <c r="N29" s="1">
        <f t="shared" ref="N29:N30" si="33">ROUND(J29*D29,0)</f>
        <v>0</v>
      </c>
      <c r="O29" s="2">
        <f t="shared" ref="O29:O30" si="34">ROUND(L29+N29+M29,0)</f>
        <v>0</v>
      </c>
    </row>
    <row r="30" spans="1:15" s="25" customFormat="1" x14ac:dyDescent="0.25">
      <c r="A30" s="26">
        <v>11</v>
      </c>
      <c r="B30" s="35" t="s">
        <v>57</v>
      </c>
      <c r="C30" s="33"/>
      <c r="D30" s="30">
        <v>1</v>
      </c>
      <c r="E30" s="30" t="s">
        <v>43</v>
      </c>
      <c r="F30" s="31"/>
      <c r="G30" s="32">
        <v>0</v>
      </c>
      <c r="H30" s="1">
        <f t="shared" si="28"/>
        <v>0</v>
      </c>
      <c r="I30" s="32">
        <v>0</v>
      </c>
      <c r="J30" s="1">
        <f t="shared" si="29"/>
        <v>0</v>
      </c>
      <c r="K30" s="1">
        <f t="shared" si="30"/>
        <v>0</v>
      </c>
      <c r="L30" s="1">
        <f t="shared" si="31"/>
        <v>0</v>
      </c>
      <c r="M30" s="1">
        <f t="shared" si="32"/>
        <v>0</v>
      </c>
      <c r="N30" s="1">
        <f t="shared" si="33"/>
        <v>0</v>
      </c>
      <c r="O30" s="2">
        <f t="shared" si="34"/>
        <v>0</v>
      </c>
    </row>
    <row r="31" spans="1:15" s="25" customFormat="1" x14ac:dyDescent="0.25">
      <c r="A31" s="26">
        <v>12</v>
      </c>
      <c r="B31" s="34" t="s">
        <v>58</v>
      </c>
      <c r="C31" s="33"/>
      <c r="D31" s="30">
        <v>1</v>
      </c>
      <c r="E31" s="30" t="s">
        <v>43</v>
      </c>
      <c r="F31" s="31"/>
      <c r="G31" s="32">
        <v>0</v>
      </c>
      <c r="H31" s="1">
        <f>+ROUND(F31*G31,0)</f>
        <v>0</v>
      </c>
      <c r="I31" s="32">
        <v>0</v>
      </c>
      <c r="J31" s="1">
        <f>ROUND(F31*I31,0)</f>
        <v>0</v>
      </c>
      <c r="K31" s="1">
        <f>ROUND(F31+H31+J31,0)</f>
        <v>0</v>
      </c>
      <c r="L31" s="1">
        <f>ROUND(F31*D31,0)</f>
        <v>0</v>
      </c>
      <c r="M31" s="1">
        <f>ROUND(D31*H31,0)</f>
        <v>0</v>
      </c>
      <c r="N31" s="1">
        <f>ROUND(J31*D31,0)</f>
        <v>0</v>
      </c>
      <c r="O31" s="2">
        <f>ROUND(L31+N31+M31,0)</f>
        <v>0</v>
      </c>
    </row>
    <row r="32" spans="1:15" s="25" customFormat="1" x14ac:dyDescent="0.25">
      <c r="A32" s="26">
        <v>13</v>
      </c>
      <c r="B32" s="34" t="s">
        <v>59</v>
      </c>
      <c r="C32" s="33"/>
      <c r="D32" s="30">
        <v>1</v>
      </c>
      <c r="E32" s="30" t="s">
        <v>43</v>
      </c>
      <c r="F32" s="31"/>
      <c r="G32" s="32">
        <v>0</v>
      </c>
      <c r="H32" s="1">
        <f t="shared" ref="H32:H33" si="35">+ROUND(F32*G32,0)</f>
        <v>0</v>
      </c>
      <c r="I32" s="32">
        <v>0</v>
      </c>
      <c r="J32" s="1">
        <f t="shared" ref="J32:J33" si="36">ROUND(F32*I32,0)</f>
        <v>0</v>
      </c>
      <c r="K32" s="1">
        <f t="shared" ref="K32:K33" si="37">ROUND(F32+H32+J32,0)</f>
        <v>0</v>
      </c>
      <c r="L32" s="1">
        <f t="shared" ref="L32:L33" si="38">ROUND(F32*D32,0)</f>
        <v>0</v>
      </c>
      <c r="M32" s="1">
        <f t="shared" ref="M32:M33" si="39">ROUND(D32*H32,0)</f>
        <v>0</v>
      </c>
      <c r="N32" s="1">
        <f t="shared" ref="N32:N33" si="40">ROUND(J32*D32,0)</f>
        <v>0</v>
      </c>
      <c r="O32" s="2">
        <f t="shared" ref="O32:O33" si="41">ROUND(L32+N32+M32,0)</f>
        <v>0</v>
      </c>
    </row>
    <row r="33" spans="1:15" s="25" customFormat="1" x14ac:dyDescent="0.25">
      <c r="A33" s="26">
        <v>14</v>
      </c>
      <c r="B33" s="35" t="s">
        <v>60</v>
      </c>
      <c r="C33" s="33"/>
      <c r="D33" s="30">
        <v>1</v>
      </c>
      <c r="E33" s="30" t="s">
        <v>43</v>
      </c>
      <c r="F33" s="31"/>
      <c r="G33" s="32">
        <v>0</v>
      </c>
      <c r="H33" s="1">
        <f t="shared" si="35"/>
        <v>0</v>
      </c>
      <c r="I33" s="32">
        <v>0</v>
      </c>
      <c r="J33" s="1">
        <f t="shared" si="36"/>
        <v>0</v>
      </c>
      <c r="K33" s="1">
        <f t="shared" si="37"/>
        <v>0</v>
      </c>
      <c r="L33" s="1">
        <f t="shared" si="38"/>
        <v>0</v>
      </c>
      <c r="M33" s="1">
        <f t="shared" si="39"/>
        <v>0</v>
      </c>
      <c r="N33" s="1">
        <f t="shared" si="40"/>
        <v>0</v>
      </c>
      <c r="O33" s="2">
        <f t="shared" si="41"/>
        <v>0</v>
      </c>
    </row>
    <row r="34" spans="1:15" s="25" customFormat="1" x14ac:dyDescent="0.25">
      <c r="A34" s="26">
        <v>15</v>
      </c>
      <c r="B34" s="34" t="s">
        <v>61</v>
      </c>
      <c r="C34" s="33"/>
      <c r="D34" s="30">
        <v>1</v>
      </c>
      <c r="E34" s="30" t="s">
        <v>43</v>
      </c>
      <c r="F34" s="31"/>
      <c r="G34" s="32">
        <v>0</v>
      </c>
      <c r="H34" s="1">
        <f>+ROUND(F34*G34,0)</f>
        <v>0</v>
      </c>
      <c r="I34" s="32">
        <v>0</v>
      </c>
      <c r="J34" s="1">
        <f>ROUND(F34*I34,0)</f>
        <v>0</v>
      </c>
      <c r="K34" s="1">
        <f>ROUND(F34+H34+J34,0)</f>
        <v>0</v>
      </c>
      <c r="L34" s="1">
        <f>ROUND(F34*D34,0)</f>
        <v>0</v>
      </c>
      <c r="M34" s="1">
        <f>ROUND(D34*H34,0)</f>
        <v>0</v>
      </c>
      <c r="N34" s="1">
        <f>ROUND(J34*D34,0)</f>
        <v>0</v>
      </c>
      <c r="O34" s="2">
        <f>ROUND(L34+N34+M34,0)</f>
        <v>0</v>
      </c>
    </row>
    <row r="35" spans="1:15" s="25" customFormat="1" x14ac:dyDescent="0.25">
      <c r="A35" s="26">
        <v>16</v>
      </c>
      <c r="B35" s="34" t="s">
        <v>62</v>
      </c>
      <c r="C35" s="33"/>
      <c r="D35" s="30">
        <v>1</v>
      </c>
      <c r="E35" s="30" t="s">
        <v>43</v>
      </c>
      <c r="F35" s="31"/>
      <c r="G35" s="32">
        <v>0</v>
      </c>
      <c r="H35" s="1">
        <f t="shared" ref="H35:H36" si="42">+ROUND(F35*G35,0)</f>
        <v>0</v>
      </c>
      <c r="I35" s="32">
        <v>0</v>
      </c>
      <c r="J35" s="1">
        <f t="shared" ref="J35:J36" si="43">ROUND(F35*I35,0)</f>
        <v>0</v>
      </c>
      <c r="K35" s="1">
        <f t="shared" ref="K35:K36" si="44">ROUND(F35+H35+J35,0)</f>
        <v>0</v>
      </c>
      <c r="L35" s="1">
        <f t="shared" ref="L35:L36" si="45">ROUND(F35*D35,0)</f>
        <v>0</v>
      </c>
      <c r="M35" s="1">
        <f t="shared" ref="M35:M36" si="46">ROUND(D35*H35,0)</f>
        <v>0</v>
      </c>
      <c r="N35" s="1">
        <f t="shared" ref="N35:N36" si="47">ROUND(J35*D35,0)</f>
        <v>0</v>
      </c>
      <c r="O35" s="2">
        <f t="shared" ref="O35:O36" si="48">ROUND(L35+N35+M35,0)</f>
        <v>0</v>
      </c>
    </row>
    <row r="36" spans="1:15" s="25" customFormat="1" x14ac:dyDescent="0.25">
      <c r="A36" s="26">
        <v>17</v>
      </c>
      <c r="B36" s="35" t="s">
        <v>63</v>
      </c>
      <c r="C36" s="33"/>
      <c r="D36" s="30">
        <v>1</v>
      </c>
      <c r="E36" s="30" t="s">
        <v>43</v>
      </c>
      <c r="F36" s="31"/>
      <c r="G36" s="32">
        <v>0</v>
      </c>
      <c r="H36" s="1">
        <f t="shared" si="42"/>
        <v>0</v>
      </c>
      <c r="I36" s="32">
        <v>0</v>
      </c>
      <c r="J36" s="1">
        <f t="shared" si="43"/>
        <v>0</v>
      </c>
      <c r="K36" s="1">
        <f t="shared" si="44"/>
        <v>0</v>
      </c>
      <c r="L36" s="1">
        <f t="shared" si="45"/>
        <v>0</v>
      </c>
      <c r="M36" s="1">
        <f t="shared" si="46"/>
        <v>0</v>
      </c>
      <c r="N36" s="1">
        <f t="shared" si="47"/>
        <v>0</v>
      </c>
      <c r="O36" s="2">
        <f t="shared" si="48"/>
        <v>0</v>
      </c>
    </row>
    <row r="37" spans="1:15" s="25" customFormat="1" x14ac:dyDescent="0.25">
      <c r="A37" s="26">
        <v>18</v>
      </c>
      <c r="B37" s="34" t="s">
        <v>64</v>
      </c>
      <c r="C37" s="33"/>
      <c r="D37" s="30">
        <v>1</v>
      </c>
      <c r="E37" s="30" t="s">
        <v>43</v>
      </c>
      <c r="F37" s="31"/>
      <c r="G37" s="32">
        <v>0</v>
      </c>
      <c r="H37" s="1">
        <f>+ROUND(F37*G37,0)</f>
        <v>0</v>
      </c>
      <c r="I37" s="32">
        <v>0</v>
      </c>
      <c r="J37" s="1">
        <f>ROUND(F37*I37,0)</f>
        <v>0</v>
      </c>
      <c r="K37" s="1">
        <f>ROUND(F37+H37+J37,0)</f>
        <v>0</v>
      </c>
      <c r="L37" s="1">
        <f>ROUND(F37*D37,0)</f>
        <v>0</v>
      </c>
      <c r="M37" s="1">
        <f>ROUND(D37*H37,0)</f>
        <v>0</v>
      </c>
      <c r="N37" s="1">
        <f>ROUND(J37*D37,0)</f>
        <v>0</v>
      </c>
      <c r="O37" s="2">
        <f>ROUND(L37+N37+M37,0)</f>
        <v>0</v>
      </c>
    </row>
    <row r="38" spans="1:15" s="25" customFormat="1" x14ac:dyDescent="0.25">
      <c r="A38" s="26">
        <v>19</v>
      </c>
      <c r="B38" s="34" t="s">
        <v>65</v>
      </c>
      <c r="C38" s="33"/>
      <c r="D38" s="30">
        <v>1</v>
      </c>
      <c r="E38" s="30" t="s">
        <v>43</v>
      </c>
      <c r="F38" s="31"/>
      <c r="G38" s="32">
        <v>0</v>
      </c>
      <c r="H38" s="1">
        <f t="shared" ref="H38:H39" si="49">+ROUND(F38*G38,0)</f>
        <v>0</v>
      </c>
      <c r="I38" s="32">
        <v>0</v>
      </c>
      <c r="J38" s="1">
        <f t="shared" ref="J38:J39" si="50">ROUND(F38*I38,0)</f>
        <v>0</v>
      </c>
      <c r="K38" s="1">
        <f t="shared" ref="K38:K39" si="51">ROUND(F38+H38+J38,0)</f>
        <v>0</v>
      </c>
      <c r="L38" s="1">
        <f t="shared" ref="L38:L39" si="52">ROUND(F38*D38,0)</f>
        <v>0</v>
      </c>
      <c r="M38" s="1">
        <f t="shared" ref="M38:M39" si="53">ROUND(D38*H38,0)</f>
        <v>0</v>
      </c>
      <c r="N38" s="1">
        <f t="shared" ref="N38:N39" si="54">ROUND(J38*D38,0)</f>
        <v>0</v>
      </c>
      <c r="O38" s="2">
        <f t="shared" ref="O38:O39" si="55">ROUND(L38+N38+M38,0)</f>
        <v>0</v>
      </c>
    </row>
    <row r="39" spans="1:15" s="25" customFormat="1" x14ac:dyDescent="0.25">
      <c r="A39" s="26">
        <v>20</v>
      </c>
      <c r="B39" s="35" t="s">
        <v>66</v>
      </c>
      <c r="C39" s="33"/>
      <c r="D39" s="30">
        <v>1</v>
      </c>
      <c r="E39" s="30" t="s">
        <v>43</v>
      </c>
      <c r="F39" s="31"/>
      <c r="G39" s="32">
        <v>0</v>
      </c>
      <c r="H39" s="1">
        <f t="shared" si="49"/>
        <v>0</v>
      </c>
      <c r="I39" s="32">
        <v>0</v>
      </c>
      <c r="J39" s="1">
        <f t="shared" si="50"/>
        <v>0</v>
      </c>
      <c r="K39" s="1">
        <f t="shared" si="51"/>
        <v>0</v>
      </c>
      <c r="L39" s="1">
        <f t="shared" si="52"/>
        <v>0</v>
      </c>
      <c r="M39" s="1">
        <f t="shared" si="53"/>
        <v>0</v>
      </c>
      <c r="N39" s="1">
        <f t="shared" si="54"/>
        <v>0</v>
      </c>
      <c r="O39" s="2">
        <f t="shared" si="55"/>
        <v>0</v>
      </c>
    </row>
    <row r="40" spans="1:15" s="25" customFormat="1" x14ac:dyDescent="0.25">
      <c r="A40" s="26">
        <v>21</v>
      </c>
      <c r="B40" s="34" t="s">
        <v>67</v>
      </c>
      <c r="C40" s="33"/>
      <c r="D40" s="30">
        <v>1</v>
      </c>
      <c r="E40" s="30" t="s">
        <v>43</v>
      </c>
      <c r="F40" s="31"/>
      <c r="G40" s="32">
        <v>0</v>
      </c>
      <c r="H40" s="1">
        <f>+ROUND(F40*G40,0)</f>
        <v>0</v>
      </c>
      <c r="I40" s="32">
        <v>0</v>
      </c>
      <c r="J40" s="1">
        <f>ROUND(F40*I40,0)</f>
        <v>0</v>
      </c>
      <c r="K40" s="1">
        <f>ROUND(F40+H40+J40,0)</f>
        <v>0</v>
      </c>
      <c r="L40" s="1">
        <f>ROUND(F40*D40,0)</f>
        <v>0</v>
      </c>
      <c r="M40" s="1">
        <f>ROUND(D40*H40,0)</f>
        <v>0</v>
      </c>
      <c r="N40" s="1">
        <f>ROUND(J40*D40,0)</f>
        <v>0</v>
      </c>
      <c r="O40" s="2">
        <f>ROUND(L40+N40+M40,0)</f>
        <v>0</v>
      </c>
    </row>
    <row r="41" spans="1:15" s="25" customFormat="1" x14ac:dyDescent="0.25">
      <c r="A41" s="26">
        <v>22</v>
      </c>
      <c r="B41" s="34" t="s">
        <v>68</v>
      </c>
      <c r="C41" s="33"/>
      <c r="D41" s="30">
        <v>1</v>
      </c>
      <c r="E41" s="30" t="s">
        <v>43</v>
      </c>
      <c r="F41" s="31"/>
      <c r="G41" s="32">
        <v>0</v>
      </c>
      <c r="H41" s="1">
        <f t="shared" ref="H41:H42" si="56">+ROUND(F41*G41,0)</f>
        <v>0</v>
      </c>
      <c r="I41" s="32">
        <v>0</v>
      </c>
      <c r="J41" s="1">
        <f t="shared" ref="J41:J42" si="57">ROUND(F41*I41,0)</f>
        <v>0</v>
      </c>
      <c r="K41" s="1">
        <f t="shared" ref="K41:K42" si="58">ROUND(F41+H41+J41,0)</f>
        <v>0</v>
      </c>
      <c r="L41" s="1">
        <f t="shared" ref="L41:L42" si="59">ROUND(F41*D41,0)</f>
        <v>0</v>
      </c>
      <c r="M41" s="1">
        <f t="shared" ref="M41:M42" si="60">ROUND(D41*H41,0)</f>
        <v>0</v>
      </c>
      <c r="N41" s="1">
        <f t="shared" ref="N41:N42" si="61">ROUND(J41*D41,0)</f>
        <v>0</v>
      </c>
      <c r="O41" s="2">
        <f t="shared" ref="O41:O42" si="62">ROUND(L41+N41+M41,0)</f>
        <v>0</v>
      </c>
    </row>
    <row r="42" spans="1:15" s="25" customFormat="1" x14ac:dyDescent="0.25">
      <c r="A42" s="26">
        <v>23</v>
      </c>
      <c r="B42" s="35" t="s">
        <v>69</v>
      </c>
      <c r="C42" s="33"/>
      <c r="D42" s="30">
        <v>1</v>
      </c>
      <c r="E42" s="30" t="s">
        <v>43</v>
      </c>
      <c r="F42" s="31"/>
      <c r="G42" s="32">
        <v>0</v>
      </c>
      <c r="H42" s="1">
        <f t="shared" si="56"/>
        <v>0</v>
      </c>
      <c r="I42" s="32">
        <v>0</v>
      </c>
      <c r="J42" s="1">
        <f t="shared" si="57"/>
        <v>0</v>
      </c>
      <c r="K42" s="1">
        <f t="shared" si="58"/>
        <v>0</v>
      </c>
      <c r="L42" s="1">
        <f t="shared" si="59"/>
        <v>0</v>
      </c>
      <c r="M42" s="1">
        <f t="shared" si="60"/>
        <v>0</v>
      </c>
      <c r="N42" s="1">
        <f t="shared" si="61"/>
        <v>0</v>
      </c>
      <c r="O42" s="2">
        <f t="shared" si="62"/>
        <v>0</v>
      </c>
    </row>
    <row r="43" spans="1:15" s="25" customFormat="1" x14ac:dyDescent="0.25">
      <c r="A43" s="26">
        <v>24</v>
      </c>
      <c r="B43" s="34" t="s">
        <v>70</v>
      </c>
      <c r="C43" s="33"/>
      <c r="D43" s="30">
        <v>1</v>
      </c>
      <c r="E43" s="30" t="s">
        <v>43</v>
      </c>
      <c r="F43" s="31"/>
      <c r="G43" s="32">
        <v>0</v>
      </c>
      <c r="H43" s="1">
        <f>+ROUND(F43*G43,0)</f>
        <v>0</v>
      </c>
      <c r="I43" s="32">
        <v>0</v>
      </c>
      <c r="J43" s="1">
        <f>ROUND(F43*I43,0)</f>
        <v>0</v>
      </c>
      <c r="K43" s="1">
        <f>ROUND(F43+H43+J43,0)</f>
        <v>0</v>
      </c>
      <c r="L43" s="1">
        <f>ROUND(F43*D43,0)</f>
        <v>0</v>
      </c>
      <c r="M43" s="1">
        <f>ROUND(D43*H43,0)</f>
        <v>0</v>
      </c>
      <c r="N43" s="1">
        <f>ROUND(J43*D43,0)</f>
        <v>0</v>
      </c>
      <c r="O43" s="2">
        <f>ROUND(L43+N43+M43,0)</f>
        <v>0</v>
      </c>
    </row>
    <row r="44" spans="1:15" s="25" customFormat="1" x14ac:dyDescent="0.25">
      <c r="A44" s="26">
        <v>25</v>
      </c>
      <c r="B44" s="34" t="s">
        <v>71</v>
      </c>
      <c r="C44" s="33"/>
      <c r="D44" s="30">
        <v>1</v>
      </c>
      <c r="E44" s="30" t="s">
        <v>43</v>
      </c>
      <c r="F44" s="31"/>
      <c r="G44" s="32">
        <v>0</v>
      </c>
      <c r="H44" s="1">
        <f t="shared" ref="H44:H45" si="63">+ROUND(F44*G44,0)</f>
        <v>0</v>
      </c>
      <c r="I44" s="32">
        <v>0</v>
      </c>
      <c r="J44" s="1">
        <f t="shared" ref="J44:J45" si="64">ROUND(F44*I44,0)</f>
        <v>0</v>
      </c>
      <c r="K44" s="1">
        <f t="shared" ref="K44:K45" si="65">ROUND(F44+H44+J44,0)</f>
        <v>0</v>
      </c>
      <c r="L44" s="1">
        <f t="shared" ref="L44:L45" si="66">ROUND(F44*D44,0)</f>
        <v>0</v>
      </c>
      <c r="M44" s="1">
        <f t="shared" ref="M44:M45" si="67">ROUND(D44*H44,0)</f>
        <v>0</v>
      </c>
      <c r="N44" s="1">
        <f t="shared" ref="N44:N45" si="68">ROUND(J44*D44,0)</f>
        <v>0</v>
      </c>
      <c r="O44" s="2">
        <f t="shared" ref="O44:O45" si="69">ROUND(L44+N44+M44,0)</f>
        <v>0</v>
      </c>
    </row>
    <row r="45" spans="1:15" s="25" customFormat="1" ht="28.5" x14ac:dyDescent="0.25">
      <c r="A45" s="26">
        <v>26</v>
      </c>
      <c r="B45" s="35" t="s">
        <v>72</v>
      </c>
      <c r="C45" s="33"/>
      <c r="D45" s="30">
        <v>1</v>
      </c>
      <c r="E45" s="30" t="s">
        <v>43</v>
      </c>
      <c r="F45" s="31"/>
      <c r="G45" s="32">
        <v>0</v>
      </c>
      <c r="H45" s="1">
        <f t="shared" si="63"/>
        <v>0</v>
      </c>
      <c r="I45" s="32">
        <v>0</v>
      </c>
      <c r="J45" s="1">
        <f t="shared" si="64"/>
        <v>0</v>
      </c>
      <c r="K45" s="1">
        <f t="shared" si="65"/>
        <v>0</v>
      </c>
      <c r="L45" s="1">
        <f t="shared" si="66"/>
        <v>0</v>
      </c>
      <c r="M45" s="1">
        <f t="shared" si="67"/>
        <v>0</v>
      </c>
      <c r="N45" s="1">
        <f t="shared" si="68"/>
        <v>0</v>
      </c>
      <c r="O45" s="2">
        <f t="shared" si="69"/>
        <v>0</v>
      </c>
    </row>
    <row r="46" spans="1:15" s="25" customFormat="1" x14ac:dyDescent="0.25">
      <c r="A46" s="36"/>
      <c r="B46" s="37" t="s">
        <v>73</v>
      </c>
      <c r="C46" s="38"/>
      <c r="D46" s="39"/>
      <c r="E46" s="39"/>
      <c r="F46" s="40"/>
      <c r="G46" s="41"/>
      <c r="H46" s="42"/>
      <c r="I46" s="41"/>
      <c r="J46" s="42"/>
      <c r="K46" s="42"/>
      <c r="L46" s="42"/>
      <c r="M46" s="42"/>
      <c r="N46" s="42"/>
      <c r="O46" s="43"/>
    </row>
    <row r="47" spans="1:15" s="25" customFormat="1" x14ac:dyDescent="0.25">
      <c r="A47" s="26">
        <v>1</v>
      </c>
      <c r="B47" s="34" t="s">
        <v>47</v>
      </c>
      <c r="C47" s="33"/>
      <c r="D47" s="30">
        <v>1</v>
      </c>
      <c r="E47" s="30" t="s">
        <v>43</v>
      </c>
      <c r="F47" s="31"/>
      <c r="G47" s="32">
        <v>0</v>
      </c>
      <c r="H47" s="1">
        <f t="shared" ref="H47:H48" si="70">+ROUND(F47*G47,0)</f>
        <v>0</v>
      </c>
      <c r="I47" s="32">
        <v>0</v>
      </c>
      <c r="J47" s="1">
        <f t="shared" ref="J47:J48" si="71">ROUND(F47*I47,0)</f>
        <v>0</v>
      </c>
      <c r="K47" s="1">
        <f t="shared" ref="K47:K48" si="72">ROUND(F47+H47+J47,0)</f>
        <v>0</v>
      </c>
      <c r="L47" s="1">
        <f t="shared" ref="L47:L48" si="73">ROUND(F47*D47,0)</f>
        <v>0</v>
      </c>
      <c r="M47" s="1">
        <f t="shared" ref="M47:M48" si="74">ROUND(D47*H47,0)</f>
        <v>0</v>
      </c>
      <c r="N47" s="1">
        <f t="shared" ref="N47:N48" si="75">ROUND(J47*D47,0)</f>
        <v>0</v>
      </c>
      <c r="O47" s="2">
        <f t="shared" ref="O47:O48" si="76">ROUND(L47+N47+M47,0)</f>
        <v>0</v>
      </c>
    </row>
    <row r="48" spans="1:15" s="25" customFormat="1" x14ac:dyDescent="0.25">
      <c r="A48" s="26">
        <v>2</v>
      </c>
      <c r="B48" s="35" t="s">
        <v>48</v>
      </c>
      <c r="C48" s="33"/>
      <c r="D48" s="30">
        <v>1</v>
      </c>
      <c r="E48" s="30" t="s">
        <v>43</v>
      </c>
      <c r="F48" s="31"/>
      <c r="G48" s="32">
        <v>0</v>
      </c>
      <c r="H48" s="1">
        <f t="shared" si="70"/>
        <v>0</v>
      </c>
      <c r="I48" s="32">
        <v>0</v>
      </c>
      <c r="J48" s="1">
        <f t="shared" si="71"/>
        <v>0</v>
      </c>
      <c r="K48" s="1">
        <f t="shared" si="72"/>
        <v>0</v>
      </c>
      <c r="L48" s="1">
        <f t="shared" si="73"/>
        <v>0</v>
      </c>
      <c r="M48" s="1">
        <f t="shared" si="74"/>
        <v>0</v>
      </c>
      <c r="N48" s="1">
        <f t="shared" si="75"/>
        <v>0</v>
      </c>
      <c r="O48" s="2">
        <f t="shared" si="76"/>
        <v>0</v>
      </c>
    </row>
    <row r="49" spans="1:15" s="25" customFormat="1" x14ac:dyDescent="0.25">
      <c r="A49" s="26">
        <v>3</v>
      </c>
      <c r="B49" s="34" t="s">
        <v>49</v>
      </c>
      <c r="C49" s="33"/>
      <c r="D49" s="30">
        <v>1</v>
      </c>
      <c r="E49" s="30" t="s">
        <v>43</v>
      </c>
      <c r="F49" s="31"/>
      <c r="G49" s="32">
        <v>0</v>
      </c>
      <c r="H49" s="1">
        <f>+ROUND(F49*G49,0)</f>
        <v>0</v>
      </c>
      <c r="I49" s="32">
        <v>0</v>
      </c>
      <c r="J49" s="1">
        <f>ROUND(F49*I49,0)</f>
        <v>0</v>
      </c>
      <c r="K49" s="1">
        <f>ROUND(F49+H49+J49,0)</f>
        <v>0</v>
      </c>
      <c r="L49" s="1">
        <f>ROUND(F49*D49,0)</f>
        <v>0</v>
      </c>
      <c r="M49" s="1">
        <f>ROUND(D49*H49,0)</f>
        <v>0</v>
      </c>
      <c r="N49" s="1">
        <f>ROUND(J49*D49,0)</f>
        <v>0</v>
      </c>
      <c r="O49" s="2">
        <f>ROUND(L49+N49+M49,0)</f>
        <v>0</v>
      </c>
    </row>
    <row r="50" spans="1:15" s="25" customFormat="1" x14ac:dyDescent="0.25">
      <c r="A50" s="26">
        <v>4</v>
      </c>
      <c r="B50" s="34" t="s">
        <v>50</v>
      </c>
      <c r="C50" s="33"/>
      <c r="D50" s="30">
        <v>1</v>
      </c>
      <c r="E50" s="30" t="s">
        <v>43</v>
      </c>
      <c r="F50" s="31"/>
      <c r="G50" s="32">
        <v>0</v>
      </c>
      <c r="H50" s="1">
        <f t="shared" ref="H50:H51" si="77">+ROUND(F50*G50,0)</f>
        <v>0</v>
      </c>
      <c r="I50" s="32">
        <v>0</v>
      </c>
      <c r="J50" s="1">
        <f t="shared" ref="J50:J51" si="78">ROUND(F50*I50,0)</f>
        <v>0</v>
      </c>
      <c r="K50" s="1">
        <f t="shared" ref="K50:K51" si="79">ROUND(F50+H50+J50,0)</f>
        <v>0</v>
      </c>
      <c r="L50" s="1">
        <f t="shared" ref="L50:L51" si="80">ROUND(F50*D50,0)</f>
        <v>0</v>
      </c>
      <c r="M50" s="1">
        <f t="shared" ref="M50:M51" si="81">ROUND(D50*H50,0)</f>
        <v>0</v>
      </c>
      <c r="N50" s="1">
        <f t="shared" ref="N50:N51" si="82">ROUND(J50*D50,0)</f>
        <v>0</v>
      </c>
      <c r="O50" s="2">
        <f t="shared" ref="O50:O51" si="83">ROUND(L50+N50+M50,0)</f>
        <v>0</v>
      </c>
    </row>
    <row r="51" spans="1:15" s="25" customFormat="1" x14ac:dyDescent="0.25">
      <c r="A51" s="26">
        <v>5</v>
      </c>
      <c r="B51" s="35" t="s">
        <v>51</v>
      </c>
      <c r="C51" s="33"/>
      <c r="D51" s="30">
        <v>1</v>
      </c>
      <c r="E51" s="30" t="s">
        <v>43</v>
      </c>
      <c r="F51" s="31"/>
      <c r="G51" s="32">
        <v>0</v>
      </c>
      <c r="H51" s="1">
        <f t="shared" si="77"/>
        <v>0</v>
      </c>
      <c r="I51" s="32">
        <v>0</v>
      </c>
      <c r="J51" s="1">
        <f t="shared" si="78"/>
        <v>0</v>
      </c>
      <c r="K51" s="1">
        <f t="shared" si="79"/>
        <v>0</v>
      </c>
      <c r="L51" s="1">
        <f t="shared" si="80"/>
        <v>0</v>
      </c>
      <c r="M51" s="1">
        <f t="shared" si="81"/>
        <v>0</v>
      </c>
      <c r="N51" s="1">
        <f t="shared" si="82"/>
        <v>0</v>
      </c>
      <c r="O51" s="2">
        <f t="shared" si="83"/>
        <v>0</v>
      </c>
    </row>
    <row r="52" spans="1:15" s="25" customFormat="1" x14ac:dyDescent="0.25">
      <c r="A52" s="26">
        <v>6</v>
      </c>
      <c r="B52" s="34" t="s">
        <v>52</v>
      </c>
      <c r="C52" s="33"/>
      <c r="D52" s="30">
        <v>1</v>
      </c>
      <c r="E52" s="30" t="s">
        <v>43</v>
      </c>
      <c r="F52" s="31"/>
      <c r="G52" s="32">
        <v>0</v>
      </c>
      <c r="H52" s="1">
        <f>+ROUND(F52*G52,0)</f>
        <v>0</v>
      </c>
      <c r="I52" s="32">
        <v>0</v>
      </c>
      <c r="J52" s="1">
        <f>ROUND(F52*I52,0)</f>
        <v>0</v>
      </c>
      <c r="K52" s="1">
        <f>ROUND(F52+H52+J52,0)</f>
        <v>0</v>
      </c>
      <c r="L52" s="1">
        <f>ROUND(F52*D52,0)</f>
        <v>0</v>
      </c>
      <c r="M52" s="1">
        <f>ROUND(D52*H52,0)</f>
        <v>0</v>
      </c>
      <c r="N52" s="1">
        <f>ROUND(J52*D52,0)</f>
        <v>0</v>
      </c>
      <c r="O52" s="2">
        <f>ROUND(L52+N52+M52,0)</f>
        <v>0</v>
      </c>
    </row>
    <row r="53" spans="1:15" s="25" customFormat="1" x14ac:dyDescent="0.25">
      <c r="A53" s="26">
        <v>7</v>
      </c>
      <c r="B53" s="34" t="s">
        <v>53</v>
      </c>
      <c r="C53" s="33"/>
      <c r="D53" s="30">
        <v>1</v>
      </c>
      <c r="E53" s="30" t="s">
        <v>43</v>
      </c>
      <c r="F53" s="31"/>
      <c r="G53" s="32">
        <v>0</v>
      </c>
      <c r="H53" s="1">
        <f t="shared" ref="H53:H54" si="84">+ROUND(F53*G53,0)</f>
        <v>0</v>
      </c>
      <c r="I53" s="32">
        <v>0</v>
      </c>
      <c r="J53" s="1">
        <f t="shared" ref="J53:J54" si="85">ROUND(F53*I53,0)</f>
        <v>0</v>
      </c>
      <c r="K53" s="1">
        <f t="shared" ref="K53:K54" si="86">ROUND(F53+H53+J53,0)</f>
        <v>0</v>
      </c>
      <c r="L53" s="1">
        <f t="shared" ref="L53:L54" si="87">ROUND(F53*D53,0)</f>
        <v>0</v>
      </c>
      <c r="M53" s="1">
        <f t="shared" ref="M53:M54" si="88">ROUND(D53*H53,0)</f>
        <v>0</v>
      </c>
      <c r="N53" s="1">
        <f t="shared" ref="N53:N54" si="89">ROUND(J53*D53,0)</f>
        <v>0</v>
      </c>
      <c r="O53" s="2">
        <f t="shared" ref="O53:O54" si="90">ROUND(L53+N53+M53,0)</f>
        <v>0</v>
      </c>
    </row>
    <row r="54" spans="1:15" s="25" customFormat="1" x14ac:dyDescent="0.25">
      <c r="A54" s="26">
        <v>8</v>
      </c>
      <c r="B54" s="35" t="s">
        <v>54</v>
      </c>
      <c r="C54" s="33"/>
      <c r="D54" s="30">
        <v>1</v>
      </c>
      <c r="E54" s="30" t="s">
        <v>43</v>
      </c>
      <c r="F54" s="31"/>
      <c r="G54" s="32">
        <v>0</v>
      </c>
      <c r="H54" s="1">
        <f t="shared" si="84"/>
        <v>0</v>
      </c>
      <c r="I54" s="32">
        <v>0</v>
      </c>
      <c r="J54" s="1">
        <f t="shared" si="85"/>
        <v>0</v>
      </c>
      <c r="K54" s="1">
        <f t="shared" si="86"/>
        <v>0</v>
      </c>
      <c r="L54" s="1">
        <f t="shared" si="87"/>
        <v>0</v>
      </c>
      <c r="M54" s="1">
        <f t="shared" si="88"/>
        <v>0</v>
      </c>
      <c r="N54" s="1">
        <f t="shared" si="89"/>
        <v>0</v>
      </c>
      <c r="O54" s="2">
        <f t="shared" si="90"/>
        <v>0</v>
      </c>
    </row>
    <row r="55" spans="1:15" s="25" customFormat="1" x14ac:dyDescent="0.25">
      <c r="A55" s="26">
        <v>9</v>
      </c>
      <c r="B55" s="34" t="s">
        <v>55</v>
      </c>
      <c r="C55" s="33"/>
      <c r="D55" s="30">
        <v>1</v>
      </c>
      <c r="E55" s="30" t="s">
        <v>43</v>
      </c>
      <c r="F55" s="31"/>
      <c r="G55" s="32">
        <v>0</v>
      </c>
      <c r="H55" s="1">
        <f>+ROUND(F55*G55,0)</f>
        <v>0</v>
      </c>
      <c r="I55" s="32">
        <v>0</v>
      </c>
      <c r="J55" s="1">
        <f>ROUND(F55*I55,0)</f>
        <v>0</v>
      </c>
      <c r="K55" s="1">
        <f>ROUND(F55+H55+J55,0)</f>
        <v>0</v>
      </c>
      <c r="L55" s="1">
        <f>ROUND(F55*D55,0)</f>
        <v>0</v>
      </c>
      <c r="M55" s="1">
        <f>ROUND(D55*H55,0)</f>
        <v>0</v>
      </c>
      <c r="N55" s="1">
        <f>ROUND(J55*D55,0)</f>
        <v>0</v>
      </c>
      <c r="O55" s="2">
        <f>ROUND(L55+N55+M55,0)</f>
        <v>0</v>
      </c>
    </row>
    <row r="56" spans="1:15" s="25" customFormat="1" x14ac:dyDescent="0.25">
      <c r="A56" s="26">
        <v>10</v>
      </c>
      <c r="B56" s="34" t="s">
        <v>56</v>
      </c>
      <c r="C56" s="33"/>
      <c r="D56" s="30">
        <v>1</v>
      </c>
      <c r="E56" s="30" t="s">
        <v>43</v>
      </c>
      <c r="F56" s="31"/>
      <c r="G56" s="32">
        <v>0</v>
      </c>
      <c r="H56" s="1">
        <f t="shared" ref="H56:H57" si="91">+ROUND(F56*G56,0)</f>
        <v>0</v>
      </c>
      <c r="I56" s="32">
        <v>0</v>
      </c>
      <c r="J56" s="1">
        <f t="shared" ref="J56:J57" si="92">ROUND(F56*I56,0)</f>
        <v>0</v>
      </c>
      <c r="K56" s="1">
        <f t="shared" ref="K56:K57" si="93">ROUND(F56+H56+J56,0)</f>
        <v>0</v>
      </c>
      <c r="L56" s="1">
        <f t="shared" ref="L56:L57" si="94">ROUND(F56*D56,0)</f>
        <v>0</v>
      </c>
      <c r="M56" s="1">
        <f t="shared" ref="M56:M57" si="95">ROUND(D56*H56,0)</f>
        <v>0</v>
      </c>
      <c r="N56" s="1">
        <f t="shared" ref="N56:N57" si="96">ROUND(J56*D56,0)</f>
        <v>0</v>
      </c>
      <c r="O56" s="2">
        <f t="shared" ref="O56:O57" si="97">ROUND(L56+N56+M56,0)</f>
        <v>0</v>
      </c>
    </row>
    <row r="57" spans="1:15" s="25" customFormat="1" x14ac:dyDescent="0.25">
      <c r="A57" s="26">
        <v>11</v>
      </c>
      <c r="B57" s="35" t="s">
        <v>57</v>
      </c>
      <c r="C57" s="33"/>
      <c r="D57" s="30">
        <v>1</v>
      </c>
      <c r="E57" s="30" t="s">
        <v>43</v>
      </c>
      <c r="F57" s="31"/>
      <c r="G57" s="32">
        <v>0</v>
      </c>
      <c r="H57" s="1">
        <f t="shared" si="91"/>
        <v>0</v>
      </c>
      <c r="I57" s="32">
        <v>0</v>
      </c>
      <c r="J57" s="1">
        <f t="shared" si="92"/>
        <v>0</v>
      </c>
      <c r="K57" s="1">
        <f t="shared" si="93"/>
        <v>0</v>
      </c>
      <c r="L57" s="1">
        <f t="shared" si="94"/>
        <v>0</v>
      </c>
      <c r="M57" s="1">
        <f t="shared" si="95"/>
        <v>0</v>
      </c>
      <c r="N57" s="1">
        <f t="shared" si="96"/>
        <v>0</v>
      </c>
      <c r="O57" s="2">
        <f t="shared" si="97"/>
        <v>0</v>
      </c>
    </row>
    <row r="58" spans="1:15" s="25" customFormat="1" x14ac:dyDescent="0.25">
      <c r="A58" s="26">
        <v>12</v>
      </c>
      <c r="B58" s="34" t="s">
        <v>58</v>
      </c>
      <c r="C58" s="33"/>
      <c r="D58" s="30">
        <v>1</v>
      </c>
      <c r="E58" s="30" t="s">
        <v>43</v>
      </c>
      <c r="F58" s="31"/>
      <c r="G58" s="32">
        <v>0</v>
      </c>
      <c r="H58" s="1">
        <f>+ROUND(F58*G58,0)</f>
        <v>0</v>
      </c>
      <c r="I58" s="32">
        <v>0</v>
      </c>
      <c r="J58" s="1">
        <f>ROUND(F58*I58,0)</f>
        <v>0</v>
      </c>
      <c r="K58" s="1">
        <f>ROUND(F58+H58+J58,0)</f>
        <v>0</v>
      </c>
      <c r="L58" s="1">
        <f>ROUND(F58*D58,0)</f>
        <v>0</v>
      </c>
      <c r="M58" s="1">
        <f>ROUND(D58*H58,0)</f>
        <v>0</v>
      </c>
      <c r="N58" s="1">
        <f>ROUND(J58*D58,0)</f>
        <v>0</v>
      </c>
      <c r="O58" s="2">
        <f>ROUND(L58+N58+M58,0)</f>
        <v>0</v>
      </c>
    </row>
    <row r="59" spans="1:15" s="25" customFormat="1" x14ac:dyDescent="0.25">
      <c r="A59" s="26">
        <v>13</v>
      </c>
      <c r="B59" s="34" t="s">
        <v>59</v>
      </c>
      <c r="C59" s="33"/>
      <c r="D59" s="30">
        <v>1</v>
      </c>
      <c r="E59" s="30" t="s">
        <v>43</v>
      </c>
      <c r="F59" s="31"/>
      <c r="G59" s="32">
        <v>0</v>
      </c>
      <c r="H59" s="1">
        <f t="shared" ref="H59:H60" si="98">+ROUND(F59*G59,0)</f>
        <v>0</v>
      </c>
      <c r="I59" s="32">
        <v>0</v>
      </c>
      <c r="J59" s="1">
        <f t="shared" ref="J59:J60" si="99">ROUND(F59*I59,0)</f>
        <v>0</v>
      </c>
      <c r="K59" s="1">
        <f t="shared" ref="K59:K60" si="100">ROUND(F59+H59+J59,0)</f>
        <v>0</v>
      </c>
      <c r="L59" s="1">
        <f t="shared" ref="L59:L60" si="101">ROUND(F59*D59,0)</f>
        <v>0</v>
      </c>
      <c r="M59" s="1">
        <f t="shared" ref="M59:M60" si="102">ROUND(D59*H59,0)</f>
        <v>0</v>
      </c>
      <c r="N59" s="1">
        <f t="shared" ref="N59:N60" si="103">ROUND(J59*D59,0)</f>
        <v>0</v>
      </c>
      <c r="O59" s="2">
        <f t="shared" ref="O59:O60" si="104">ROUND(L59+N59+M59,0)</f>
        <v>0</v>
      </c>
    </row>
    <row r="60" spans="1:15" s="25" customFormat="1" x14ac:dyDescent="0.25">
      <c r="A60" s="26">
        <v>14</v>
      </c>
      <c r="B60" s="35" t="s">
        <v>60</v>
      </c>
      <c r="C60" s="33"/>
      <c r="D60" s="30">
        <v>1</v>
      </c>
      <c r="E60" s="30" t="s">
        <v>43</v>
      </c>
      <c r="F60" s="31"/>
      <c r="G60" s="32">
        <v>0</v>
      </c>
      <c r="H60" s="1">
        <f t="shared" si="98"/>
        <v>0</v>
      </c>
      <c r="I60" s="32">
        <v>0</v>
      </c>
      <c r="J60" s="1">
        <f t="shared" si="99"/>
        <v>0</v>
      </c>
      <c r="K60" s="1">
        <f t="shared" si="100"/>
        <v>0</v>
      </c>
      <c r="L60" s="1">
        <f t="shared" si="101"/>
        <v>0</v>
      </c>
      <c r="M60" s="1">
        <f t="shared" si="102"/>
        <v>0</v>
      </c>
      <c r="N60" s="1">
        <f t="shared" si="103"/>
        <v>0</v>
      </c>
      <c r="O60" s="2">
        <f t="shared" si="104"/>
        <v>0</v>
      </c>
    </row>
    <row r="61" spans="1:15" s="25" customFormat="1" x14ac:dyDescent="0.25">
      <c r="A61" s="26">
        <v>15</v>
      </c>
      <c r="B61" s="34" t="s">
        <v>61</v>
      </c>
      <c r="C61" s="33"/>
      <c r="D61" s="30">
        <v>1</v>
      </c>
      <c r="E61" s="30" t="s">
        <v>43</v>
      </c>
      <c r="F61" s="31"/>
      <c r="G61" s="32">
        <v>0</v>
      </c>
      <c r="H61" s="1">
        <f>+ROUND(F61*G61,0)</f>
        <v>0</v>
      </c>
      <c r="I61" s="32">
        <v>0</v>
      </c>
      <c r="J61" s="1">
        <f>ROUND(F61*I61,0)</f>
        <v>0</v>
      </c>
      <c r="K61" s="1">
        <f>ROUND(F61+H61+J61,0)</f>
        <v>0</v>
      </c>
      <c r="L61" s="1">
        <f>ROUND(F61*D61,0)</f>
        <v>0</v>
      </c>
      <c r="M61" s="1">
        <f>ROUND(D61*H61,0)</f>
        <v>0</v>
      </c>
      <c r="N61" s="1">
        <f>ROUND(J61*D61,0)</f>
        <v>0</v>
      </c>
      <c r="O61" s="2">
        <f>ROUND(L61+N61+M61,0)</f>
        <v>0</v>
      </c>
    </row>
    <row r="62" spans="1:15" s="25" customFormat="1" x14ac:dyDescent="0.25">
      <c r="A62" s="26">
        <v>16</v>
      </c>
      <c r="B62" s="34" t="s">
        <v>62</v>
      </c>
      <c r="C62" s="33"/>
      <c r="D62" s="30">
        <v>1</v>
      </c>
      <c r="E62" s="30" t="s">
        <v>43</v>
      </c>
      <c r="F62" s="31"/>
      <c r="G62" s="32">
        <v>0</v>
      </c>
      <c r="H62" s="1">
        <f t="shared" ref="H62:H63" si="105">+ROUND(F62*G62,0)</f>
        <v>0</v>
      </c>
      <c r="I62" s="32">
        <v>0</v>
      </c>
      <c r="J62" s="1">
        <f t="shared" ref="J62:J63" si="106">ROUND(F62*I62,0)</f>
        <v>0</v>
      </c>
      <c r="K62" s="1">
        <f t="shared" ref="K62:K63" si="107">ROUND(F62+H62+J62,0)</f>
        <v>0</v>
      </c>
      <c r="L62" s="1">
        <f t="shared" ref="L62:L63" si="108">ROUND(F62*D62,0)</f>
        <v>0</v>
      </c>
      <c r="M62" s="1">
        <f t="shared" ref="M62:M63" si="109">ROUND(D62*H62,0)</f>
        <v>0</v>
      </c>
      <c r="N62" s="1">
        <f t="shared" ref="N62:N63" si="110">ROUND(J62*D62,0)</f>
        <v>0</v>
      </c>
      <c r="O62" s="2">
        <f t="shared" ref="O62:O63" si="111">ROUND(L62+N62+M62,0)</f>
        <v>0</v>
      </c>
    </row>
    <row r="63" spans="1:15" s="25" customFormat="1" x14ac:dyDescent="0.25">
      <c r="A63" s="26">
        <v>17</v>
      </c>
      <c r="B63" s="35" t="s">
        <v>63</v>
      </c>
      <c r="C63" s="33"/>
      <c r="D63" s="30">
        <v>1</v>
      </c>
      <c r="E63" s="30" t="s">
        <v>43</v>
      </c>
      <c r="F63" s="31"/>
      <c r="G63" s="32">
        <v>0</v>
      </c>
      <c r="H63" s="1">
        <f t="shared" si="105"/>
        <v>0</v>
      </c>
      <c r="I63" s="32">
        <v>0</v>
      </c>
      <c r="J63" s="1">
        <f t="shared" si="106"/>
        <v>0</v>
      </c>
      <c r="K63" s="1">
        <f t="shared" si="107"/>
        <v>0</v>
      </c>
      <c r="L63" s="1">
        <f t="shared" si="108"/>
        <v>0</v>
      </c>
      <c r="M63" s="1">
        <f t="shared" si="109"/>
        <v>0</v>
      </c>
      <c r="N63" s="1">
        <f t="shared" si="110"/>
        <v>0</v>
      </c>
      <c r="O63" s="2">
        <f t="shared" si="111"/>
        <v>0</v>
      </c>
    </row>
    <row r="64" spans="1:15" s="25" customFormat="1" x14ac:dyDescent="0.25">
      <c r="A64" s="26">
        <v>18</v>
      </c>
      <c r="B64" s="34" t="s">
        <v>64</v>
      </c>
      <c r="C64" s="33"/>
      <c r="D64" s="30">
        <v>1</v>
      </c>
      <c r="E64" s="30" t="s">
        <v>43</v>
      </c>
      <c r="F64" s="31"/>
      <c r="G64" s="32">
        <v>0</v>
      </c>
      <c r="H64" s="1">
        <f>+ROUND(F64*G64,0)</f>
        <v>0</v>
      </c>
      <c r="I64" s="32">
        <v>0</v>
      </c>
      <c r="J64" s="1">
        <f>ROUND(F64*I64,0)</f>
        <v>0</v>
      </c>
      <c r="K64" s="1">
        <f>ROUND(F64+H64+J64,0)</f>
        <v>0</v>
      </c>
      <c r="L64" s="1">
        <f>ROUND(F64*D64,0)</f>
        <v>0</v>
      </c>
      <c r="M64" s="1">
        <f>ROUND(D64*H64,0)</f>
        <v>0</v>
      </c>
      <c r="N64" s="1">
        <f>ROUND(J64*D64,0)</f>
        <v>0</v>
      </c>
      <c r="O64" s="2">
        <f>ROUND(L64+N64+M64,0)</f>
        <v>0</v>
      </c>
    </row>
    <row r="65" spans="1:15" s="25" customFormat="1" x14ac:dyDescent="0.25">
      <c r="A65" s="26">
        <v>19</v>
      </c>
      <c r="B65" s="34" t="s">
        <v>65</v>
      </c>
      <c r="C65" s="33"/>
      <c r="D65" s="30">
        <v>1</v>
      </c>
      <c r="E65" s="30" t="s">
        <v>43</v>
      </c>
      <c r="F65" s="31"/>
      <c r="G65" s="32">
        <v>0</v>
      </c>
      <c r="H65" s="1">
        <f t="shared" ref="H65:H66" si="112">+ROUND(F65*G65,0)</f>
        <v>0</v>
      </c>
      <c r="I65" s="32">
        <v>0</v>
      </c>
      <c r="J65" s="1">
        <f t="shared" ref="J65:J66" si="113">ROUND(F65*I65,0)</f>
        <v>0</v>
      </c>
      <c r="K65" s="1">
        <f t="shared" ref="K65:K66" si="114">ROUND(F65+H65+J65,0)</f>
        <v>0</v>
      </c>
      <c r="L65" s="1">
        <f t="shared" ref="L65:L66" si="115">ROUND(F65*D65,0)</f>
        <v>0</v>
      </c>
      <c r="M65" s="1">
        <f t="shared" ref="M65:M66" si="116">ROUND(D65*H65,0)</f>
        <v>0</v>
      </c>
      <c r="N65" s="1">
        <f t="shared" ref="N65:N66" si="117">ROUND(J65*D65,0)</f>
        <v>0</v>
      </c>
      <c r="O65" s="2">
        <f t="shared" ref="O65:O66" si="118">ROUND(L65+N65+M65,0)</f>
        <v>0</v>
      </c>
    </row>
    <row r="66" spans="1:15" s="25" customFormat="1" x14ac:dyDescent="0.25">
      <c r="A66" s="26">
        <v>20</v>
      </c>
      <c r="B66" s="35" t="s">
        <v>66</v>
      </c>
      <c r="C66" s="33"/>
      <c r="D66" s="30">
        <v>1</v>
      </c>
      <c r="E66" s="30" t="s">
        <v>43</v>
      </c>
      <c r="F66" s="31"/>
      <c r="G66" s="32">
        <v>0</v>
      </c>
      <c r="H66" s="1">
        <f t="shared" si="112"/>
        <v>0</v>
      </c>
      <c r="I66" s="32">
        <v>0</v>
      </c>
      <c r="J66" s="1">
        <f t="shared" si="113"/>
        <v>0</v>
      </c>
      <c r="K66" s="1">
        <f t="shared" si="114"/>
        <v>0</v>
      </c>
      <c r="L66" s="1">
        <f t="shared" si="115"/>
        <v>0</v>
      </c>
      <c r="M66" s="1">
        <f t="shared" si="116"/>
        <v>0</v>
      </c>
      <c r="N66" s="1">
        <f t="shared" si="117"/>
        <v>0</v>
      </c>
      <c r="O66" s="2">
        <f t="shared" si="118"/>
        <v>0</v>
      </c>
    </row>
    <row r="67" spans="1:15" s="25" customFormat="1" x14ac:dyDescent="0.25">
      <c r="A67" s="26">
        <v>21</v>
      </c>
      <c r="B67" s="34" t="s">
        <v>67</v>
      </c>
      <c r="C67" s="33"/>
      <c r="D67" s="30">
        <v>1</v>
      </c>
      <c r="E67" s="30" t="s">
        <v>43</v>
      </c>
      <c r="F67" s="31"/>
      <c r="G67" s="32">
        <v>0</v>
      </c>
      <c r="H67" s="1">
        <f>+ROUND(F67*G67,0)</f>
        <v>0</v>
      </c>
      <c r="I67" s="32">
        <v>0</v>
      </c>
      <c r="J67" s="1">
        <f>ROUND(F67*I67,0)</f>
        <v>0</v>
      </c>
      <c r="K67" s="1">
        <f>ROUND(F67+H67+J67,0)</f>
        <v>0</v>
      </c>
      <c r="L67" s="1">
        <f>ROUND(F67*D67,0)</f>
        <v>0</v>
      </c>
      <c r="M67" s="1">
        <f>ROUND(D67*H67,0)</f>
        <v>0</v>
      </c>
      <c r="N67" s="1">
        <f>ROUND(J67*D67,0)</f>
        <v>0</v>
      </c>
      <c r="O67" s="2">
        <f>ROUND(L67+N67+M67,0)</f>
        <v>0</v>
      </c>
    </row>
    <row r="68" spans="1:15" s="25" customFormat="1" x14ac:dyDescent="0.25">
      <c r="A68" s="26">
        <v>22</v>
      </c>
      <c r="B68" s="34" t="s">
        <v>68</v>
      </c>
      <c r="C68" s="33"/>
      <c r="D68" s="30">
        <v>1</v>
      </c>
      <c r="E68" s="30" t="s">
        <v>43</v>
      </c>
      <c r="F68" s="31"/>
      <c r="G68" s="32">
        <v>0</v>
      </c>
      <c r="H68" s="1">
        <f t="shared" ref="H68:H69" si="119">+ROUND(F68*G68,0)</f>
        <v>0</v>
      </c>
      <c r="I68" s="32">
        <v>0</v>
      </c>
      <c r="J68" s="1">
        <f t="shared" ref="J68:J69" si="120">ROUND(F68*I68,0)</f>
        <v>0</v>
      </c>
      <c r="K68" s="1">
        <f t="shared" ref="K68:K69" si="121">ROUND(F68+H68+J68,0)</f>
        <v>0</v>
      </c>
      <c r="L68" s="1">
        <f t="shared" ref="L68:L69" si="122">ROUND(F68*D68,0)</f>
        <v>0</v>
      </c>
      <c r="M68" s="1">
        <f t="shared" ref="M68:M69" si="123">ROUND(D68*H68,0)</f>
        <v>0</v>
      </c>
      <c r="N68" s="1">
        <f t="shared" ref="N68:N69" si="124">ROUND(J68*D68,0)</f>
        <v>0</v>
      </c>
      <c r="O68" s="2">
        <f t="shared" ref="O68:O69" si="125">ROUND(L68+N68+M68,0)</f>
        <v>0</v>
      </c>
    </row>
    <row r="69" spans="1:15" s="25" customFormat="1" x14ac:dyDescent="0.25">
      <c r="A69" s="26">
        <v>23</v>
      </c>
      <c r="B69" s="35" t="s">
        <v>69</v>
      </c>
      <c r="C69" s="33"/>
      <c r="D69" s="30">
        <v>1</v>
      </c>
      <c r="E69" s="30" t="s">
        <v>43</v>
      </c>
      <c r="F69" s="31"/>
      <c r="G69" s="32">
        <v>0</v>
      </c>
      <c r="H69" s="1">
        <f t="shared" si="119"/>
        <v>0</v>
      </c>
      <c r="I69" s="32">
        <v>0</v>
      </c>
      <c r="J69" s="1">
        <f t="shared" si="120"/>
        <v>0</v>
      </c>
      <c r="K69" s="1">
        <f t="shared" si="121"/>
        <v>0</v>
      </c>
      <c r="L69" s="1">
        <f t="shared" si="122"/>
        <v>0</v>
      </c>
      <c r="M69" s="1">
        <f t="shared" si="123"/>
        <v>0</v>
      </c>
      <c r="N69" s="1">
        <f t="shared" si="124"/>
        <v>0</v>
      </c>
      <c r="O69" s="2">
        <f t="shared" si="125"/>
        <v>0</v>
      </c>
    </row>
    <row r="70" spans="1:15" s="25" customFormat="1" x14ac:dyDescent="0.25">
      <c r="A70" s="26">
        <v>24</v>
      </c>
      <c r="B70" s="34" t="s">
        <v>70</v>
      </c>
      <c r="C70" s="33"/>
      <c r="D70" s="30">
        <v>1</v>
      </c>
      <c r="E70" s="30" t="s">
        <v>43</v>
      </c>
      <c r="F70" s="31"/>
      <c r="G70" s="32">
        <v>0</v>
      </c>
      <c r="H70" s="1">
        <f>+ROUND(F70*G70,0)</f>
        <v>0</v>
      </c>
      <c r="I70" s="32">
        <v>0</v>
      </c>
      <c r="J70" s="1">
        <f>ROUND(F70*I70,0)</f>
        <v>0</v>
      </c>
      <c r="K70" s="1">
        <f>ROUND(F70+H70+J70,0)</f>
        <v>0</v>
      </c>
      <c r="L70" s="1">
        <f>ROUND(F70*D70,0)</f>
        <v>0</v>
      </c>
      <c r="M70" s="1">
        <f>ROUND(D70*H70,0)</f>
        <v>0</v>
      </c>
      <c r="N70" s="1">
        <f>ROUND(J70*D70,0)</f>
        <v>0</v>
      </c>
      <c r="O70" s="2">
        <f>ROUND(L70+N70+M70,0)</f>
        <v>0</v>
      </c>
    </row>
    <row r="71" spans="1:15" s="25" customFormat="1" x14ac:dyDescent="0.25">
      <c r="A71" s="26">
        <v>25</v>
      </c>
      <c r="B71" s="34" t="s">
        <v>71</v>
      </c>
      <c r="C71" s="33"/>
      <c r="D71" s="30">
        <v>1</v>
      </c>
      <c r="E71" s="30" t="s">
        <v>43</v>
      </c>
      <c r="F71" s="31"/>
      <c r="G71" s="32">
        <v>0</v>
      </c>
      <c r="H71" s="1">
        <f t="shared" ref="H71:H72" si="126">+ROUND(F71*G71,0)</f>
        <v>0</v>
      </c>
      <c r="I71" s="32">
        <v>0</v>
      </c>
      <c r="J71" s="1">
        <f t="shared" ref="J71:J72" si="127">ROUND(F71*I71,0)</f>
        <v>0</v>
      </c>
      <c r="K71" s="1">
        <f t="shared" ref="K71:K72" si="128">ROUND(F71+H71+J71,0)</f>
        <v>0</v>
      </c>
      <c r="L71" s="1">
        <f t="shared" ref="L71:L72" si="129">ROUND(F71*D71,0)</f>
        <v>0</v>
      </c>
      <c r="M71" s="1">
        <f t="shared" ref="M71:M72" si="130">ROUND(D71*H71,0)</f>
        <v>0</v>
      </c>
      <c r="N71" s="1">
        <f t="shared" ref="N71:N72" si="131">ROUND(J71*D71,0)</f>
        <v>0</v>
      </c>
      <c r="O71" s="2">
        <f t="shared" ref="O71:O72" si="132">ROUND(L71+N71+M71,0)</f>
        <v>0</v>
      </c>
    </row>
    <row r="72" spans="1:15" s="25" customFormat="1" ht="28.5" x14ac:dyDescent="0.25">
      <c r="A72" s="26">
        <v>26</v>
      </c>
      <c r="B72" s="35" t="s">
        <v>72</v>
      </c>
      <c r="C72" s="33"/>
      <c r="D72" s="30">
        <v>1</v>
      </c>
      <c r="E72" s="30" t="s">
        <v>43</v>
      </c>
      <c r="F72" s="31"/>
      <c r="G72" s="32">
        <v>0</v>
      </c>
      <c r="H72" s="1">
        <f t="shared" si="126"/>
        <v>0</v>
      </c>
      <c r="I72" s="32">
        <v>0</v>
      </c>
      <c r="J72" s="1">
        <f t="shared" si="127"/>
        <v>0</v>
      </c>
      <c r="K72" s="1">
        <f t="shared" si="128"/>
        <v>0</v>
      </c>
      <c r="L72" s="1">
        <f t="shared" si="129"/>
        <v>0</v>
      </c>
      <c r="M72" s="1">
        <f t="shared" si="130"/>
        <v>0</v>
      </c>
      <c r="N72" s="1">
        <f t="shared" si="131"/>
        <v>0</v>
      </c>
      <c r="O72" s="2">
        <f t="shared" si="132"/>
        <v>0</v>
      </c>
    </row>
    <row r="73" spans="1:15" s="25" customFormat="1" x14ac:dyDescent="0.25">
      <c r="A73" s="36"/>
      <c r="B73" s="44" t="s">
        <v>74</v>
      </c>
      <c r="C73" s="38"/>
      <c r="D73" s="39"/>
      <c r="E73" s="39"/>
      <c r="F73" s="40"/>
      <c r="G73" s="41"/>
      <c r="H73" s="42"/>
      <c r="I73" s="41"/>
      <c r="J73" s="42"/>
      <c r="K73" s="42"/>
      <c r="L73" s="42"/>
      <c r="M73" s="42"/>
      <c r="N73" s="42"/>
      <c r="O73" s="43"/>
    </row>
    <row r="74" spans="1:15" s="25" customFormat="1" x14ac:dyDescent="0.25">
      <c r="A74" s="26">
        <v>1</v>
      </c>
      <c r="B74" s="34" t="s">
        <v>47</v>
      </c>
      <c r="C74" s="33"/>
      <c r="D74" s="30">
        <v>1</v>
      </c>
      <c r="E74" s="30" t="s">
        <v>43</v>
      </c>
      <c r="F74" s="31"/>
      <c r="G74" s="32">
        <v>0</v>
      </c>
      <c r="H74" s="1">
        <f t="shared" ref="H74:H75" si="133">+ROUND(F74*G74,0)</f>
        <v>0</v>
      </c>
      <c r="I74" s="32">
        <v>0</v>
      </c>
      <c r="J74" s="1">
        <f t="shared" ref="J74:J75" si="134">ROUND(F74*I74,0)</f>
        <v>0</v>
      </c>
      <c r="K74" s="1">
        <f t="shared" ref="K74:K75" si="135">ROUND(F74+H74+J74,0)</f>
        <v>0</v>
      </c>
      <c r="L74" s="1">
        <f t="shared" ref="L74:L75" si="136">ROUND(F74*D74,0)</f>
        <v>0</v>
      </c>
      <c r="M74" s="1">
        <f t="shared" ref="M74:M75" si="137">ROUND(D74*H74,0)</f>
        <v>0</v>
      </c>
      <c r="N74" s="1">
        <f t="shared" ref="N74:N75" si="138">ROUND(J74*D74,0)</f>
        <v>0</v>
      </c>
      <c r="O74" s="2">
        <f t="shared" ref="O74:O75" si="139">ROUND(L74+N74+M74,0)</f>
        <v>0</v>
      </c>
    </row>
    <row r="75" spans="1:15" s="25" customFormat="1" x14ac:dyDescent="0.25">
      <c r="A75" s="26">
        <v>2</v>
      </c>
      <c r="B75" s="35" t="s">
        <v>48</v>
      </c>
      <c r="C75" s="33"/>
      <c r="D75" s="30">
        <v>1</v>
      </c>
      <c r="E75" s="30" t="s">
        <v>43</v>
      </c>
      <c r="F75" s="31"/>
      <c r="G75" s="32">
        <v>0</v>
      </c>
      <c r="H75" s="1">
        <f t="shared" si="133"/>
        <v>0</v>
      </c>
      <c r="I75" s="32">
        <v>0</v>
      </c>
      <c r="J75" s="1">
        <f t="shared" si="134"/>
        <v>0</v>
      </c>
      <c r="K75" s="1">
        <f t="shared" si="135"/>
        <v>0</v>
      </c>
      <c r="L75" s="1">
        <f t="shared" si="136"/>
        <v>0</v>
      </c>
      <c r="M75" s="1">
        <f t="shared" si="137"/>
        <v>0</v>
      </c>
      <c r="N75" s="1">
        <f t="shared" si="138"/>
        <v>0</v>
      </c>
      <c r="O75" s="2">
        <f t="shared" si="139"/>
        <v>0</v>
      </c>
    </row>
    <row r="76" spans="1:15" s="25" customFormat="1" x14ac:dyDescent="0.25">
      <c r="A76" s="26">
        <v>3</v>
      </c>
      <c r="B76" s="34" t="s">
        <v>49</v>
      </c>
      <c r="C76" s="33"/>
      <c r="D76" s="30">
        <v>1</v>
      </c>
      <c r="E76" s="30" t="s">
        <v>43</v>
      </c>
      <c r="F76" s="31"/>
      <c r="G76" s="32">
        <v>0</v>
      </c>
      <c r="H76" s="1">
        <f>+ROUND(F76*G76,0)</f>
        <v>0</v>
      </c>
      <c r="I76" s="32">
        <v>0</v>
      </c>
      <c r="J76" s="1">
        <f>ROUND(F76*I76,0)</f>
        <v>0</v>
      </c>
      <c r="K76" s="1">
        <f>ROUND(F76+H76+J76,0)</f>
        <v>0</v>
      </c>
      <c r="L76" s="1">
        <f>ROUND(F76*D76,0)</f>
        <v>0</v>
      </c>
      <c r="M76" s="1">
        <f>ROUND(D76*H76,0)</f>
        <v>0</v>
      </c>
      <c r="N76" s="1">
        <f>ROUND(J76*D76,0)</f>
        <v>0</v>
      </c>
      <c r="O76" s="2">
        <f>ROUND(L76+N76+M76,0)</f>
        <v>0</v>
      </c>
    </row>
    <row r="77" spans="1:15" s="25" customFormat="1" x14ac:dyDescent="0.25">
      <c r="A77" s="26">
        <v>4</v>
      </c>
      <c r="B77" s="34" t="s">
        <v>50</v>
      </c>
      <c r="C77" s="33"/>
      <c r="D77" s="30">
        <v>1</v>
      </c>
      <c r="E77" s="30" t="s">
        <v>43</v>
      </c>
      <c r="F77" s="31"/>
      <c r="G77" s="32">
        <v>0</v>
      </c>
      <c r="H77" s="1">
        <f t="shared" ref="H77:H78" si="140">+ROUND(F77*G77,0)</f>
        <v>0</v>
      </c>
      <c r="I77" s="32">
        <v>0</v>
      </c>
      <c r="J77" s="1">
        <f t="shared" ref="J77:J78" si="141">ROUND(F77*I77,0)</f>
        <v>0</v>
      </c>
      <c r="K77" s="1">
        <f t="shared" ref="K77:K78" si="142">ROUND(F77+H77+J77,0)</f>
        <v>0</v>
      </c>
      <c r="L77" s="1">
        <f t="shared" ref="L77:L78" si="143">ROUND(F77*D77,0)</f>
        <v>0</v>
      </c>
      <c r="M77" s="1">
        <f t="shared" ref="M77:M78" si="144">ROUND(D77*H77,0)</f>
        <v>0</v>
      </c>
      <c r="N77" s="1">
        <f t="shared" ref="N77:N78" si="145">ROUND(J77*D77,0)</f>
        <v>0</v>
      </c>
      <c r="O77" s="2">
        <f t="shared" ref="O77:O78" si="146">ROUND(L77+N77+M77,0)</f>
        <v>0</v>
      </c>
    </row>
    <row r="78" spans="1:15" s="25" customFormat="1" x14ac:dyDescent="0.25">
      <c r="A78" s="26">
        <v>5</v>
      </c>
      <c r="B78" s="35" t="s">
        <v>51</v>
      </c>
      <c r="C78" s="33"/>
      <c r="D78" s="30">
        <v>1</v>
      </c>
      <c r="E78" s="30" t="s">
        <v>43</v>
      </c>
      <c r="F78" s="31"/>
      <c r="G78" s="32">
        <v>0</v>
      </c>
      <c r="H78" s="1">
        <f t="shared" si="140"/>
        <v>0</v>
      </c>
      <c r="I78" s="32">
        <v>0</v>
      </c>
      <c r="J78" s="1">
        <f t="shared" si="141"/>
        <v>0</v>
      </c>
      <c r="K78" s="1">
        <f t="shared" si="142"/>
        <v>0</v>
      </c>
      <c r="L78" s="1">
        <f t="shared" si="143"/>
        <v>0</v>
      </c>
      <c r="M78" s="1">
        <f t="shared" si="144"/>
        <v>0</v>
      </c>
      <c r="N78" s="1">
        <f t="shared" si="145"/>
        <v>0</v>
      </c>
      <c r="O78" s="2">
        <f t="shared" si="146"/>
        <v>0</v>
      </c>
    </row>
    <row r="79" spans="1:15" s="25" customFormat="1" x14ac:dyDescent="0.25">
      <c r="A79" s="26">
        <v>6</v>
      </c>
      <c r="B79" s="34" t="s">
        <v>52</v>
      </c>
      <c r="C79" s="33"/>
      <c r="D79" s="30">
        <v>1</v>
      </c>
      <c r="E79" s="30" t="s">
        <v>43</v>
      </c>
      <c r="F79" s="31"/>
      <c r="G79" s="32">
        <v>0</v>
      </c>
      <c r="H79" s="1">
        <f>+ROUND(F79*G79,0)</f>
        <v>0</v>
      </c>
      <c r="I79" s="32">
        <v>0</v>
      </c>
      <c r="J79" s="1">
        <f>ROUND(F79*I79,0)</f>
        <v>0</v>
      </c>
      <c r="K79" s="1">
        <f>ROUND(F79+H79+J79,0)</f>
        <v>0</v>
      </c>
      <c r="L79" s="1">
        <f>ROUND(F79*D79,0)</f>
        <v>0</v>
      </c>
      <c r="M79" s="1">
        <f>ROUND(D79*H79,0)</f>
        <v>0</v>
      </c>
      <c r="N79" s="1">
        <f>ROUND(J79*D79,0)</f>
        <v>0</v>
      </c>
      <c r="O79" s="2">
        <f>ROUND(L79+N79+M79,0)</f>
        <v>0</v>
      </c>
    </row>
    <row r="80" spans="1:15" s="25" customFormat="1" x14ac:dyDescent="0.25">
      <c r="A80" s="26">
        <v>7</v>
      </c>
      <c r="B80" s="34" t="s">
        <v>53</v>
      </c>
      <c r="C80" s="33"/>
      <c r="D80" s="30">
        <v>1</v>
      </c>
      <c r="E80" s="30" t="s">
        <v>43</v>
      </c>
      <c r="F80" s="31"/>
      <c r="G80" s="32">
        <v>0</v>
      </c>
      <c r="H80" s="1">
        <f t="shared" ref="H80:H81" si="147">+ROUND(F80*G80,0)</f>
        <v>0</v>
      </c>
      <c r="I80" s="32">
        <v>0</v>
      </c>
      <c r="J80" s="1">
        <f t="shared" ref="J80:J81" si="148">ROUND(F80*I80,0)</f>
        <v>0</v>
      </c>
      <c r="K80" s="1">
        <f t="shared" ref="K80:K81" si="149">ROUND(F80+H80+J80,0)</f>
        <v>0</v>
      </c>
      <c r="L80" s="1">
        <f t="shared" ref="L80:L81" si="150">ROUND(F80*D80,0)</f>
        <v>0</v>
      </c>
      <c r="M80" s="1">
        <f t="shared" ref="M80:M81" si="151">ROUND(D80*H80,0)</f>
        <v>0</v>
      </c>
      <c r="N80" s="1">
        <f t="shared" ref="N80:N81" si="152">ROUND(J80*D80,0)</f>
        <v>0</v>
      </c>
      <c r="O80" s="2">
        <f t="shared" ref="O80:O81" si="153">ROUND(L80+N80+M80,0)</f>
        <v>0</v>
      </c>
    </row>
    <row r="81" spans="1:15" s="25" customFormat="1" x14ac:dyDescent="0.25">
      <c r="A81" s="26">
        <v>8</v>
      </c>
      <c r="B81" s="35" t="s">
        <v>54</v>
      </c>
      <c r="C81" s="33"/>
      <c r="D81" s="30">
        <v>1</v>
      </c>
      <c r="E81" s="30" t="s">
        <v>43</v>
      </c>
      <c r="F81" s="31"/>
      <c r="G81" s="32">
        <v>0</v>
      </c>
      <c r="H81" s="1">
        <f t="shared" si="147"/>
        <v>0</v>
      </c>
      <c r="I81" s="32">
        <v>0</v>
      </c>
      <c r="J81" s="1">
        <f t="shared" si="148"/>
        <v>0</v>
      </c>
      <c r="K81" s="1">
        <f t="shared" si="149"/>
        <v>0</v>
      </c>
      <c r="L81" s="1">
        <f t="shared" si="150"/>
        <v>0</v>
      </c>
      <c r="M81" s="1">
        <f t="shared" si="151"/>
        <v>0</v>
      </c>
      <c r="N81" s="1">
        <f t="shared" si="152"/>
        <v>0</v>
      </c>
      <c r="O81" s="2">
        <f t="shared" si="153"/>
        <v>0</v>
      </c>
    </row>
    <row r="82" spans="1:15" s="25" customFormat="1" x14ac:dyDescent="0.25">
      <c r="A82" s="26">
        <v>9</v>
      </c>
      <c r="B82" s="34" t="s">
        <v>55</v>
      </c>
      <c r="C82" s="33"/>
      <c r="D82" s="30">
        <v>1</v>
      </c>
      <c r="E82" s="30" t="s">
        <v>43</v>
      </c>
      <c r="F82" s="31"/>
      <c r="G82" s="32">
        <v>0</v>
      </c>
      <c r="H82" s="1">
        <f>+ROUND(F82*G82,0)</f>
        <v>0</v>
      </c>
      <c r="I82" s="32">
        <v>0</v>
      </c>
      <c r="J82" s="1">
        <f>ROUND(F82*I82,0)</f>
        <v>0</v>
      </c>
      <c r="K82" s="1">
        <f>ROUND(F82+H82+J82,0)</f>
        <v>0</v>
      </c>
      <c r="L82" s="1">
        <f>ROUND(F82*D82,0)</f>
        <v>0</v>
      </c>
      <c r="M82" s="1">
        <f>ROUND(D82*H82,0)</f>
        <v>0</v>
      </c>
      <c r="N82" s="1">
        <f>ROUND(J82*D82,0)</f>
        <v>0</v>
      </c>
      <c r="O82" s="2">
        <f>ROUND(L82+N82+M82,0)</f>
        <v>0</v>
      </c>
    </row>
    <row r="83" spans="1:15" s="25" customFormat="1" x14ac:dyDescent="0.25">
      <c r="A83" s="26">
        <v>10</v>
      </c>
      <c r="B83" s="34" t="s">
        <v>56</v>
      </c>
      <c r="C83" s="33"/>
      <c r="D83" s="30">
        <v>1</v>
      </c>
      <c r="E83" s="30" t="s">
        <v>43</v>
      </c>
      <c r="F83" s="31"/>
      <c r="G83" s="32">
        <v>0</v>
      </c>
      <c r="H83" s="1">
        <f t="shared" ref="H83:H84" si="154">+ROUND(F83*G83,0)</f>
        <v>0</v>
      </c>
      <c r="I83" s="32">
        <v>0</v>
      </c>
      <c r="J83" s="1">
        <f t="shared" ref="J83:J84" si="155">ROUND(F83*I83,0)</f>
        <v>0</v>
      </c>
      <c r="K83" s="1">
        <f t="shared" ref="K83:K84" si="156">ROUND(F83+H83+J83,0)</f>
        <v>0</v>
      </c>
      <c r="L83" s="1">
        <f t="shared" ref="L83:L84" si="157">ROUND(F83*D83,0)</f>
        <v>0</v>
      </c>
      <c r="M83" s="1">
        <f t="shared" ref="M83:M84" si="158">ROUND(D83*H83,0)</f>
        <v>0</v>
      </c>
      <c r="N83" s="1">
        <f t="shared" ref="N83:N84" si="159">ROUND(J83*D83,0)</f>
        <v>0</v>
      </c>
      <c r="O83" s="2">
        <f t="shared" ref="O83:O84" si="160">ROUND(L83+N83+M83,0)</f>
        <v>0</v>
      </c>
    </row>
    <row r="84" spans="1:15" s="25" customFormat="1" x14ac:dyDescent="0.25">
      <c r="A84" s="26">
        <v>11</v>
      </c>
      <c r="B84" s="35" t="s">
        <v>57</v>
      </c>
      <c r="C84" s="33"/>
      <c r="D84" s="30">
        <v>1</v>
      </c>
      <c r="E84" s="30" t="s">
        <v>43</v>
      </c>
      <c r="F84" s="31"/>
      <c r="G84" s="32">
        <v>0</v>
      </c>
      <c r="H84" s="1">
        <f t="shared" si="154"/>
        <v>0</v>
      </c>
      <c r="I84" s="32">
        <v>0</v>
      </c>
      <c r="J84" s="1">
        <f t="shared" si="155"/>
        <v>0</v>
      </c>
      <c r="K84" s="1">
        <f t="shared" si="156"/>
        <v>0</v>
      </c>
      <c r="L84" s="1">
        <f t="shared" si="157"/>
        <v>0</v>
      </c>
      <c r="M84" s="1">
        <f t="shared" si="158"/>
        <v>0</v>
      </c>
      <c r="N84" s="1">
        <f t="shared" si="159"/>
        <v>0</v>
      </c>
      <c r="O84" s="2">
        <f t="shared" si="160"/>
        <v>0</v>
      </c>
    </row>
    <row r="85" spans="1:15" s="25" customFormat="1" x14ac:dyDescent="0.25">
      <c r="A85" s="26">
        <v>12</v>
      </c>
      <c r="B85" s="34" t="s">
        <v>58</v>
      </c>
      <c r="C85" s="33"/>
      <c r="D85" s="30">
        <v>1</v>
      </c>
      <c r="E85" s="30" t="s">
        <v>43</v>
      </c>
      <c r="F85" s="31"/>
      <c r="G85" s="32">
        <v>0</v>
      </c>
      <c r="H85" s="1">
        <f>+ROUND(F85*G85,0)</f>
        <v>0</v>
      </c>
      <c r="I85" s="32">
        <v>0</v>
      </c>
      <c r="J85" s="1">
        <f>ROUND(F85*I85,0)</f>
        <v>0</v>
      </c>
      <c r="K85" s="1">
        <f>ROUND(F85+H85+J85,0)</f>
        <v>0</v>
      </c>
      <c r="L85" s="1">
        <f>ROUND(F85*D85,0)</f>
        <v>0</v>
      </c>
      <c r="M85" s="1">
        <f>ROUND(D85*H85,0)</f>
        <v>0</v>
      </c>
      <c r="N85" s="1">
        <f>ROUND(J85*D85,0)</f>
        <v>0</v>
      </c>
      <c r="O85" s="2">
        <f>ROUND(L85+N85+M85,0)</f>
        <v>0</v>
      </c>
    </row>
    <row r="86" spans="1:15" s="25" customFormat="1" x14ac:dyDescent="0.25">
      <c r="A86" s="26">
        <v>13</v>
      </c>
      <c r="B86" s="34" t="s">
        <v>59</v>
      </c>
      <c r="C86" s="33"/>
      <c r="D86" s="30">
        <v>1</v>
      </c>
      <c r="E86" s="30" t="s">
        <v>43</v>
      </c>
      <c r="F86" s="31"/>
      <c r="G86" s="32">
        <v>0</v>
      </c>
      <c r="H86" s="1">
        <f t="shared" ref="H86:H87" si="161">+ROUND(F86*G86,0)</f>
        <v>0</v>
      </c>
      <c r="I86" s="32">
        <v>0</v>
      </c>
      <c r="J86" s="1">
        <f t="shared" ref="J86:J87" si="162">ROUND(F86*I86,0)</f>
        <v>0</v>
      </c>
      <c r="K86" s="1">
        <f t="shared" ref="K86:K87" si="163">ROUND(F86+H86+J86,0)</f>
        <v>0</v>
      </c>
      <c r="L86" s="1">
        <f t="shared" ref="L86:L87" si="164">ROUND(F86*D86,0)</f>
        <v>0</v>
      </c>
      <c r="M86" s="1">
        <f t="shared" ref="M86:M87" si="165">ROUND(D86*H86,0)</f>
        <v>0</v>
      </c>
      <c r="N86" s="1">
        <f t="shared" ref="N86:N87" si="166">ROUND(J86*D86,0)</f>
        <v>0</v>
      </c>
      <c r="O86" s="2">
        <f t="shared" ref="O86:O87" si="167">ROUND(L86+N86+M86,0)</f>
        <v>0</v>
      </c>
    </row>
    <row r="87" spans="1:15" s="25" customFormat="1" x14ac:dyDescent="0.25">
      <c r="A87" s="26">
        <v>14</v>
      </c>
      <c r="B87" s="35" t="s">
        <v>60</v>
      </c>
      <c r="C87" s="33"/>
      <c r="D87" s="30">
        <v>1</v>
      </c>
      <c r="E87" s="30" t="s">
        <v>43</v>
      </c>
      <c r="F87" s="31"/>
      <c r="G87" s="32">
        <v>0</v>
      </c>
      <c r="H87" s="1">
        <f t="shared" si="161"/>
        <v>0</v>
      </c>
      <c r="I87" s="32">
        <v>0</v>
      </c>
      <c r="J87" s="1">
        <f t="shared" si="162"/>
        <v>0</v>
      </c>
      <c r="K87" s="1">
        <f t="shared" si="163"/>
        <v>0</v>
      </c>
      <c r="L87" s="1">
        <f t="shared" si="164"/>
        <v>0</v>
      </c>
      <c r="M87" s="1">
        <f t="shared" si="165"/>
        <v>0</v>
      </c>
      <c r="N87" s="1">
        <f t="shared" si="166"/>
        <v>0</v>
      </c>
      <c r="O87" s="2">
        <f t="shared" si="167"/>
        <v>0</v>
      </c>
    </row>
    <row r="88" spans="1:15" s="25" customFormat="1" x14ac:dyDescent="0.25">
      <c r="A88" s="26">
        <v>15</v>
      </c>
      <c r="B88" s="34" t="s">
        <v>61</v>
      </c>
      <c r="C88" s="33"/>
      <c r="D88" s="30">
        <v>1</v>
      </c>
      <c r="E88" s="30" t="s">
        <v>43</v>
      </c>
      <c r="F88" s="31"/>
      <c r="G88" s="32">
        <v>0</v>
      </c>
      <c r="H88" s="1">
        <f>+ROUND(F88*G88,0)</f>
        <v>0</v>
      </c>
      <c r="I88" s="32">
        <v>0</v>
      </c>
      <c r="J88" s="1">
        <f>ROUND(F88*I88,0)</f>
        <v>0</v>
      </c>
      <c r="K88" s="1">
        <f>ROUND(F88+H88+J88,0)</f>
        <v>0</v>
      </c>
      <c r="L88" s="1">
        <f>ROUND(F88*D88,0)</f>
        <v>0</v>
      </c>
      <c r="M88" s="1">
        <f>ROUND(D88*H88,0)</f>
        <v>0</v>
      </c>
      <c r="N88" s="1">
        <f>ROUND(J88*D88,0)</f>
        <v>0</v>
      </c>
      <c r="O88" s="2">
        <f>ROUND(L88+N88+M88,0)</f>
        <v>0</v>
      </c>
    </row>
    <row r="89" spans="1:15" s="25" customFormat="1" x14ac:dyDescent="0.25">
      <c r="A89" s="26">
        <v>16</v>
      </c>
      <c r="B89" s="34" t="s">
        <v>62</v>
      </c>
      <c r="C89" s="33"/>
      <c r="D89" s="30">
        <v>1</v>
      </c>
      <c r="E89" s="30" t="s">
        <v>43</v>
      </c>
      <c r="F89" s="31"/>
      <c r="G89" s="32">
        <v>0</v>
      </c>
      <c r="H89" s="1">
        <f t="shared" ref="H89:H90" si="168">+ROUND(F89*G89,0)</f>
        <v>0</v>
      </c>
      <c r="I89" s="32">
        <v>0</v>
      </c>
      <c r="J89" s="1">
        <f t="shared" ref="J89:J90" si="169">ROUND(F89*I89,0)</f>
        <v>0</v>
      </c>
      <c r="K89" s="1">
        <f t="shared" ref="K89:K90" si="170">ROUND(F89+H89+J89,0)</f>
        <v>0</v>
      </c>
      <c r="L89" s="1">
        <f t="shared" ref="L89:L90" si="171">ROUND(F89*D89,0)</f>
        <v>0</v>
      </c>
      <c r="M89" s="1">
        <f t="shared" ref="M89:M90" si="172">ROUND(D89*H89,0)</f>
        <v>0</v>
      </c>
      <c r="N89" s="1">
        <f t="shared" ref="N89:N90" si="173">ROUND(J89*D89,0)</f>
        <v>0</v>
      </c>
      <c r="O89" s="2">
        <f t="shared" ref="O89:O90" si="174">ROUND(L89+N89+M89,0)</f>
        <v>0</v>
      </c>
    </row>
    <row r="90" spans="1:15" s="25" customFormat="1" x14ac:dyDescent="0.25">
      <c r="A90" s="26">
        <v>17</v>
      </c>
      <c r="B90" s="35" t="s">
        <v>63</v>
      </c>
      <c r="C90" s="33"/>
      <c r="D90" s="30">
        <v>1</v>
      </c>
      <c r="E90" s="30" t="s">
        <v>43</v>
      </c>
      <c r="F90" s="31"/>
      <c r="G90" s="32">
        <v>0</v>
      </c>
      <c r="H90" s="1">
        <f t="shared" si="168"/>
        <v>0</v>
      </c>
      <c r="I90" s="32">
        <v>0</v>
      </c>
      <c r="J90" s="1">
        <f t="shared" si="169"/>
        <v>0</v>
      </c>
      <c r="K90" s="1">
        <f t="shared" si="170"/>
        <v>0</v>
      </c>
      <c r="L90" s="1">
        <f t="shared" si="171"/>
        <v>0</v>
      </c>
      <c r="M90" s="1">
        <f t="shared" si="172"/>
        <v>0</v>
      </c>
      <c r="N90" s="1">
        <f t="shared" si="173"/>
        <v>0</v>
      </c>
      <c r="O90" s="2">
        <f t="shared" si="174"/>
        <v>0</v>
      </c>
    </row>
    <row r="91" spans="1:15" s="25" customFormat="1" x14ac:dyDescent="0.25">
      <c r="A91" s="26">
        <v>18</v>
      </c>
      <c r="B91" s="34" t="s">
        <v>64</v>
      </c>
      <c r="C91" s="33"/>
      <c r="D91" s="30">
        <v>1</v>
      </c>
      <c r="E91" s="30" t="s">
        <v>43</v>
      </c>
      <c r="F91" s="31"/>
      <c r="G91" s="32">
        <v>0</v>
      </c>
      <c r="H91" s="1">
        <f>+ROUND(F91*G91,0)</f>
        <v>0</v>
      </c>
      <c r="I91" s="32">
        <v>0</v>
      </c>
      <c r="J91" s="1">
        <f>ROUND(F91*I91,0)</f>
        <v>0</v>
      </c>
      <c r="K91" s="1">
        <f>ROUND(F91+H91+J91,0)</f>
        <v>0</v>
      </c>
      <c r="L91" s="1">
        <f>ROUND(F91*D91,0)</f>
        <v>0</v>
      </c>
      <c r="M91" s="1">
        <f>ROUND(D91*H91,0)</f>
        <v>0</v>
      </c>
      <c r="N91" s="1">
        <f>ROUND(J91*D91,0)</f>
        <v>0</v>
      </c>
      <c r="O91" s="2">
        <f>ROUND(L91+N91+M91,0)</f>
        <v>0</v>
      </c>
    </row>
    <row r="92" spans="1:15" s="25" customFormat="1" x14ac:dyDescent="0.25">
      <c r="A92" s="26">
        <v>19</v>
      </c>
      <c r="B92" s="34" t="s">
        <v>65</v>
      </c>
      <c r="C92" s="33"/>
      <c r="D92" s="30">
        <v>1</v>
      </c>
      <c r="E92" s="30" t="s">
        <v>43</v>
      </c>
      <c r="F92" s="31"/>
      <c r="G92" s="32">
        <v>0</v>
      </c>
      <c r="H92" s="1">
        <f t="shared" ref="H92:H93" si="175">+ROUND(F92*G92,0)</f>
        <v>0</v>
      </c>
      <c r="I92" s="32">
        <v>0</v>
      </c>
      <c r="J92" s="1">
        <f t="shared" ref="J92:J93" si="176">ROUND(F92*I92,0)</f>
        <v>0</v>
      </c>
      <c r="K92" s="1">
        <f t="shared" ref="K92:K93" si="177">ROUND(F92+H92+J92,0)</f>
        <v>0</v>
      </c>
      <c r="L92" s="1">
        <f t="shared" ref="L92:L93" si="178">ROUND(F92*D92,0)</f>
        <v>0</v>
      </c>
      <c r="M92" s="1">
        <f t="shared" ref="M92:M93" si="179">ROUND(D92*H92,0)</f>
        <v>0</v>
      </c>
      <c r="N92" s="1">
        <f t="shared" ref="N92:N93" si="180">ROUND(J92*D92,0)</f>
        <v>0</v>
      </c>
      <c r="O92" s="2">
        <f t="shared" ref="O92:O93" si="181">ROUND(L92+N92+M92,0)</f>
        <v>0</v>
      </c>
    </row>
    <row r="93" spans="1:15" s="25" customFormat="1" x14ac:dyDescent="0.25">
      <c r="A93" s="26">
        <v>20</v>
      </c>
      <c r="B93" s="35" t="s">
        <v>66</v>
      </c>
      <c r="C93" s="33"/>
      <c r="D93" s="30">
        <v>1</v>
      </c>
      <c r="E93" s="30" t="s">
        <v>43</v>
      </c>
      <c r="F93" s="31"/>
      <c r="G93" s="32">
        <v>0</v>
      </c>
      <c r="H93" s="1">
        <f t="shared" si="175"/>
        <v>0</v>
      </c>
      <c r="I93" s="32">
        <v>0</v>
      </c>
      <c r="J93" s="1">
        <f t="shared" si="176"/>
        <v>0</v>
      </c>
      <c r="K93" s="1">
        <f t="shared" si="177"/>
        <v>0</v>
      </c>
      <c r="L93" s="1">
        <f t="shared" si="178"/>
        <v>0</v>
      </c>
      <c r="M93" s="1">
        <f t="shared" si="179"/>
        <v>0</v>
      </c>
      <c r="N93" s="1">
        <f t="shared" si="180"/>
        <v>0</v>
      </c>
      <c r="O93" s="2">
        <f t="shared" si="181"/>
        <v>0</v>
      </c>
    </row>
    <row r="94" spans="1:15" s="25" customFormat="1" x14ac:dyDescent="0.25">
      <c r="A94" s="26">
        <v>21</v>
      </c>
      <c r="B94" s="34" t="s">
        <v>67</v>
      </c>
      <c r="C94" s="33"/>
      <c r="D94" s="30">
        <v>1</v>
      </c>
      <c r="E94" s="30" t="s">
        <v>43</v>
      </c>
      <c r="F94" s="31"/>
      <c r="G94" s="32">
        <v>0</v>
      </c>
      <c r="H94" s="1">
        <f>+ROUND(F94*G94,0)</f>
        <v>0</v>
      </c>
      <c r="I94" s="32">
        <v>0</v>
      </c>
      <c r="J94" s="1">
        <f>ROUND(F94*I94,0)</f>
        <v>0</v>
      </c>
      <c r="K94" s="1">
        <f>ROUND(F94+H94+J94,0)</f>
        <v>0</v>
      </c>
      <c r="L94" s="1">
        <f>ROUND(F94*D94,0)</f>
        <v>0</v>
      </c>
      <c r="M94" s="1">
        <f>ROUND(D94*H94,0)</f>
        <v>0</v>
      </c>
      <c r="N94" s="1">
        <f>ROUND(J94*D94,0)</f>
        <v>0</v>
      </c>
      <c r="O94" s="2">
        <f>ROUND(L94+N94+M94,0)</f>
        <v>0</v>
      </c>
    </row>
    <row r="95" spans="1:15" s="25" customFormat="1" x14ac:dyDescent="0.25">
      <c r="A95" s="26">
        <v>22</v>
      </c>
      <c r="B95" s="34" t="s">
        <v>68</v>
      </c>
      <c r="C95" s="33"/>
      <c r="D95" s="30">
        <v>1</v>
      </c>
      <c r="E95" s="30" t="s">
        <v>43</v>
      </c>
      <c r="F95" s="31"/>
      <c r="G95" s="32">
        <v>0</v>
      </c>
      <c r="H95" s="1">
        <f t="shared" ref="H95:H96" si="182">+ROUND(F95*G95,0)</f>
        <v>0</v>
      </c>
      <c r="I95" s="32">
        <v>0</v>
      </c>
      <c r="J95" s="1">
        <f t="shared" ref="J95:J96" si="183">ROUND(F95*I95,0)</f>
        <v>0</v>
      </c>
      <c r="K95" s="1">
        <f t="shared" ref="K95:K96" si="184">ROUND(F95+H95+J95,0)</f>
        <v>0</v>
      </c>
      <c r="L95" s="1">
        <f t="shared" ref="L95:L96" si="185">ROUND(F95*D95,0)</f>
        <v>0</v>
      </c>
      <c r="M95" s="1">
        <f t="shared" ref="M95:M96" si="186">ROUND(D95*H95,0)</f>
        <v>0</v>
      </c>
      <c r="N95" s="1">
        <f t="shared" ref="N95:N96" si="187">ROUND(J95*D95,0)</f>
        <v>0</v>
      </c>
      <c r="O95" s="2">
        <f t="shared" ref="O95:O96" si="188">ROUND(L95+N95+M95,0)</f>
        <v>0</v>
      </c>
    </row>
    <row r="96" spans="1:15" s="25" customFormat="1" x14ac:dyDescent="0.25">
      <c r="A96" s="26">
        <v>23</v>
      </c>
      <c r="B96" s="35" t="s">
        <v>69</v>
      </c>
      <c r="C96" s="33"/>
      <c r="D96" s="30">
        <v>1</v>
      </c>
      <c r="E96" s="30" t="s">
        <v>43</v>
      </c>
      <c r="F96" s="31"/>
      <c r="G96" s="32">
        <v>0</v>
      </c>
      <c r="H96" s="1">
        <f t="shared" si="182"/>
        <v>0</v>
      </c>
      <c r="I96" s="32">
        <v>0</v>
      </c>
      <c r="J96" s="1">
        <f t="shared" si="183"/>
        <v>0</v>
      </c>
      <c r="K96" s="1">
        <f t="shared" si="184"/>
        <v>0</v>
      </c>
      <c r="L96" s="1">
        <f t="shared" si="185"/>
        <v>0</v>
      </c>
      <c r="M96" s="1">
        <f t="shared" si="186"/>
        <v>0</v>
      </c>
      <c r="N96" s="1">
        <f t="shared" si="187"/>
        <v>0</v>
      </c>
      <c r="O96" s="2">
        <f t="shared" si="188"/>
        <v>0</v>
      </c>
    </row>
    <row r="97" spans="1:15" s="25" customFormat="1" x14ac:dyDescent="0.25">
      <c r="A97" s="26">
        <v>24</v>
      </c>
      <c r="B97" s="34" t="s">
        <v>70</v>
      </c>
      <c r="C97" s="33"/>
      <c r="D97" s="30">
        <v>1</v>
      </c>
      <c r="E97" s="30" t="s">
        <v>43</v>
      </c>
      <c r="F97" s="31"/>
      <c r="G97" s="32">
        <v>0</v>
      </c>
      <c r="H97" s="1">
        <f>+ROUND(F97*G97,0)</f>
        <v>0</v>
      </c>
      <c r="I97" s="32">
        <v>0</v>
      </c>
      <c r="J97" s="1">
        <f>ROUND(F97*I97,0)</f>
        <v>0</v>
      </c>
      <c r="K97" s="1">
        <f>ROUND(F97+H97+J97,0)</f>
        <v>0</v>
      </c>
      <c r="L97" s="1">
        <f>ROUND(F97*D97,0)</f>
        <v>0</v>
      </c>
      <c r="M97" s="1">
        <f>ROUND(D97*H97,0)</f>
        <v>0</v>
      </c>
      <c r="N97" s="1">
        <f>ROUND(J97*D97,0)</f>
        <v>0</v>
      </c>
      <c r="O97" s="2">
        <f>ROUND(L97+N97+M97,0)</f>
        <v>0</v>
      </c>
    </row>
    <row r="98" spans="1:15" s="25" customFormat="1" x14ac:dyDescent="0.25">
      <c r="A98" s="26">
        <v>25</v>
      </c>
      <c r="B98" s="34" t="s">
        <v>71</v>
      </c>
      <c r="C98" s="33"/>
      <c r="D98" s="30">
        <v>1</v>
      </c>
      <c r="E98" s="30" t="s">
        <v>43</v>
      </c>
      <c r="F98" s="31"/>
      <c r="G98" s="32">
        <v>0</v>
      </c>
      <c r="H98" s="1">
        <f t="shared" ref="H98:H99" si="189">+ROUND(F98*G98,0)</f>
        <v>0</v>
      </c>
      <c r="I98" s="32">
        <v>0</v>
      </c>
      <c r="J98" s="1">
        <f t="shared" ref="J98:J99" si="190">ROUND(F98*I98,0)</f>
        <v>0</v>
      </c>
      <c r="K98" s="1">
        <f t="shared" ref="K98:K99" si="191">ROUND(F98+H98+J98,0)</f>
        <v>0</v>
      </c>
      <c r="L98" s="1">
        <f t="shared" ref="L98:L99" si="192">ROUND(F98*D98,0)</f>
        <v>0</v>
      </c>
      <c r="M98" s="1">
        <f t="shared" ref="M98:M99" si="193">ROUND(D98*H98,0)</f>
        <v>0</v>
      </c>
      <c r="N98" s="1">
        <f t="shared" ref="N98:N99" si="194">ROUND(J98*D98,0)</f>
        <v>0</v>
      </c>
      <c r="O98" s="2">
        <f t="shared" ref="O98:O99" si="195">ROUND(L98+N98+M98,0)</f>
        <v>0</v>
      </c>
    </row>
    <row r="99" spans="1:15" s="25" customFormat="1" ht="28.5" x14ac:dyDescent="0.25">
      <c r="A99" s="26">
        <v>26</v>
      </c>
      <c r="B99" s="35" t="s">
        <v>72</v>
      </c>
      <c r="C99" s="33"/>
      <c r="D99" s="30">
        <v>1</v>
      </c>
      <c r="E99" s="30" t="s">
        <v>43</v>
      </c>
      <c r="F99" s="31"/>
      <c r="G99" s="32">
        <v>0</v>
      </c>
      <c r="H99" s="1">
        <f t="shared" si="189"/>
        <v>0</v>
      </c>
      <c r="I99" s="32">
        <v>0</v>
      </c>
      <c r="J99" s="1">
        <f t="shared" si="190"/>
        <v>0</v>
      </c>
      <c r="K99" s="1">
        <f t="shared" si="191"/>
        <v>0</v>
      </c>
      <c r="L99" s="1">
        <f t="shared" si="192"/>
        <v>0</v>
      </c>
      <c r="M99" s="1">
        <f t="shared" si="193"/>
        <v>0</v>
      </c>
      <c r="N99" s="1">
        <f t="shared" si="194"/>
        <v>0</v>
      </c>
      <c r="O99" s="2">
        <f t="shared" si="195"/>
        <v>0</v>
      </c>
    </row>
    <row r="100" spans="1:15" s="25" customFormat="1" x14ac:dyDescent="0.25">
      <c r="A100" s="36"/>
      <c r="B100" s="37" t="s">
        <v>75</v>
      </c>
      <c r="C100" s="38"/>
      <c r="D100" s="39"/>
      <c r="E100" s="39"/>
      <c r="F100" s="40"/>
      <c r="G100" s="41"/>
      <c r="H100" s="42"/>
      <c r="I100" s="41"/>
      <c r="J100" s="42"/>
      <c r="K100" s="42"/>
      <c r="L100" s="42"/>
      <c r="M100" s="42"/>
      <c r="N100" s="42"/>
      <c r="O100" s="43"/>
    </row>
    <row r="101" spans="1:15" s="25" customFormat="1" x14ac:dyDescent="0.25">
      <c r="A101" s="26">
        <v>1</v>
      </c>
      <c r="B101" s="34" t="s">
        <v>47</v>
      </c>
      <c r="C101" s="33"/>
      <c r="D101" s="30">
        <v>1</v>
      </c>
      <c r="E101" s="30" t="s">
        <v>43</v>
      </c>
      <c r="F101" s="31"/>
      <c r="G101" s="32">
        <v>0</v>
      </c>
      <c r="H101" s="1">
        <f t="shared" ref="H101:H102" si="196">+ROUND(F101*G101,0)</f>
        <v>0</v>
      </c>
      <c r="I101" s="32">
        <v>0</v>
      </c>
      <c r="J101" s="1">
        <f t="shared" ref="J101:J102" si="197">ROUND(F101*I101,0)</f>
        <v>0</v>
      </c>
      <c r="K101" s="1">
        <f t="shared" ref="K101:K102" si="198">ROUND(F101+H101+J101,0)</f>
        <v>0</v>
      </c>
      <c r="L101" s="1">
        <f t="shared" ref="L101:L102" si="199">ROUND(F101*D101,0)</f>
        <v>0</v>
      </c>
      <c r="M101" s="1">
        <f t="shared" ref="M101:M102" si="200">ROUND(D101*H101,0)</f>
        <v>0</v>
      </c>
      <c r="N101" s="1">
        <f t="shared" ref="N101:N102" si="201">ROUND(J101*D101,0)</f>
        <v>0</v>
      </c>
      <c r="O101" s="2">
        <f t="shared" ref="O101:O102" si="202">ROUND(L101+N101+M101,0)</f>
        <v>0</v>
      </c>
    </row>
    <row r="102" spans="1:15" s="25" customFormat="1" x14ac:dyDescent="0.25">
      <c r="A102" s="26">
        <v>2</v>
      </c>
      <c r="B102" s="35" t="s">
        <v>48</v>
      </c>
      <c r="C102" s="33"/>
      <c r="D102" s="30">
        <v>1</v>
      </c>
      <c r="E102" s="30" t="s">
        <v>43</v>
      </c>
      <c r="F102" s="31"/>
      <c r="G102" s="32">
        <v>0</v>
      </c>
      <c r="H102" s="1">
        <f t="shared" si="196"/>
        <v>0</v>
      </c>
      <c r="I102" s="32">
        <v>0</v>
      </c>
      <c r="J102" s="1">
        <f t="shared" si="197"/>
        <v>0</v>
      </c>
      <c r="K102" s="1">
        <f t="shared" si="198"/>
        <v>0</v>
      </c>
      <c r="L102" s="1">
        <f t="shared" si="199"/>
        <v>0</v>
      </c>
      <c r="M102" s="1">
        <f t="shared" si="200"/>
        <v>0</v>
      </c>
      <c r="N102" s="1">
        <f t="shared" si="201"/>
        <v>0</v>
      </c>
      <c r="O102" s="2">
        <f t="shared" si="202"/>
        <v>0</v>
      </c>
    </row>
    <row r="103" spans="1:15" s="25" customFormat="1" x14ac:dyDescent="0.25">
      <c r="A103" s="26">
        <v>3</v>
      </c>
      <c r="B103" s="34" t="s">
        <v>49</v>
      </c>
      <c r="C103" s="33"/>
      <c r="D103" s="30">
        <v>1</v>
      </c>
      <c r="E103" s="30" t="s">
        <v>43</v>
      </c>
      <c r="F103" s="31"/>
      <c r="G103" s="32">
        <v>0</v>
      </c>
      <c r="H103" s="1">
        <f>+ROUND(F103*G103,0)</f>
        <v>0</v>
      </c>
      <c r="I103" s="32">
        <v>0</v>
      </c>
      <c r="J103" s="1">
        <f>ROUND(F103*I103,0)</f>
        <v>0</v>
      </c>
      <c r="K103" s="1">
        <f>ROUND(F103+H103+J103,0)</f>
        <v>0</v>
      </c>
      <c r="L103" s="1">
        <f>ROUND(F103*D103,0)</f>
        <v>0</v>
      </c>
      <c r="M103" s="1">
        <f>ROUND(D103*H103,0)</f>
        <v>0</v>
      </c>
      <c r="N103" s="1">
        <f>ROUND(J103*D103,0)</f>
        <v>0</v>
      </c>
      <c r="O103" s="2">
        <f>ROUND(L103+N103+M103,0)</f>
        <v>0</v>
      </c>
    </row>
    <row r="104" spans="1:15" s="25" customFormat="1" x14ac:dyDescent="0.25">
      <c r="A104" s="26">
        <v>4</v>
      </c>
      <c r="B104" s="34" t="s">
        <v>50</v>
      </c>
      <c r="C104" s="33"/>
      <c r="D104" s="30">
        <v>1</v>
      </c>
      <c r="E104" s="30" t="s">
        <v>43</v>
      </c>
      <c r="F104" s="31"/>
      <c r="G104" s="32">
        <v>0</v>
      </c>
      <c r="H104" s="1">
        <f t="shared" ref="H104:H105" si="203">+ROUND(F104*G104,0)</f>
        <v>0</v>
      </c>
      <c r="I104" s="32">
        <v>0</v>
      </c>
      <c r="J104" s="1">
        <f t="shared" ref="J104:J105" si="204">ROUND(F104*I104,0)</f>
        <v>0</v>
      </c>
      <c r="K104" s="1">
        <f t="shared" ref="K104:K105" si="205">ROUND(F104+H104+J104,0)</f>
        <v>0</v>
      </c>
      <c r="L104" s="1">
        <f t="shared" ref="L104:L105" si="206">ROUND(F104*D104,0)</f>
        <v>0</v>
      </c>
      <c r="M104" s="1">
        <f t="shared" ref="M104:M105" si="207">ROUND(D104*H104,0)</f>
        <v>0</v>
      </c>
      <c r="N104" s="1">
        <f t="shared" ref="N104:N105" si="208">ROUND(J104*D104,0)</f>
        <v>0</v>
      </c>
      <c r="O104" s="2">
        <f t="shared" ref="O104:O105" si="209">ROUND(L104+N104+M104,0)</f>
        <v>0</v>
      </c>
    </row>
    <row r="105" spans="1:15" s="25" customFormat="1" x14ac:dyDescent="0.25">
      <c r="A105" s="26">
        <v>5</v>
      </c>
      <c r="B105" s="35" t="s">
        <v>51</v>
      </c>
      <c r="C105" s="33"/>
      <c r="D105" s="30">
        <v>1</v>
      </c>
      <c r="E105" s="30" t="s">
        <v>43</v>
      </c>
      <c r="F105" s="31"/>
      <c r="G105" s="32">
        <v>0</v>
      </c>
      <c r="H105" s="1">
        <f t="shared" si="203"/>
        <v>0</v>
      </c>
      <c r="I105" s="32">
        <v>0</v>
      </c>
      <c r="J105" s="1">
        <f t="shared" si="204"/>
        <v>0</v>
      </c>
      <c r="K105" s="1">
        <f t="shared" si="205"/>
        <v>0</v>
      </c>
      <c r="L105" s="1">
        <f t="shared" si="206"/>
        <v>0</v>
      </c>
      <c r="M105" s="1">
        <f t="shared" si="207"/>
        <v>0</v>
      </c>
      <c r="N105" s="1">
        <f t="shared" si="208"/>
        <v>0</v>
      </c>
      <c r="O105" s="2">
        <f t="shared" si="209"/>
        <v>0</v>
      </c>
    </row>
    <row r="106" spans="1:15" s="25" customFormat="1" x14ac:dyDescent="0.25">
      <c r="A106" s="26">
        <v>6</v>
      </c>
      <c r="B106" s="34" t="s">
        <v>52</v>
      </c>
      <c r="C106" s="33"/>
      <c r="D106" s="30">
        <v>1</v>
      </c>
      <c r="E106" s="30" t="s">
        <v>43</v>
      </c>
      <c r="F106" s="31"/>
      <c r="G106" s="32">
        <v>0</v>
      </c>
      <c r="H106" s="1">
        <f>+ROUND(F106*G106,0)</f>
        <v>0</v>
      </c>
      <c r="I106" s="32">
        <v>0</v>
      </c>
      <c r="J106" s="1">
        <f>ROUND(F106*I106,0)</f>
        <v>0</v>
      </c>
      <c r="K106" s="1">
        <f>ROUND(F106+H106+J106,0)</f>
        <v>0</v>
      </c>
      <c r="L106" s="1">
        <f>ROUND(F106*D106,0)</f>
        <v>0</v>
      </c>
      <c r="M106" s="1">
        <f>ROUND(D106*H106,0)</f>
        <v>0</v>
      </c>
      <c r="N106" s="1">
        <f>ROUND(J106*D106,0)</f>
        <v>0</v>
      </c>
      <c r="O106" s="2">
        <f>ROUND(L106+N106+M106,0)</f>
        <v>0</v>
      </c>
    </row>
    <row r="107" spans="1:15" s="25" customFormat="1" x14ac:dyDescent="0.25">
      <c r="A107" s="26">
        <v>7</v>
      </c>
      <c r="B107" s="34" t="s">
        <v>53</v>
      </c>
      <c r="C107" s="33"/>
      <c r="D107" s="30">
        <v>1</v>
      </c>
      <c r="E107" s="30" t="s">
        <v>43</v>
      </c>
      <c r="F107" s="31"/>
      <c r="G107" s="32">
        <v>0</v>
      </c>
      <c r="H107" s="1">
        <f t="shared" ref="H107:H108" si="210">+ROUND(F107*G107,0)</f>
        <v>0</v>
      </c>
      <c r="I107" s="32">
        <v>0</v>
      </c>
      <c r="J107" s="1">
        <f t="shared" ref="J107:J108" si="211">ROUND(F107*I107,0)</f>
        <v>0</v>
      </c>
      <c r="K107" s="1">
        <f t="shared" ref="K107:K108" si="212">ROUND(F107+H107+J107,0)</f>
        <v>0</v>
      </c>
      <c r="L107" s="1">
        <f t="shared" ref="L107:L108" si="213">ROUND(F107*D107,0)</f>
        <v>0</v>
      </c>
      <c r="M107" s="1">
        <f t="shared" ref="M107:M108" si="214">ROUND(D107*H107,0)</f>
        <v>0</v>
      </c>
      <c r="N107" s="1">
        <f t="shared" ref="N107:N108" si="215">ROUND(J107*D107,0)</f>
        <v>0</v>
      </c>
      <c r="O107" s="2">
        <f t="shared" ref="O107:O108" si="216">ROUND(L107+N107+M107,0)</f>
        <v>0</v>
      </c>
    </row>
    <row r="108" spans="1:15" s="25" customFormat="1" x14ac:dyDescent="0.25">
      <c r="A108" s="26">
        <v>8</v>
      </c>
      <c r="B108" s="35" t="s">
        <v>54</v>
      </c>
      <c r="C108" s="33"/>
      <c r="D108" s="30">
        <v>1</v>
      </c>
      <c r="E108" s="30" t="s">
        <v>43</v>
      </c>
      <c r="F108" s="31"/>
      <c r="G108" s="32">
        <v>0</v>
      </c>
      <c r="H108" s="1">
        <f t="shared" si="210"/>
        <v>0</v>
      </c>
      <c r="I108" s="32">
        <v>0</v>
      </c>
      <c r="J108" s="1">
        <f t="shared" si="211"/>
        <v>0</v>
      </c>
      <c r="K108" s="1">
        <f t="shared" si="212"/>
        <v>0</v>
      </c>
      <c r="L108" s="1">
        <f t="shared" si="213"/>
        <v>0</v>
      </c>
      <c r="M108" s="1">
        <f t="shared" si="214"/>
        <v>0</v>
      </c>
      <c r="N108" s="1">
        <f t="shared" si="215"/>
        <v>0</v>
      </c>
      <c r="O108" s="2">
        <f t="shared" si="216"/>
        <v>0</v>
      </c>
    </row>
    <row r="109" spans="1:15" s="25" customFormat="1" x14ac:dyDescent="0.25">
      <c r="A109" s="26">
        <v>9</v>
      </c>
      <c r="B109" s="34" t="s">
        <v>55</v>
      </c>
      <c r="C109" s="33"/>
      <c r="D109" s="30">
        <v>1</v>
      </c>
      <c r="E109" s="30" t="s">
        <v>43</v>
      </c>
      <c r="F109" s="31"/>
      <c r="G109" s="32">
        <v>0</v>
      </c>
      <c r="H109" s="1">
        <f>+ROUND(F109*G109,0)</f>
        <v>0</v>
      </c>
      <c r="I109" s="32">
        <v>0</v>
      </c>
      <c r="J109" s="1">
        <f>ROUND(F109*I109,0)</f>
        <v>0</v>
      </c>
      <c r="K109" s="1">
        <f>ROUND(F109+H109+J109,0)</f>
        <v>0</v>
      </c>
      <c r="L109" s="1">
        <f>ROUND(F109*D109,0)</f>
        <v>0</v>
      </c>
      <c r="M109" s="1">
        <f>ROUND(D109*H109,0)</f>
        <v>0</v>
      </c>
      <c r="N109" s="1">
        <f>ROUND(J109*D109,0)</f>
        <v>0</v>
      </c>
      <c r="O109" s="2">
        <f>ROUND(L109+N109+M109,0)</f>
        <v>0</v>
      </c>
    </row>
    <row r="110" spans="1:15" s="25" customFormat="1" x14ac:dyDescent="0.25">
      <c r="A110" s="26">
        <v>10</v>
      </c>
      <c r="B110" s="34" t="s">
        <v>56</v>
      </c>
      <c r="C110" s="33"/>
      <c r="D110" s="30">
        <v>1</v>
      </c>
      <c r="E110" s="30" t="s">
        <v>43</v>
      </c>
      <c r="F110" s="31"/>
      <c r="G110" s="32">
        <v>0</v>
      </c>
      <c r="H110" s="1">
        <f t="shared" ref="H110:H111" si="217">+ROUND(F110*G110,0)</f>
        <v>0</v>
      </c>
      <c r="I110" s="32">
        <v>0</v>
      </c>
      <c r="J110" s="1">
        <f t="shared" ref="J110:J111" si="218">ROUND(F110*I110,0)</f>
        <v>0</v>
      </c>
      <c r="K110" s="1">
        <f t="shared" ref="K110:K111" si="219">ROUND(F110+H110+J110,0)</f>
        <v>0</v>
      </c>
      <c r="L110" s="1">
        <f t="shared" ref="L110:L111" si="220">ROUND(F110*D110,0)</f>
        <v>0</v>
      </c>
      <c r="M110" s="1">
        <f t="shared" ref="M110:M111" si="221">ROUND(D110*H110,0)</f>
        <v>0</v>
      </c>
      <c r="N110" s="1">
        <f t="shared" ref="N110:N111" si="222">ROUND(J110*D110,0)</f>
        <v>0</v>
      </c>
      <c r="O110" s="2">
        <f t="shared" ref="O110:O111" si="223">ROUND(L110+N110+M110,0)</f>
        <v>0</v>
      </c>
    </row>
    <row r="111" spans="1:15" s="25" customFormat="1" x14ac:dyDescent="0.25">
      <c r="A111" s="26">
        <v>11</v>
      </c>
      <c r="B111" s="35" t="s">
        <v>57</v>
      </c>
      <c r="C111" s="33"/>
      <c r="D111" s="30">
        <v>1</v>
      </c>
      <c r="E111" s="30" t="s">
        <v>43</v>
      </c>
      <c r="F111" s="31"/>
      <c r="G111" s="32">
        <v>0</v>
      </c>
      <c r="H111" s="1">
        <f t="shared" si="217"/>
        <v>0</v>
      </c>
      <c r="I111" s="32">
        <v>0</v>
      </c>
      <c r="J111" s="1">
        <f t="shared" si="218"/>
        <v>0</v>
      </c>
      <c r="K111" s="1">
        <f t="shared" si="219"/>
        <v>0</v>
      </c>
      <c r="L111" s="1">
        <f t="shared" si="220"/>
        <v>0</v>
      </c>
      <c r="M111" s="1">
        <f t="shared" si="221"/>
        <v>0</v>
      </c>
      <c r="N111" s="1">
        <f t="shared" si="222"/>
        <v>0</v>
      </c>
      <c r="O111" s="2">
        <f t="shared" si="223"/>
        <v>0</v>
      </c>
    </row>
    <row r="112" spans="1:15" s="25" customFormat="1" x14ac:dyDescent="0.25">
      <c r="A112" s="26">
        <v>12</v>
      </c>
      <c r="B112" s="34" t="s">
        <v>58</v>
      </c>
      <c r="C112" s="33"/>
      <c r="D112" s="30">
        <v>1</v>
      </c>
      <c r="E112" s="30" t="s">
        <v>43</v>
      </c>
      <c r="F112" s="31"/>
      <c r="G112" s="32">
        <v>0</v>
      </c>
      <c r="H112" s="1">
        <f>+ROUND(F112*G112,0)</f>
        <v>0</v>
      </c>
      <c r="I112" s="32">
        <v>0</v>
      </c>
      <c r="J112" s="1">
        <f>ROUND(F112*I112,0)</f>
        <v>0</v>
      </c>
      <c r="K112" s="1">
        <f>ROUND(F112+H112+J112,0)</f>
        <v>0</v>
      </c>
      <c r="L112" s="1">
        <f>ROUND(F112*D112,0)</f>
        <v>0</v>
      </c>
      <c r="M112" s="1">
        <f>ROUND(D112*H112,0)</f>
        <v>0</v>
      </c>
      <c r="N112" s="1">
        <f>ROUND(J112*D112,0)</f>
        <v>0</v>
      </c>
      <c r="O112" s="2">
        <f>ROUND(L112+N112+M112,0)</f>
        <v>0</v>
      </c>
    </row>
    <row r="113" spans="1:15" s="25" customFormat="1" x14ac:dyDescent="0.25">
      <c r="A113" s="26">
        <v>13</v>
      </c>
      <c r="B113" s="34" t="s">
        <v>59</v>
      </c>
      <c r="C113" s="33"/>
      <c r="D113" s="30">
        <v>1</v>
      </c>
      <c r="E113" s="30" t="s">
        <v>43</v>
      </c>
      <c r="F113" s="31"/>
      <c r="G113" s="32">
        <v>0</v>
      </c>
      <c r="H113" s="1">
        <f t="shared" ref="H113:H114" si="224">+ROUND(F113*G113,0)</f>
        <v>0</v>
      </c>
      <c r="I113" s="32">
        <v>0</v>
      </c>
      <c r="J113" s="1">
        <f t="shared" ref="J113:J114" si="225">ROUND(F113*I113,0)</f>
        <v>0</v>
      </c>
      <c r="K113" s="1">
        <f t="shared" ref="K113:K114" si="226">ROUND(F113+H113+J113,0)</f>
        <v>0</v>
      </c>
      <c r="L113" s="1">
        <f t="shared" ref="L113:L114" si="227">ROUND(F113*D113,0)</f>
        <v>0</v>
      </c>
      <c r="M113" s="1">
        <f t="shared" ref="M113:M114" si="228">ROUND(D113*H113,0)</f>
        <v>0</v>
      </c>
      <c r="N113" s="1">
        <f t="shared" ref="N113:N114" si="229">ROUND(J113*D113,0)</f>
        <v>0</v>
      </c>
      <c r="O113" s="2">
        <f t="shared" ref="O113:O114" si="230">ROUND(L113+N113+M113,0)</f>
        <v>0</v>
      </c>
    </row>
    <row r="114" spans="1:15" s="25" customFormat="1" x14ac:dyDescent="0.25">
      <c r="A114" s="26">
        <v>14</v>
      </c>
      <c r="B114" s="35" t="s">
        <v>60</v>
      </c>
      <c r="C114" s="33"/>
      <c r="D114" s="30">
        <v>1</v>
      </c>
      <c r="E114" s="30" t="s">
        <v>43</v>
      </c>
      <c r="F114" s="31"/>
      <c r="G114" s="32">
        <v>0</v>
      </c>
      <c r="H114" s="1">
        <f t="shared" si="224"/>
        <v>0</v>
      </c>
      <c r="I114" s="32">
        <v>0</v>
      </c>
      <c r="J114" s="1">
        <f t="shared" si="225"/>
        <v>0</v>
      </c>
      <c r="K114" s="1">
        <f t="shared" si="226"/>
        <v>0</v>
      </c>
      <c r="L114" s="1">
        <f t="shared" si="227"/>
        <v>0</v>
      </c>
      <c r="M114" s="1">
        <f t="shared" si="228"/>
        <v>0</v>
      </c>
      <c r="N114" s="1">
        <f t="shared" si="229"/>
        <v>0</v>
      </c>
      <c r="O114" s="2">
        <f t="shared" si="230"/>
        <v>0</v>
      </c>
    </row>
    <row r="115" spans="1:15" s="25" customFormat="1" x14ac:dyDescent="0.25">
      <c r="A115" s="26">
        <v>15</v>
      </c>
      <c r="B115" s="34" t="s">
        <v>61</v>
      </c>
      <c r="C115" s="33"/>
      <c r="D115" s="30">
        <v>1</v>
      </c>
      <c r="E115" s="30" t="s">
        <v>43</v>
      </c>
      <c r="F115" s="31"/>
      <c r="G115" s="32">
        <v>0</v>
      </c>
      <c r="H115" s="1">
        <f>+ROUND(F115*G115,0)</f>
        <v>0</v>
      </c>
      <c r="I115" s="32">
        <v>0</v>
      </c>
      <c r="J115" s="1">
        <f>ROUND(F115*I115,0)</f>
        <v>0</v>
      </c>
      <c r="K115" s="1">
        <f>ROUND(F115+H115+J115,0)</f>
        <v>0</v>
      </c>
      <c r="L115" s="1">
        <f>ROUND(F115*D115,0)</f>
        <v>0</v>
      </c>
      <c r="M115" s="1">
        <f>ROUND(D115*H115,0)</f>
        <v>0</v>
      </c>
      <c r="N115" s="1">
        <f>ROUND(J115*D115,0)</f>
        <v>0</v>
      </c>
      <c r="O115" s="2">
        <f>ROUND(L115+N115+M115,0)</f>
        <v>0</v>
      </c>
    </row>
    <row r="116" spans="1:15" s="25" customFormat="1" x14ac:dyDescent="0.25">
      <c r="A116" s="26">
        <v>16</v>
      </c>
      <c r="B116" s="34" t="s">
        <v>62</v>
      </c>
      <c r="C116" s="33"/>
      <c r="D116" s="30">
        <v>1</v>
      </c>
      <c r="E116" s="30" t="s">
        <v>43</v>
      </c>
      <c r="F116" s="31"/>
      <c r="G116" s="32">
        <v>0</v>
      </c>
      <c r="H116" s="1">
        <f t="shared" ref="H116:H117" si="231">+ROUND(F116*G116,0)</f>
        <v>0</v>
      </c>
      <c r="I116" s="32">
        <v>0</v>
      </c>
      <c r="J116" s="1">
        <f t="shared" ref="J116:J117" si="232">ROUND(F116*I116,0)</f>
        <v>0</v>
      </c>
      <c r="K116" s="1">
        <f t="shared" ref="K116:K117" si="233">ROUND(F116+H116+J116,0)</f>
        <v>0</v>
      </c>
      <c r="L116" s="1">
        <f t="shared" ref="L116:L117" si="234">ROUND(F116*D116,0)</f>
        <v>0</v>
      </c>
      <c r="M116" s="1">
        <f t="shared" ref="M116:M117" si="235">ROUND(D116*H116,0)</f>
        <v>0</v>
      </c>
      <c r="N116" s="1">
        <f t="shared" ref="N116:N117" si="236">ROUND(J116*D116,0)</f>
        <v>0</v>
      </c>
      <c r="O116" s="2">
        <f t="shared" ref="O116:O117" si="237">ROUND(L116+N116+M116,0)</f>
        <v>0</v>
      </c>
    </row>
    <row r="117" spans="1:15" s="25" customFormat="1" x14ac:dyDescent="0.25">
      <c r="A117" s="26">
        <v>17</v>
      </c>
      <c r="B117" s="35" t="s">
        <v>63</v>
      </c>
      <c r="C117" s="33"/>
      <c r="D117" s="30">
        <v>1</v>
      </c>
      <c r="E117" s="30" t="s">
        <v>43</v>
      </c>
      <c r="F117" s="31"/>
      <c r="G117" s="32">
        <v>0</v>
      </c>
      <c r="H117" s="1">
        <f t="shared" si="231"/>
        <v>0</v>
      </c>
      <c r="I117" s="32">
        <v>0</v>
      </c>
      <c r="J117" s="1">
        <f t="shared" si="232"/>
        <v>0</v>
      </c>
      <c r="K117" s="1">
        <f t="shared" si="233"/>
        <v>0</v>
      </c>
      <c r="L117" s="1">
        <f t="shared" si="234"/>
        <v>0</v>
      </c>
      <c r="M117" s="1">
        <f t="shared" si="235"/>
        <v>0</v>
      </c>
      <c r="N117" s="1">
        <f t="shared" si="236"/>
        <v>0</v>
      </c>
      <c r="O117" s="2">
        <f t="shared" si="237"/>
        <v>0</v>
      </c>
    </row>
    <row r="118" spans="1:15" s="25" customFormat="1" x14ac:dyDescent="0.25">
      <c r="A118" s="26">
        <v>18</v>
      </c>
      <c r="B118" s="34" t="s">
        <v>64</v>
      </c>
      <c r="C118" s="33"/>
      <c r="D118" s="30">
        <v>1</v>
      </c>
      <c r="E118" s="30" t="s">
        <v>43</v>
      </c>
      <c r="F118" s="31"/>
      <c r="G118" s="32">
        <v>0</v>
      </c>
      <c r="H118" s="1">
        <f>+ROUND(F118*G118,0)</f>
        <v>0</v>
      </c>
      <c r="I118" s="32">
        <v>0</v>
      </c>
      <c r="J118" s="1">
        <f>ROUND(F118*I118,0)</f>
        <v>0</v>
      </c>
      <c r="K118" s="1">
        <f>ROUND(F118+H118+J118,0)</f>
        <v>0</v>
      </c>
      <c r="L118" s="1">
        <f>ROUND(F118*D118,0)</f>
        <v>0</v>
      </c>
      <c r="M118" s="1">
        <f>ROUND(D118*H118,0)</f>
        <v>0</v>
      </c>
      <c r="N118" s="1">
        <f>ROUND(J118*D118,0)</f>
        <v>0</v>
      </c>
      <c r="O118" s="2">
        <f>ROUND(L118+N118+M118,0)</f>
        <v>0</v>
      </c>
    </row>
    <row r="119" spans="1:15" s="25" customFormat="1" x14ac:dyDescent="0.25">
      <c r="A119" s="26">
        <v>19</v>
      </c>
      <c r="B119" s="34" t="s">
        <v>65</v>
      </c>
      <c r="C119" s="33"/>
      <c r="D119" s="30">
        <v>1</v>
      </c>
      <c r="E119" s="30" t="s">
        <v>43</v>
      </c>
      <c r="F119" s="31"/>
      <c r="G119" s="32">
        <v>0</v>
      </c>
      <c r="H119" s="1">
        <f t="shared" ref="H119:H120" si="238">+ROUND(F119*G119,0)</f>
        <v>0</v>
      </c>
      <c r="I119" s="32">
        <v>0</v>
      </c>
      <c r="J119" s="1">
        <f t="shared" ref="J119:J120" si="239">ROUND(F119*I119,0)</f>
        <v>0</v>
      </c>
      <c r="K119" s="1">
        <f t="shared" ref="K119:K120" si="240">ROUND(F119+H119+J119,0)</f>
        <v>0</v>
      </c>
      <c r="L119" s="1">
        <f t="shared" ref="L119:L120" si="241">ROUND(F119*D119,0)</f>
        <v>0</v>
      </c>
      <c r="M119" s="1">
        <f t="shared" ref="M119:M120" si="242">ROUND(D119*H119,0)</f>
        <v>0</v>
      </c>
      <c r="N119" s="1">
        <f t="shared" ref="N119:N120" si="243">ROUND(J119*D119,0)</f>
        <v>0</v>
      </c>
      <c r="O119" s="2">
        <f t="shared" ref="O119:O120" si="244">ROUND(L119+N119+M119,0)</f>
        <v>0</v>
      </c>
    </row>
    <row r="120" spans="1:15" s="25" customFormat="1" x14ac:dyDescent="0.25">
      <c r="A120" s="26">
        <v>20</v>
      </c>
      <c r="B120" s="35" t="s">
        <v>66</v>
      </c>
      <c r="C120" s="33"/>
      <c r="D120" s="30">
        <v>1</v>
      </c>
      <c r="E120" s="30" t="s">
        <v>43</v>
      </c>
      <c r="F120" s="31"/>
      <c r="G120" s="32">
        <v>0</v>
      </c>
      <c r="H120" s="1">
        <f t="shared" si="238"/>
        <v>0</v>
      </c>
      <c r="I120" s="32">
        <v>0</v>
      </c>
      <c r="J120" s="1">
        <f t="shared" si="239"/>
        <v>0</v>
      </c>
      <c r="K120" s="1">
        <f t="shared" si="240"/>
        <v>0</v>
      </c>
      <c r="L120" s="1">
        <f t="shared" si="241"/>
        <v>0</v>
      </c>
      <c r="M120" s="1">
        <f t="shared" si="242"/>
        <v>0</v>
      </c>
      <c r="N120" s="1">
        <f t="shared" si="243"/>
        <v>0</v>
      </c>
      <c r="O120" s="2">
        <f t="shared" si="244"/>
        <v>0</v>
      </c>
    </row>
    <row r="121" spans="1:15" s="25" customFormat="1" x14ac:dyDescent="0.25">
      <c r="A121" s="26">
        <v>21</v>
      </c>
      <c r="B121" s="34" t="s">
        <v>67</v>
      </c>
      <c r="C121" s="33"/>
      <c r="D121" s="30">
        <v>1</v>
      </c>
      <c r="E121" s="30" t="s">
        <v>43</v>
      </c>
      <c r="F121" s="31"/>
      <c r="G121" s="32">
        <v>0</v>
      </c>
      <c r="H121" s="1">
        <f>+ROUND(F121*G121,0)</f>
        <v>0</v>
      </c>
      <c r="I121" s="32">
        <v>0</v>
      </c>
      <c r="J121" s="1">
        <f>ROUND(F121*I121,0)</f>
        <v>0</v>
      </c>
      <c r="K121" s="1">
        <f>ROUND(F121+H121+J121,0)</f>
        <v>0</v>
      </c>
      <c r="L121" s="1">
        <f>ROUND(F121*D121,0)</f>
        <v>0</v>
      </c>
      <c r="M121" s="1">
        <f>ROUND(D121*H121,0)</f>
        <v>0</v>
      </c>
      <c r="N121" s="1">
        <f>ROUND(J121*D121,0)</f>
        <v>0</v>
      </c>
      <c r="O121" s="2">
        <f>ROUND(L121+N121+M121,0)</f>
        <v>0</v>
      </c>
    </row>
    <row r="122" spans="1:15" s="25" customFormat="1" x14ac:dyDescent="0.25">
      <c r="A122" s="26">
        <v>22</v>
      </c>
      <c r="B122" s="34" t="s">
        <v>68</v>
      </c>
      <c r="C122" s="33"/>
      <c r="D122" s="30">
        <v>1</v>
      </c>
      <c r="E122" s="30" t="s">
        <v>43</v>
      </c>
      <c r="F122" s="31"/>
      <c r="G122" s="32">
        <v>0</v>
      </c>
      <c r="H122" s="1">
        <f t="shared" ref="H122:H123" si="245">+ROUND(F122*G122,0)</f>
        <v>0</v>
      </c>
      <c r="I122" s="32">
        <v>0</v>
      </c>
      <c r="J122" s="1">
        <f t="shared" ref="J122:J123" si="246">ROUND(F122*I122,0)</f>
        <v>0</v>
      </c>
      <c r="K122" s="1">
        <f t="shared" ref="K122:K123" si="247">ROUND(F122+H122+J122,0)</f>
        <v>0</v>
      </c>
      <c r="L122" s="1">
        <f t="shared" ref="L122:L123" si="248">ROUND(F122*D122,0)</f>
        <v>0</v>
      </c>
      <c r="M122" s="1">
        <f t="shared" ref="M122:M123" si="249">ROUND(D122*H122,0)</f>
        <v>0</v>
      </c>
      <c r="N122" s="1">
        <f t="shared" ref="N122:N123" si="250">ROUND(J122*D122,0)</f>
        <v>0</v>
      </c>
      <c r="O122" s="2">
        <f t="shared" ref="O122:O123" si="251">ROUND(L122+N122+M122,0)</f>
        <v>0</v>
      </c>
    </row>
    <row r="123" spans="1:15" s="25" customFormat="1" x14ac:dyDescent="0.25">
      <c r="A123" s="26">
        <v>23</v>
      </c>
      <c r="B123" s="35" t="s">
        <v>69</v>
      </c>
      <c r="C123" s="33"/>
      <c r="D123" s="30">
        <v>1</v>
      </c>
      <c r="E123" s="30" t="s">
        <v>43</v>
      </c>
      <c r="F123" s="31"/>
      <c r="G123" s="32">
        <v>0</v>
      </c>
      <c r="H123" s="1">
        <f t="shared" si="245"/>
        <v>0</v>
      </c>
      <c r="I123" s="32">
        <v>0</v>
      </c>
      <c r="J123" s="1">
        <f t="shared" si="246"/>
        <v>0</v>
      </c>
      <c r="K123" s="1">
        <f t="shared" si="247"/>
        <v>0</v>
      </c>
      <c r="L123" s="1">
        <f t="shared" si="248"/>
        <v>0</v>
      </c>
      <c r="M123" s="1">
        <f t="shared" si="249"/>
        <v>0</v>
      </c>
      <c r="N123" s="1">
        <f t="shared" si="250"/>
        <v>0</v>
      </c>
      <c r="O123" s="2">
        <f t="shared" si="251"/>
        <v>0</v>
      </c>
    </row>
    <row r="124" spans="1:15" s="25" customFormat="1" x14ac:dyDescent="0.25">
      <c r="A124" s="26">
        <v>24</v>
      </c>
      <c r="B124" s="34" t="s">
        <v>70</v>
      </c>
      <c r="C124" s="33"/>
      <c r="D124" s="30">
        <v>1</v>
      </c>
      <c r="E124" s="30" t="s">
        <v>43</v>
      </c>
      <c r="F124" s="31"/>
      <c r="G124" s="32">
        <v>0</v>
      </c>
      <c r="H124" s="1">
        <f>+ROUND(F124*G124,0)</f>
        <v>0</v>
      </c>
      <c r="I124" s="32">
        <v>0</v>
      </c>
      <c r="J124" s="1">
        <f>ROUND(F124*I124,0)</f>
        <v>0</v>
      </c>
      <c r="K124" s="1">
        <f>ROUND(F124+H124+J124,0)</f>
        <v>0</v>
      </c>
      <c r="L124" s="1">
        <f>ROUND(F124*D124,0)</f>
        <v>0</v>
      </c>
      <c r="M124" s="1">
        <f>ROUND(D124*H124,0)</f>
        <v>0</v>
      </c>
      <c r="N124" s="1">
        <f>ROUND(J124*D124,0)</f>
        <v>0</v>
      </c>
      <c r="O124" s="2">
        <f>ROUND(L124+N124+M124,0)</f>
        <v>0</v>
      </c>
    </row>
    <row r="125" spans="1:15" s="25" customFormat="1" x14ac:dyDescent="0.25">
      <c r="A125" s="26">
        <v>25</v>
      </c>
      <c r="B125" s="34" t="s">
        <v>71</v>
      </c>
      <c r="C125" s="33"/>
      <c r="D125" s="30">
        <v>1</v>
      </c>
      <c r="E125" s="30" t="s">
        <v>43</v>
      </c>
      <c r="F125" s="31"/>
      <c r="G125" s="32">
        <v>0</v>
      </c>
      <c r="H125" s="1">
        <f t="shared" ref="H125:H126" si="252">+ROUND(F125*G125,0)</f>
        <v>0</v>
      </c>
      <c r="I125" s="32">
        <v>0</v>
      </c>
      <c r="J125" s="1">
        <f t="shared" ref="J125:J126" si="253">ROUND(F125*I125,0)</f>
        <v>0</v>
      </c>
      <c r="K125" s="1">
        <f t="shared" ref="K125:K126" si="254">ROUND(F125+H125+J125,0)</f>
        <v>0</v>
      </c>
      <c r="L125" s="1">
        <f t="shared" ref="L125:L126" si="255">ROUND(F125*D125,0)</f>
        <v>0</v>
      </c>
      <c r="M125" s="1">
        <f t="shared" ref="M125:M126" si="256">ROUND(D125*H125,0)</f>
        <v>0</v>
      </c>
      <c r="N125" s="1">
        <f t="shared" ref="N125:N126" si="257">ROUND(J125*D125,0)</f>
        <v>0</v>
      </c>
      <c r="O125" s="2">
        <f t="shared" ref="O125:O126" si="258">ROUND(L125+N125+M125,0)</f>
        <v>0</v>
      </c>
    </row>
    <row r="126" spans="1:15" s="25" customFormat="1" ht="28.5" x14ac:dyDescent="0.25">
      <c r="A126" s="26">
        <v>26</v>
      </c>
      <c r="B126" s="35" t="s">
        <v>72</v>
      </c>
      <c r="C126" s="33"/>
      <c r="D126" s="30">
        <v>1</v>
      </c>
      <c r="E126" s="30" t="s">
        <v>43</v>
      </c>
      <c r="F126" s="31"/>
      <c r="G126" s="32">
        <v>0</v>
      </c>
      <c r="H126" s="1">
        <f t="shared" si="252"/>
        <v>0</v>
      </c>
      <c r="I126" s="32">
        <v>0</v>
      </c>
      <c r="J126" s="1">
        <f t="shared" si="253"/>
        <v>0</v>
      </c>
      <c r="K126" s="1">
        <f t="shared" si="254"/>
        <v>0</v>
      </c>
      <c r="L126" s="1">
        <f t="shared" si="255"/>
        <v>0</v>
      </c>
      <c r="M126" s="1">
        <f t="shared" si="256"/>
        <v>0</v>
      </c>
      <c r="N126" s="1">
        <f t="shared" si="257"/>
        <v>0</v>
      </c>
      <c r="O126" s="2">
        <f t="shared" si="258"/>
        <v>0</v>
      </c>
    </row>
    <row r="127" spans="1:15" s="25" customFormat="1" ht="42" customHeight="1" thickBot="1" x14ac:dyDescent="0.25">
      <c r="A127" s="20"/>
      <c r="B127" s="62"/>
      <c r="C127" s="62"/>
      <c r="D127" s="62"/>
      <c r="E127" s="62"/>
      <c r="F127" s="62"/>
      <c r="G127" s="62"/>
      <c r="H127" s="62"/>
      <c r="I127" s="62"/>
      <c r="J127" s="62"/>
      <c r="K127" s="62"/>
      <c r="L127" s="62"/>
      <c r="M127" s="63" t="s">
        <v>36</v>
      </c>
      <c r="N127" s="63"/>
      <c r="O127" s="4">
        <f>SUMIF(G:G,0%,L:L)</f>
        <v>0</v>
      </c>
    </row>
    <row r="128" spans="1:15" s="25" customFormat="1" ht="39" customHeight="1" thickBot="1" x14ac:dyDescent="0.25">
      <c r="A128" s="48" t="s">
        <v>24</v>
      </c>
      <c r="B128" s="49"/>
      <c r="C128" s="49"/>
      <c r="D128" s="49"/>
      <c r="E128" s="49"/>
      <c r="F128" s="49"/>
      <c r="G128" s="49"/>
      <c r="H128" s="49"/>
      <c r="I128" s="49"/>
      <c r="J128" s="49"/>
      <c r="K128" s="49"/>
      <c r="L128" s="49"/>
      <c r="M128" s="63" t="s">
        <v>10</v>
      </c>
      <c r="N128" s="63"/>
      <c r="O128" s="4">
        <f>SUMIF(G:G,5%,L:L)</f>
        <v>0</v>
      </c>
    </row>
    <row r="129" spans="1:15" s="25" customFormat="1" ht="30" customHeight="1" x14ac:dyDescent="0.2">
      <c r="A129" s="45" t="s">
        <v>41</v>
      </c>
      <c r="B129" s="45"/>
      <c r="C129" s="45"/>
      <c r="D129" s="45"/>
      <c r="E129" s="45"/>
      <c r="F129" s="45"/>
      <c r="G129" s="45"/>
      <c r="H129" s="45"/>
      <c r="I129" s="45"/>
      <c r="J129" s="45"/>
      <c r="K129" s="45"/>
      <c r="L129" s="46"/>
      <c r="M129" s="63" t="s">
        <v>11</v>
      </c>
      <c r="N129" s="63"/>
      <c r="O129" s="4">
        <f>SUMIF(G:G,19%,L:L)</f>
        <v>0</v>
      </c>
    </row>
    <row r="130" spans="1:15" s="25" customFormat="1" ht="30" customHeight="1" x14ac:dyDescent="0.2">
      <c r="A130" s="47"/>
      <c r="B130" s="47"/>
      <c r="C130" s="47"/>
      <c r="D130" s="47"/>
      <c r="E130" s="47"/>
      <c r="F130" s="47"/>
      <c r="G130" s="47"/>
      <c r="H130" s="47"/>
      <c r="I130" s="47"/>
      <c r="J130" s="47"/>
      <c r="K130" s="47"/>
      <c r="L130" s="47"/>
      <c r="M130" s="64" t="s">
        <v>7</v>
      </c>
      <c r="N130" s="65"/>
      <c r="O130" s="5">
        <f>SUM(O127:O129)</f>
        <v>0</v>
      </c>
    </row>
    <row r="131" spans="1:15" s="25" customFormat="1" ht="30" customHeight="1" x14ac:dyDescent="0.2">
      <c r="A131" s="47"/>
      <c r="B131" s="47"/>
      <c r="C131" s="47"/>
      <c r="D131" s="47"/>
      <c r="E131" s="47"/>
      <c r="F131" s="47"/>
      <c r="G131" s="47"/>
      <c r="H131" s="47"/>
      <c r="I131" s="47"/>
      <c r="J131" s="47"/>
      <c r="K131" s="47"/>
      <c r="L131" s="47"/>
      <c r="M131" s="66" t="s">
        <v>12</v>
      </c>
      <c r="N131" s="67"/>
      <c r="O131" s="6">
        <f>ROUND(O128*5%,0)</f>
        <v>0</v>
      </c>
    </row>
    <row r="132" spans="1:15" s="25" customFormat="1" ht="30" customHeight="1" x14ac:dyDescent="0.2">
      <c r="A132" s="47"/>
      <c r="B132" s="47"/>
      <c r="C132" s="47"/>
      <c r="D132" s="47"/>
      <c r="E132" s="47"/>
      <c r="F132" s="47"/>
      <c r="G132" s="47"/>
      <c r="H132" s="47"/>
      <c r="I132" s="47"/>
      <c r="J132" s="47"/>
      <c r="K132" s="47"/>
      <c r="L132" s="47"/>
      <c r="M132" s="66" t="s">
        <v>13</v>
      </c>
      <c r="N132" s="67"/>
      <c r="O132" s="4">
        <f>ROUND(O129*19%,0)</f>
        <v>0</v>
      </c>
    </row>
    <row r="133" spans="1:15" s="25" customFormat="1" ht="30" customHeight="1" x14ac:dyDescent="0.2">
      <c r="A133" s="47"/>
      <c r="B133" s="47"/>
      <c r="C133" s="47"/>
      <c r="D133" s="47"/>
      <c r="E133" s="47"/>
      <c r="F133" s="47"/>
      <c r="G133" s="47"/>
      <c r="H133" s="47"/>
      <c r="I133" s="47"/>
      <c r="J133" s="47"/>
      <c r="K133" s="47"/>
      <c r="L133" s="47"/>
      <c r="M133" s="64" t="s">
        <v>14</v>
      </c>
      <c r="N133" s="65"/>
      <c r="O133" s="5">
        <f>SUM(O131:O132)</f>
        <v>0</v>
      </c>
    </row>
    <row r="134" spans="1:15" s="25" customFormat="1" ht="30" customHeight="1" x14ac:dyDescent="0.2">
      <c r="A134" s="47"/>
      <c r="B134" s="47"/>
      <c r="C134" s="47"/>
      <c r="D134" s="47"/>
      <c r="E134" s="47"/>
      <c r="F134" s="47"/>
      <c r="G134" s="47"/>
      <c r="H134" s="47"/>
      <c r="I134" s="47"/>
      <c r="J134" s="47"/>
      <c r="K134" s="47"/>
      <c r="L134" s="47"/>
      <c r="M134" s="78" t="s">
        <v>34</v>
      </c>
      <c r="N134" s="79"/>
      <c r="O134" s="4">
        <f>ROUND(SUM(N19:N20),0)</f>
        <v>0</v>
      </c>
    </row>
    <row r="135" spans="1:15" s="25" customFormat="1" ht="42" customHeight="1" x14ac:dyDescent="0.2">
      <c r="A135" s="47"/>
      <c r="B135" s="47"/>
      <c r="C135" s="47"/>
      <c r="D135" s="47"/>
      <c r="E135" s="47"/>
      <c r="F135" s="47"/>
      <c r="G135" s="47"/>
      <c r="H135" s="47"/>
      <c r="I135" s="47"/>
      <c r="J135" s="47"/>
      <c r="K135" s="47"/>
      <c r="L135" s="47"/>
      <c r="M135" s="76" t="s">
        <v>33</v>
      </c>
      <c r="N135" s="77"/>
      <c r="O135" s="5">
        <f>SUM(O134)</f>
        <v>0</v>
      </c>
    </row>
    <row r="136" spans="1:15" s="25" customFormat="1" ht="30" customHeight="1" x14ac:dyDescent="0.2">
      <c r="A136" s="47"/>
      <c r="B136" s="47"/>
      <c r="C136" s="47"/>
      <c r="D136" s="47"/>
      <c r="E136" s="47"/>
      <c r="F136" s="47"/>
      <c r="G136" s="47"/>
      <c r="H136" s="47"/>
      <c r="I136" s="47"/>
      <c r="J136" s="47"/>
      <c r="K136" s="47"/>
      <c r="L136" s="47"/>
      <c r="M136" s="76" t="s">
        <v>15</v>
      </c>
      <c r="N136" s="77"/>
      <c r="O136" s="5">
        <f>+O130+O133+O135</f>
        <v>0</v>
      </c>
    </row>
    <row r="139" spans="1:15" x14ac:dyDescent="0.25">
      <c r="B139" s="8"/>
      <c r="C139" s="8"/>
    </row>
    <row r="140" spans="1:15" x14ac:dyDescent="0.25">
      <c r="B140" s="60"/>
      <c r="C140" s="60"/>
    </row>
    <row r="141" spans="1:15" ht="15.75" thickBot="1" x14ac:dyDescent="0.3">
      <c r="B141" s="61"/>
      <c r="C141" s="61"/>
    </row>
    <row r="142" spans="1:15" x14ac:dyDescent="0.25">
      <c r="B142" s="51" t="s">
        <v>20</v>
      </c>
      <c r="C142" s="51"/>
    </row>
    <row r="144" spans="1:15" x14ac:dyDescent="0.25">
      <c r="A144" s="27" t="s">
        <v>42</v>
      </c>
    </row>
  </sheetData>
  <sheetProtection algorithmName="SHA-512" hashValue="GLX+TpU0Dvn29MzesxuHXgtsXcUMRC5x2YbpTXT6JuSno6If/4FDIWa64lOF9eiJs0QiWjlBLIc60jyPYrbZHg==" saltValue="Nu1UBN3VRB2w90yzS5M77A==" spinCount="100000" sheet="1" selectLockedCells="1"/>
  <mergeCells count="30">
    <mergeCell ref="M133:N133"/>
    <mergeCell ref="M136:N136"/>
    <mergeCell ref="M134:N134"/>
    <mergeCell ref="M135:N135"/>
    <mergeCell ref="N2:O2"/>
    <mergeCell ref="N3:O3"/>
    <mergeCell ref="N4:O4"/>
    <mergeCell ref="N5:O5"/>
    <mergeCell ref="A2:A5"/>
    <mergeCell ref="D11:G11"/>
    <mergeCell ref="A11:B15"/>
    <mergeCell ref="B2:M2"/>
    <mergeCell ref="B3:M3"/>
    <mergeCell ref="B4:M5"/>
    <mergeCell ref="A129:L136"/>
    <mergeCell ref="A128:L128"/>
    <mergeCell ref="A9:B9"/>
    <mergeCell ref="B142:C142"/>
    <mergeCell ref="D13:G13"/>
    <mergeCell ref="D15:G15"/>
    <mergeCell ref="F9:G9"/>
    <mergeCell ref="L9:N9"/>
    <mergeCell ref="B140:C141"/>
    <mergeCell ref="B127:L127"/>
    <mergeCell ref="M127:N127"/>
    <mergeCell ref="M128:N128"/>
    <mergeCell ref="M129:N129"/>
    <mergeCell ref="M130:N130"/>
    <mergeCell ref="M131:N131"/>
    <mergeCell ref="M132:N132"/>
  </mergeCells>
  <dataValidations count="1">
    <dataValidation type="whole" allowBlank="1" showInputMessage="1" showErrorMessage="1" sqref="F19:F12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G19:G126</xm:sqref>
        </x14:dataValidation>
        <x14:dataValidation type="list" allowBlank="1" showInputMessage="1" showErrorMessage="1">
          <x14:formula1>
            <xm:f>Hoja2!$F$7:$F$8</xm:f>
          </x14:formula1>
          <xm:sqref>I19:I126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2023-02-23T15:00:09Z</dcterms:modified>
</cp:coreProperties>
</file>