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3\32.1-18 CONTRATOS 2023\32.1-18.4-CONTRATOS PRESTACIÓN DE SERVICIOS\S-CD-039 CONTRUCCION\"/>
    </mc:Choice>
  </mc:AlternateContent>
  <bookViews>
    <workbookView xWindow="0" yWindow="0" windowWidth="28800" windowHeight="11700"/>
  </bookViews>
  <sheets>
    <sheet name="Hoja1" sheetId="1" r:id="rId1"/>
    <sheet name="Hoja2" sheetId="2" state="hidden" r:id="rId2"/>
  </sheets>
  <definedNames>
    <definedName name="_xlnm.Print_Area" localSheetId="0">Hoja1!$A$1:$K$37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K22" i="1"/>
  <c r="K21" i="1"/>
  <c r="K23" i="1" s="1"/>
  <c r="K19" i="1"/>
  <c r="K26" i="1" l="1"/>
  <c r="K25" i="1"/>
  <c r="K27" i="1"/>
  <c r="K29" i="1" s="1"/>
  <c r="K28" i="1" l="1"/>
  <c r="K30" i="1" s="1"/>
</calcChain>
</file>

<file path=xl/sharedStrings.xml><?xml version="1.0" encoding="utf-8"?>
<sst xmlns="http://schemas.openxmlformats.org/spreadsheetml/2006/main" count="45" uniqueCount="39">
  <si>
    <t>MACROPROCESO DE APOYO</t>
  </si>
  <si>
    <t>CÓDIGO: ABSr126</t>
  </si>
  <si>
    <t xml:space="preserve">PROCESO GESTIÓN BIENES Y SERVICIOS </t>
  </si>
  <si>
    <t>VERSIÓN: 2</t>
  </si>
  <si>
    <t>COTIZACIÓN PARA PROCESOS DE OBRA</t>
  </si>
  <si>
    <t>VIGENCIA: 2022-05-31</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</si>
  <si>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</si>
  <si>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</si>
  <si>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</si>
  <si>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</si>
  <si>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</si>
  <si>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</si>
  <si>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</si>
  <si>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</si>
  <si>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</si>
  <si>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</si>
  <si>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</si>
  <si>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</si>
  <si>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</si>
  <si>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</si>
  <si>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</si>
  <si>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</si>
  <si>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</si>
  <si>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</si>
  <si>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</si>
  <si>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</si>
  <si>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</si>
  <si>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</si>
  <si>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</si>
  <si>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</si>
  <si>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</si>
  <si>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</si>
  <si>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</si>
  <si>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</si>
  <si>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DEMOLICIÓN DE CIELO RASO FALSO</t>
  </si>
  <si>
    <t>INSTALACIÓN CIELO RASO EN PVC AULAS</t>
  </si>
  <si>
    <t>RETIRO A ESCOMBRERA CERTIFICADA A 30 KM</t>
  </si>
  <si>
    <t>METRO CUADRADO</t>
  </si>
  <si>
    <t>SUMINISTRO E INSTALACIÓN DE CIELO RASO EN PVC ZONA CORREDOR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</si>
</sst>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85">
    <xf numFmtId="0" fontId="0" fillId="0" borderId="0" xfId="0"/>
    <xf numFmtId="9" fontId="0" fillId="0" borderId="0" xfId="1" applyFont="1"/>
    <xf numFmtId="0" fontId="0" fillId="0" borderId="0" xfId="0" applyAlignment="1">
      <alignment vertical="center"/>
    </xf>
    <xf numFmtId="9" fontId="0" fillId="0" borderId="1" xfId="1" applyFont="1" applyBorder="1"/>
    <xf numFmtId="0" fontId="0" fillId="0" borderId="1" xfId="0" applyBorder="1" applyAlignment="1">
      <alignment horizontal="center" vertical="center"/>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1" fillId="2" borderId="1" xfId="0" applyFont="1" applyFill="1" applyBorder="1" applyAlignment="1" applyProtection="1">
      <alignment vertical="center"/>
    </xf>
    <xf numFmtId="0" fontId="3" fillId="2" borderId="0" xfId="0" applyFont="1" applyFill="1" applyAlignment="1" applyProtection="1">
      <alignment horizontal="left"/>
    </xf>
    <xf numFmtId="0" fontId="8" fillId="2" borderId="1"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1" fillId="2" borderId="3" xfId="0" applyFont="1" applyFill="1" applyBorder="1" applyAlignment="1" applyProtection="1">
      <alignment horizontal="center" wrapText="1"/>
    </xf>
    <xf numFmtId="0" fontId="1" fillId="2" borderId="5" xfId="0" applyFont="1" applyFill="1" applyBorder="1" applyAlignment="1" applyProtection="1">
      <alignment horizontal="center" wrapText="1"/>
    </xf>
    <xf numFmtId="0" fontId="6" fillId="2" borderId="0" xfId="0" applyFont="1" applyFill="1" applyAlignment="1" applyProtection="1">
      <alignment horizontal="left"/>
    </xf>
    <xf numFmtId="0" fontId="8" fillId="2" borderId="0" xfId="0" applyFont="1" applyFill="1" applyAlignment="1" applyProtection="1">
      <alignment horizontal="left"/>
    </xf>
    <xf numFmtId="0" fontId="1" fillId="2" borderId="0" xfId="0" applyFont="1" applyFill="1" applyAlignment="1" applyProtection="1">
      <alignment horizontal="left"/>
    </xf>
    <xf numFmtId="0" fontId="7" fillId="3" borderId="7"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3" fillId="2" borderId="0" xfId="0" applyFont="1" applyFill="1" applyAlignment="1" applyProtection="1">
      <alignment horizontal="center" vertical="center"/>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0" xfId="0" applyFont="1" applyFill="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0" xfId="0" applyFont="1" applyFill="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43" fontId="7" fillId="3" borderId="3" xfId="3" applyFont="1" applyFill="1" applyBorder="1" applyAlignment="1" applyProtection="1">
      <alignment horizontal="center" vertical="center" wrapText="1"/>
    </xf>
    <xf numFmtId="43" fontId="7" fillId="3" borderId="5" xfId="3" applyFont="1" applyFill="1" applyBorder="1" applyAlignment="1" applyProtection="1">
      <alignment horizontal="center" vertical="center" wrapText="1"/>
    </xf>
    <xf numFmtId="43" fontId="7"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 xfId="0" applyFont="1" applyBorder="1" applyAlignment="1" applyProtection="1">
      <alignment horizontal="left" vertical="center" wrapText="1"/>
    </xf>
    <xf numFmtId="43" fontId="9" fillId="0" borderId="3" xfId="3" applyFont="1" applyFill="1" applyBorder="1" applyAlignment="1" applyProtection="1">
      <alignment horizontal="center" vertical="center"/>
    </xf>
    <xf numFmtId="43" fontId="9" fillId="0" borderId="5" xfId="3" applyFont="1" applyFill="1" applyBorder="1" applyAlignment="1" applyProtection="1">
      <alignment horizontal="center" vertical="center"/>
    </xf>
    <xf numFmtId="43" fontId="3" fillId="0" borderId="1" xfId="3" applyFont="1" applyFill="1" applyBorder="1" applyAlignment="1" applyProtection="1">
      <alignment vertical="center"/>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2" borderId="0" xfId="0" applyFont="1" applyFill="1" applyAlignment="1" applyProtection="1">
      <alignment horizontal="left" vertical="center" wrapText="1"/>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43" fontId="6" fillId="0" borderId="1" xfId="3" applyFont="1" applyBorder="1" applyAlignment="1" applyProtection="1">
      <alignment horizontal="center" vertical="center" wrapText="1"/>
    </xf>
    <xf numFmtId="43" fontId="6" fillId="0" borderId="1" xfId="3" applyFont="1" applyFill="1" applyBorder="1" applyAlignment="1" applyProtection="1">
      <alignment vertical="center"/>
    </xf>
    <xf numFmtId="0" fontId="6" fillId="2" borderId="1" xfId="0" applyFont="1" applyFill="1" applyBorder="1" applyAlignment="1" applyProtection="1">
      <alignment horizontal="center" vertical="center"/>
    </xf>
    <xf numFmtId="43" fontId="6" fillId="0" borderId="21"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2" xfId="3" applyFont="1" applyBorder="1" applyAlignment="1" applyProtection="1">
      <alignment horizontal="center" vertical="center" wrapText="1"/>
    </xf>
    <xf numFmtId="9" fontId="6" fillId="0" borderId="1" xfId="1" applyFont="1" applyBorder="1" applyAlignment="1" applyProtection="1">
      <alignment horizontal="center" vertical="center" wrapText="1"/>
    </xf>
    <xf numFmtId="43" fontId="6" fillId="0" borderId="1" xfId="4" applyFont="1" applyBorder="1" applyProtection="1"/>
    <xf numFmtId="0" fontId="10" fillId="0" borderId="16" xfId="0" applyFont="1" applyBorder="1" applyAlignment="1" applyProtection="1">
      <alignment horizontal="left" vertical="center" wrapText="1"/>
    </xf>
    <xf numFmtId="0" fontId="10"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3" fillId="0" borderId="17" xfId="0" applyFont="1" applyBorder="1" applyAlignment="1" applyProtection="1">
      <alignment horizontal="left" vertical="center" wrapText="1"/>
    </xf>
    <xf numFmtId="43" fontId="6" fillId="0" borderId="1" xfId="4" applyFont="1" applyBorder="1" applyAlignment="1" applyProtection="1">
      <alignment horizontal="center" vertical="center" wrapText="1"/>
    </xf>
    <xf numFmtId="0" fontId="3" fillId="0" borderId="16" xfId="0" applyFont="1" applyBorder="1" applyAlignment="1" applyProtection="1">
      <alignment horizontal="left" vertical="center" wrapText="1"/>
    </xf>
    <xf numFmtId="43" fontId="6" fillId="0" borderId="1" xfId="3" applyFont="1" applyBorder="1" applyAlignment="1" applyProtection="1">
      <alignment horizontal="center" vertical="center"/>
    </xf>
    <xf numFmtId="9" fontId="6" fillId="0" borderId="1" xfId="1" applyFont="1" applyBorder="1" applyAlignment="1" applyProtection="1">
      <alignment horizontal="center" vertical="center"/>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1" fillId="2" borderId="15" xfId="0" applyFont="1" applyFill="1" applyBorder="1" applyAlignment="1" applyProtection="1">
      <alignment horizontal="center"/>
    </xf>
    <xf numFmtId="0" fontId="8" fillId="2" borderId="0" xfId="0" applyFont="1" applyFill="1" applyAlignment="1" applyProtection="1">
      <alignment horizontal="center"/>
    </xf>
    <xf numFmtId="0" fontId="3" fillId="0" borderId="0" xfId="0" applyFont="1" applyAlignment="1" applyProtection="1">
      <alignment vertical="center"/>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topLeftCell="A4" zoomScale="70" zoomScaleNormal="70" zoomScaleSheetLayoutView="85" workbookViewId="0">
      <selection activeCell="P15" sqref="P15"/>
    </sheetView>
  </sheetViews>
  <sheetFormatPr baseColWidth="10" defaultColWidth="11.42578125" defaultRowHeight="15" x14ac:dyDescent="0.25"/>
  <cols>
    <col min="1" max="1" width="7.85546875" style="5" customWidth="1"/>
    <col min="2" max="3" width="24.140625" style="5" customWidth="1"/>
    <col min="4" max="4" width="24.42578125" style="5" customWidth="1"/>
    <col min="5" max="5" width="16" style="5" customWidth="1"/>
    <col min="6" max="6" width="15" style="5" customWidth="1"/>
    <col min="7" max="7" width="19.85546875" style="5" customWidth="1"/>
    <col min="8" max="8" width="15" style="5" customWidth="1"/>
    <col min="9" max="9" width="22.42578125" style="5" customWidth="1"/>
    <col min="10" max="10" width="20.5703125" style="7" customWidth="1"/>
    <col min="11" max="11" width="26.85546875" style="7" customWidth="1"/>
    <col min="12" max="16384" width="11.42578125" style="7"/>
  </cols>
  <sheetData>
    <row r="1" spans="1:11" x14ac:dyDescent="0.25">
      <c r="F1" s="6"/>
    </row>
    <row r="2" spans="1:11" ht="15.75" customHeight="1" x14ac:dyDescent="0.25">
      <c r="A2" s="8"/>
      <c r="B2" s="9" t="s">
        <v>0</v>
      </c>
      <c r="C2" s="9"/>
      <c r="D2" s="9"/>
      <c r="E2" s="9"/>
      <c r="F2" s="9"/>
      <c r="G2" s="9"/>
      <c r="H2" s="9"/>
      <c r="I2" s="9"/>
      <c r="J2" s="9"/>
      <c r="K2" s="10" t="s">
        <v>1</v>
      </c>
    </row>
    <row r="3" spans="1:11" ht="15.75" customHeight="1" x14ac:dyDescent="0.25">
      <c r="A3" s="8"/>
      <c r="B3" s="9" t="s">
        <v>2</v>
      </c>
      <c r="C3" s="9"/>
      <c r="D3" s="9"/>
      <c r="E3" s="9"/>
      <c r="F3" s="9"/>
      <c r="G3" s="9"/>
      <c r="H3" s="9"/>
      <c r="I3" s="9"/>
      <c r="J3" s="9"/>
      <c r="K3" s="10" t="s">
        <v>3</v>
      </c>
    </row>
    <row r="4" spans="1:11" ht="15" customHeight="1" x14ac:dyDescent="0.25">
      <c r="A4" s="8"/>
      <c r="B4" s="9" t="s">
        <v>4</v>
      </c>
      <c r="C4" s="9"/>
      <c r="D4" s="9"/>
      <c r="E4" s="9"/>
      <c r="F4" s="9"/>
      <c r="G4" s="9"/>
      <c r="H4" s="9"/>
      <c r="I4" s="9"/>
      <c r="J4" s="9"/>
      <c r="K4" s="10" t="s">
        <v>5</v>
      </c>
    </row>
    <row r="5" spans="1:11" ht="15" customHeight="1" x14ac:dyDescent="0.25">
      <c r="A5" s="8"/>
      <c r="B5" s="9"/>
      <c r="C5" s="9"/>
      <c r="D5" s="9"/>
      <c r="E5" s="9"/>
      <c r="F5" s="9"/>
      <c r="G5" s="9"/>
      <c r="H5" s="9"/>
      <c r="I5" s="9"/>
      <c r="J5" s="9"/>
      <c r="K5" s="10" t="s">
        <v>6</v>
      </c>
    </row>
    <row r="7" spans="1:11" x14ac:dyDescent="0.25">
      <c r="A7" s="11">
        <v>16</v>
      </c>
      <c r="B7" s="11"/>
    </row>
    <row r="8" spans="1:11" x14ac:dyDescent="0.25">
      <c r="A8" s="11"/>
      <c r="B8" s="11"/>
    </row>
    <row r="9" spans="1:11" ht="25.5" customHeight="1" x14ac:dyDescent="0.25">
      <c r="A9" s="12" t="s">
        <v>7</v>
      </c>
      <c r="B9" s="12"/>
      <c r="C9" s="12" t="s">
        <v>8</v>
      </c>
      <c r="D9" s="13"/>
      <c r="E9" s="14" t="s">
        <v>9</v>
      </c>
      <c r="F9" s="15"/>
      <c r="G9" s="16"/>
      <c r="I9" s="17" t="s">
        <v>10</v>
      </c>
      <c r="J9" s="18"/>
      <c r="K9" s="19"/>
    </row>
    <row r="10" spans="1:11" ht="15.75" thickBot="1" x14ac:dyDescent="0.3">
      <c r="A10" s="13"/>
      <c r="B10" s="13"/>
      <c r="C10" s="13"/>
      <c r="D10" s="13"/>
      <c r="F10" s="20"/>
      <c r="G10" s="20"/>
      <c r="J10" s="21"/>
      <c r="K10" s="22"/>
    </row>
    <row r="11" spans="1:11" ht="30.75" customHeight="1" thickBot="1" x14ac:dyDescent="0.3">
      <c r="A11" s="23" t="s">
        <v>11</v>
      </c>
      <c r="B11" s="24"/>
      <c r="C11" s="25"/>
      <c r="D11" s="26"/>
      <c r="E11" s="27" t="s">
        <v>12</v>
      </c>
      <c r="F11" s="28"/>
      <c r="G11" s="29"/>
      <c r="H11" s="30"/>
      <c r="I11" s="31"/>
      <c r="J11" s="21"/>
      <c r="K11" s="22"/>
    </row>
    <row r="12" spans="1:11" ht="15.75" thickBot="1" x14ac:dyDescent="0.3">
      <c r="A12" s="32"/>
      <c r="B12" s="33"/>
      <c r="C12" s="34"/>
      <c r="D12" s="26"/>
      <c r="E12" s="22"/>
      <c r="F12" s="20"/>
      <c r="G12" s="20"/>
      <c r="J12" s="21"/>
      <c r="K12" s="22"/>
    </row>
    <row r="13" spans="1:11" ht="30" customHeight="1" thickBot="1" x14ac:dyDescent="0.3">
      <c r="A13" s="32"/>
      <c r="B13" s="33"/>
      <c r="C13" s="34"/>
      <c r="D13" s="26"/>
      <c r="E13" s="27" t="s">
        <v>13</v>
      </c>
      <c r="F13" s="28"/>
      <c r="G13" s="29"/>
      <c r="H13" s="30"/>
      <c r="I13" s="31"/>
      <c r="J13" s="21"/>
      <c r="K13" s="22"/>
    </row>
    <row r="14" spans="1:11" ht="18.75" customHeight="1" thickBot="1" x14ac:dyDescent="0.3">
      <c r="A14" s="32"/>
      <c r="B14" s="33"/>
      <c r="C14" s="34"/>
      <c r="D14" s="26"/>
      <c r="F14" s="20"/>
      <c r="G14" s="20"/>
      <c r="J14" s="21"/>
      <c r="K14" s="22"/>
    </row>
    <row r="15" spans="1:11" ht="24" customHeight="1" thickBot="1" x14ac:dyDescent="0.3">
      <c r="A15" s="35"/>
      <c r="B15" s="36"/>
      <c r="C15" s="37"/>
      <c r="D15" s="26"/>
      <c r="E15" s="27" t="s">
        <v>14</v>
      </c>
      <c r="F15" s="28"/>
      <c r="G15" s="29"/>
      <c r="H15" s="30"/>
      <c r="I15" s="31"/>
      <c r="J15" s="21"/>
      <c r="K15" s="22"/>
    </row>
    <row r="16" spans="1:11" x14ac:dyDescent="0.25">
      <c r="A16" s="13"/>
      <c r="B16" s="13"/>
      <c r="C16" s="13"/>
      <c r="D16" s="13"/>
      <c r="F16" s="20"/>
      <c r="G16" s="20"/>
      <c r="J16" s="21"/>
      <c r="K16" s="22"/>
    </row>
    <row r="18" spans="1:11" s="44" customFormat="1" ht="34.5" customHeight="1" x14ac:dyDescent="0.25">
      <c r="A18" s="38" t="s">
        <v>15</v>
      </c>
      <c r="B18" s="39" t="s">
        <v>16</v>
      </c>
      <c r="C18" s="33"/>
      <c r="D18" s="33"/>
      <c r="E18" s="33"/>
      <c r="F18" s="40"/>
      <c r="G18" s="38" t="s">
        <v>17</v>
      </c>
      <c r="H18" s="38" t="s">
        <v>18</v>
      </c>
      <c r="I18" s="41" t="s">
        <v>19</v>
      </c>
      <c r="J18" s="42"/>
      <c r="K18" s="43" t="s">
        <v>20</v>
      </c>
    </row>
    <row r="19" spans="1:11" s="44" customFormat="1" x14ac:dyDescent="0.25">
      <c r="A19" s="45">
        <v>1</v>
      </c>
      <c r="B19" s="46" t="s">
        <v>34</v>
      </c>
      <c r="C19" s="47"/>
      <c r="D19" s="47"/>
      <c r="E19" s="47"/>
      <c r="F19" s="48"/>
      <c r="G19" s="49" t="s">
        <v>37</v>
      </c>
      <c r="H19" s="49">
        <v>70</v>
      </c>
      <c r="I19" s="50"/>
      <c r="J19" s="51"/>
      <c r="K19" s="52">
        <f>ROUND(H19*I19,0)</f>
        <v>0</v>
      </c>
    </row>
    <row r="20" spans="1:11" s="44" customFormat="1" ht="20.25" customHeight="1" x14ac:dyDescent="0.25">
      <c r="A20" s="45">
        <v>2</v>
      </c>
      <c r="B20" s="53" t="s">
        <v>38</v>
      </c>
      <c r="C20" s="54"/>
      <c r="D20" s="54"/>
      <c r="E20" s="54"/>
      <c r="F20" s="55"/>
      <c r="G20" s="49" t="s">
        <v>37</v>
      </c>
      <c r="H20" s="49">
        <v>262</v>
      </c>
      <c r="I20" s="50"/>
      <c r="J20" s="51"/>
      <c r="K20" s="52">
        <f>ROUND(H20*I20,0)</f>
        <v>0</v>
      </c>
    </row>
    <row r="21" spans="1:11" s="44" customFormat="1" x14ac:dyDescent="0.25">
      <c r="A21" s="45">
        <v>3</v>
      </c>
      <c r="B21" s="56" t="s">
        <v>35</v>
      </c>
      <c r="C21" s="54"/>
      <c r="D21" s="54"/>
      <c r="E21" s="54"/>
      <c r="F21" s="55"/>
      <c r="G21" s="49" t="s">
        <v>37</v>
      </c>
      <c r="H21" s="49">
        <v>590</v>
      </c>
      <c r="I21" s="50"/>
      <c r="J21" s="51"/>
      <c r="K21" s="52">
        <f>ROUND(H21*I21,0)</f>
        <v>0</v>
      </c>
    </row>
    <row r="22" spans="1:11" s="44" customFormat="1" x14ac:dyDescent="0.25">
      <c r="A22" s="45">
        <v>4</v>
      </c>
      <c r="B22" s="46" t="s">
        <v>36</v>
      </c>
      <c r="C22" s="47"/>
      <c r="D22" s="47"/>
      <c r="E22" s="47"/>
      <c r="F22" s="48"/>
      <c r="G22" s="49" t="s">
        <v>37</v>
      </c>
      <c r="H22" s="49">
        <v>6</v>
      </c>
      <c r="I22" s="50"/>
      <c r="J22" s="51"/>
      <c r="K22" s="52">
        <f>ROUND(H22*I22,0)</f>
        <v>0</v>
      </c>
    </row>
    <row r="23" spans="1:11" s="44" customFormat="1" x14ac:dyDescent="0.25">
      <c r="A23" s="26"/>
      <c r="B23" s="26"/>
      <c r="C23" s="57"/>
      <c r="D23" s="57"/>
      <c r="E23" s="26"/>
      <c r="F23" s="58"/>
      <c r="G23" s="59"/>
      <c r="I23" s="60" t="s">
        <v>21</v>
      </c>
      <c r="J23" s="60"/>
      <c r="K23" s="61">
        <f>SUM(K19:K22)</f>
        <v>0</v>
      </c>
    </row>
    <row r="24" spans="1:11" s="44" customFormat="1" x14ac:dyDescent="0.25">
      <c r="A24" s="62" t="s">
        <v>22</v>
      </c>
      <c r="B24" s="62"/>
      <c r="C24" s="62"/>
      <c r="D24" s="62"/>
      <c r="E24" s="62"/>
      <c r="F24" s="62"/>
      <c r="G24" s="62"/>
      <c r="H24" s="62"/>
      <c r="I24" s="63" t="s">
        <v>23</v>
      </c>
      <c r="J24" s="64" t="s">
        <v>24</v>
      </c>
      <c r="K24" s="61"/>
    </row>
    <row r="25" spans="1:11" s="44" customFormat="1" ht="30.75" customHeight="1" x14ac:dyDescent="0.2">
      <c r="A25" s="62"/>
      <c r="B25" s="62"/>
      <c r="C25" s="62"/>
      <c r="D25" s="62"/>
      <c r="E25" s="62"/>
      <c r="F25" s="62"/>
      <c r="G25" s="62"/>
      <c r="H25" s="62"/>
      <c r="I25" s="65"/>
      <c r="J25" s="66">
        <v>0.06</v>
      </c>
      <c r="K25" s="67">
        <f>+ROUND(K23*J25,0)</f>
        <v>0</v>
      </c>
    </row>
    <row r="26" spans="1:11" s="44" customFormat="1" ht="84" customHeight="1" x14ac:dyDescent="0.25">
      <c r="A26" s="68" t="s">
        <v>25</v>
      </c>
      <c r="B26" s="69"/>
      <c r="C26" s="70"/>
      <c r="D26" s="70"/>
      <c r="E26" s="70"/>
      <c r="F26" s="70"/>
      <c r="G26" s="70"/>
      <c r="H26" s="71"/>
      <c r="I26" s="64" t="s">
        <v>26</v>
      </c>
      <c r="J26" s="66">
        <v>0.14000000000000001</v>
      </c>
      <c r="K26" s="72">
        <f>+ROUND(K23*J26,0)</f>
        <v>0</v>
      </c>
    </row>
    <row r="27" spans="1:11" s="44" customFormat="1" ht="35.25" customHeight="1" x14ac:dyDescent="0.2">
      <c r="A27" s="73"/>
      <c r="B27" s="70"/>
      <c r="C27" s="70"/>
      <c r="D27" s="70"/>
      <c r="E27" s="70"/>
      <c r="F27" s="70"/>
      <c r="G27" s="70"/>
      <c r="H27" s="71"/>
      <c r="I27" s="74" t="s">
        <v>27</v>
      </c>
      <c r="J27" s="75">
        <v>7.0000000000000007E-2</v>
      </c>
      <c r="K27" s="67">
        <f>+ROUND(K23*J27,0)</f>
        <v>0</v>
      </c>
    </row>
    <row r="28" spans="1:11" s="44" customFormat="1" ht="35.25" customHeight="1" x14ac:dyDescent="0.2">
      <c r="A28" s="73"/>
      <c r="B28" s="70"/>
      <c r="C28" s="70"/>
      <c r="D28" s="70"/>
      <c r="E28" s="70"/>
      <c r="F28" s="70"/>
      <c r="G28" s="70"/>
      <c r="H28" s="71"/>
      <c r="I28" s="76" t="s">
        <v>28</v>
      </c>
      <c r="J28" s="77"/>
      <c r="K28" s="67">
        <f>+K23+K25+K26+K27</f>
        <v>0</v>
      </c>
    </row>
    <row r="29" spans="1:11" s="44" customFormat="1" ht="23.25" customHeight="1" x14ac:dyDescent="0.2">
      <c r="A29" s="73"/>
      <c r="B29" s="70"/>
      <c r="C29" s="70"/>
      <c r="D29" s="70"/>
      <c r="E29" s="70"/>
      <c r="F29" s="70"/>
      <c r="G29" s="70"/>
      <c r="H29" s="71"/>
      <c r="I29" s="78" t="s">
        <v>29</v>
      </c>
      <c r="J29" s="75">
        <v>0</v>
      </c>
      <c r="K29" s="67">
        <f>+ROUND(K27*J29,0)</f>
        <v>0</v>
      </c>
    </row>
    <row r="30" spans="1:11" s="44" customFormat="1" ht="132.75" customHeight="1" x14ac:dyDescent="0.25">
      <c r="A30" s="79"/>
      <c r="B30" s="80"/>
      <c r="C30" s="80"/>
      <c r="D30" s="80"/>
      <c r="E30" s="80"/>
      <c r="F30" s="80"/>
      <c r="G30" s="80"/>
      <c r="H30" s="81"/>
      <c r="I30" s="76" t="s">
        <v>30</v>
      </c>
      <c r="J30" s="77"/>
      <c r="K30" s="72">
        <f>+K28+K29</f>
        <v>0</v>
      </c>
    </row>
    <row r="32" spans="1:11" x14ac:dyDescent="0.25">
      <c r="G32" s="7"/>
      <c r="H32" s="7"/>
      <c r="I32" s="7"/>
    </row>
    <row r="33" spans="1:9" x14ac:dyDescent="0.25">
      <c r="G33" s="7"/>
      <c r="H33" s="7"/>
      <c r="I33" s="7"/>
    </row>
    <row r="34" spans="1:9" ht="15.75" thickBot="1" x14ac:dyDescent="0.3">
      <c r="C34" s="82"/>
      <c r="D34" s="82"/>
      <c r="E34" s="82"/>
      <c r="F34" s="82"/>
      <c r="G34" s="7"/>
      <c r="H34" s="7"/>
      <c r="I34" s="7"/>
    </row>
    <row r="35" spans="1:9" x14ac:dyDescent="0.25">
      <c r="C35" s="83" t="s">
        <v>31</v>
      </c>
      <c r="D35" s="83"/>
      <c r="E35" s="83"/>
      <c r="F35" s="83"/>
      <c r="G35" s="7"/>
      <c r="H35" s="7"/>
      <c r="I35" s="7"/>
    </row>
    <row r="36" spans="1:9" x14ac:dyDescent="0.25">
      <c r="G36" s="7"/>
      <c r="H36" s="7"/>
      <c r="I36" s="7"/>
    </row>
    <row r="37" spans="1:9" x14ac:dyDescent="0.25">
      <c r="A37" s="84" t="s">
        <v>32</v>
      </c>
      <c r="B37" s="84"/>
      <c r="G37" s="7"/>
      <c r="H37" s="7"/>
      <c r="I37" s="7"/>
    </row>
    <row r="38" spans="1:9" x14ac:dyDescent="0.25">
      <c r="G38" s="7"/>
      <c r="H38" s="7"/>
      <c r="I38" s="7"/>
    </row>
    <row r="39" spans="1:9" x14ac:dyDescent="0.25">
      <c r="G39" s="7"/>
      <c r="H39" s="7"/>
      <c r="I39" s="7"/>
    </row>
    <row r="40" spans="1:9" x14ac:dyDescent="0.25">
      <c r="G40" s="7"/>
      <c r="H40" s="7"/>
      <c r="I40" s="7"/>
    </row>
    <row r="41" spans="1:9" x14ac:dyDescent="0.25">
      <c r="G41" s="7"/>
      <c r="H41" s="7"/>
      <c r="I41" s="7"/>
    </row>
  </sheetData>
  <sheetProtection formatCells="0" formatColumns="0" formatRows="0" insertRows="0" deleteRows="0" selectLockedCells="1" sort="0" autoFilter="0"/>
  <dataConsolidate/>
  <mergeCells count="27">
    <mergeCell ref="A2:A5"/>
    <mergeCell ref="E11:G11"/>
    <mergeCell ref="A11:C15"/>
    <mergeCell ref="F9:G9"/>
    <mergeCell ref="J9:K9"/>
    <mergeCell ref="B2:J2"/>
    <mergeCell ref="B3:J3"/>
    <mergeCell ref="B4:J5"/>
    <mergeCell ref="I30:J30"/>
    <mergeCell ref="I18:J18"/>
    <mergeCell ref="E13:G13"/>
    <mergeCell ref="E15:G15"/>
    <mergeCell ref="A26:H30"/>
    <mergeCell ref="A24:H25"/>
    <mergeCell ref="I28:J28"/>
    <mergeCell ref="I19:J19"/>
    <mergeCell ref="I23:J23"/>
    <mergeCell ref="I24:I25"/>
    <mergeCell ref="I20:J20"/>
    <mergeCell ref="I21:J21"/>
    <mergeCell ref="I22:J22"/>
    <mergeCell ref="C35:F35"/>
    <mergeCell ref="B18:F18"/>
    <mergeCell ref="B19:F19"/>
    <mergeCell ref="B20:F20"/>
    <mergeCell ref="B21:F21"/>
    <mergeCell ref="B22:F22"/>
  </mergeCells>
  <dataValidations disablePrompts="1" count="1">
    <dataValidation type="whole" allowBlank="1" showInputMessage="1" showErrorMessage="1" sqref="I19:I22">
      <formula1>0</formula1>
      <formula2>100000000</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Hoja2!$D$7:$D$8</xm:f>
          </x14:formula1>
          <xm:sqref>J29</xm:sqref>
        </x14:dataValidation>
        <x14:dataValidation type="list" allowBlank="1" showInputMessage="1" showErrorMessage="1">
          <x14:formula1>
            <xm:f>Hoja2!$G$7:$G$31</xm:f>
          </x14:formula1>
          <xm:sqref>J25</xm:sqref>
        </x14:dataValidation>
        <x14:dataValidation type="list" allowBlank="1" showInputMessage="1" showErrorMessage="1">
          <x14:formula1>
            <xm:f>Hoja2!$G$33:$G$57</xm:f>
          </x14:formula1>
          <xm:sqref>J26</xm:sqref>
        </x14:dataValidation>
        <x14:dataValidation type="list" allowBlank="1" showInputMessage="1" showErrorMessage="1">
          <x14:formula1>
            <xm:f>Hoja2!$G$59:$G$83</xm:f>
          </x14:formula1>
          <xm:sqref>J27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33</v>
      </c>
      <c r="D7" s="1">
        <v>0</v>
      </c>
      <c r="F7" s="4"/>
      <c r="G7" s="3">
        <v>0.01</v>
      </c>
    </row>
    <row r="8" spans="3:7" x14ac:dyDescent="0.25">
      <c r="C8" t="s">
        <v>29</v>
      </c>
      <c r="D8" s="1">
        <v>0.19</v>
      </c>
      <c r="F8" s="4"/>
      <c r="G8" s="3">
        <v>0.02</v>
      </c>
    </row>
    <row r="9" spans="3:7" x14ac:dyDescent="0.25">
      <c r="D9" s="1"/>
      <c r="F9" s="4"/>
      <c r="G9" s="3">
        <v>0.03</v>
      </c>
    </row>
    <row r="10" spans="3:7" x14ac:dyDescent="0.25">
      <c r="D10" s="1"/>
      <c r="F10" s="4"/>
      <c r="G10" s="3">
        <v>0.04</v>
      </c>
    </row>
    <row r="11" spans="3:7" x14ac:dyDescent="0.25">
      <c r="D11" s="1"/>
      <c r="F11" s="4"/>
      <c r="G11" s="3">
        <v>0.05</v>
      </c>
    </row>
    <row r="12" spans="3:7" x14ac:dyDescent="0.25">
      <c r="D12" s="1"/>
      <c r="F12" s="4"/>
      <c r="G12" s="3">
        <v>0.06</v>
      </c>
    </row>
    <row r="13" spans="3:7" x14ac:dyDescent="0.25">
      <c r="D13" s="1"/>
      <c r="F13" s="4"/>
      <c r="G13" s="3">
        <v>7.0000000000000007E-2</v>
      </c>
    </row>
    <row r="14" spans="3:7" x14ac:dyDescent="0.25">
      <c r="D14" s="1"/>
      <c r="F14" s="4"/>
      <c r="G14" s="3">
        <v>0.08</v>
      </c>
    </row>
    <row r="15" spans="3:7" x14ac:dyDescent="0.25">
      <c r="D15" s="1"/>
      <c r="F15" s="4"/>
      <c r="G15" s="3">
        <v>0.09</v>
      </c>
    </row>
    <row r="16" spans="3:7" x14ac:dyDescent="0.25">
      <c r="D16" s="1"/>
      <c r="F16" s="4"/>
      <c r="G16" s="3">
        <v>0.1</v>
      </c>
    </row>
    <row r="17" spans="4:7" x14ac:dyDescent="0.25">
      <c r="D17" s="1"/>
      <c r="F17" s="4"/>
      <c r="G17" s="3">
        <v>0.11</v>
      </c>
    </row>
    <row r="18" spans="4:7" x14ac:dyDescent="0.25">
      <c r="D18" s="1"/>
      <c r="F18" s="4"/>
      <c r="G18" s="3">
        <v>0.12</v>
      </c>
    </row>
    <row r="19" spans="4:7" x14ac:dyDescent="0.25">
      <c r="D19" s="1"/>
      <c r="F19" s="4"/>
      <c r="G19" s="3">
        <v>0.13</v>
      </c>
    </row>
    <row r="20" spans="4:7" x14ac:dyDescent="0.25">
      <c r="F20" s="4"/>
      <c r="G20" s="3">
        <v>0.14000000000000001</v>
      </c>
    </row>
    <row r="21" spans="4:7" x14ac:dyDescent="0.25">
      <c r="F21" s="4"/>
      <c r="G21" s="3">
        <v>0.15</v>
      </c>
    </row>
    <row r="22" spans="4:7" x14ac:dyDescent="0.25">
      <c r="F22" s="4"/>
      <c r="G22" s="3">
        <v>0.16</v>
      </c>
    </row>
    <row r="23" spans="4:7" x14ac:dyDescent="0.25">
      <c r="F23" s="4"/>
      <c r="G23" s="3">
        <v>0.17</v>
      </c>
    </row>
    <row r="24" spans="4:7" x14ac:dyDescent="0.25">
      <c r="F24" s="4"/>
      <c r="G24" s="3">
        <v>0.18</v>
      </c>
    </row>
    <row r="25" spans="4:7" x14ac:dyDescent="0.25">
      <c r="F25" s="4"/>
      <c r="G25" s="3">
        <v>0.19</v>
      </c>
    </row>
    <row r="26" spans="4:7" x14ac:dyDescent="0.25">
      <c r="F26" s="4"/>
      <c r="G26" s="3">
        <v>0.2</v>
      </c>
    </row>
    <row r="27" spans="4:7" x14ac:dyDescent="0.25">
      <c r="F27" s="4"/>
      <c r="G27" s="3">
        <v>0.21</v>
      </c>
    </row>
    <row r="28" spans="4:7" x14ac:dyDescent="0.25">
      <c r="F28" s="4"/>
      <c r="G28" s="3">
        <v>0.22</v>
      </c>
    </row>
    <row r="29" spans="4:7" x14ac:dyDescent="0.25">
      <c r="F29" s="4"/>
      <c r="G29" s="3">
        <v>0.23</v>
      </c>
    </row>
    <row r="30" spans="4:7" x14ac:dyDescent="0.25">
      <c r="F30" s="4"/>
      <c r="G30" s="3">
        <v>0.24</v>
      </c>
    </row>
    <row r="31" spans="4:7" x14ac:dyDescent="0.25">
      <c r="F31" s="4"/>
      <c r="G31" s="3">
        <v>0.25</v>
      </c>
    </row>
    <row r="32" spans="4:7" x14ac:dyDescent="0.25">
      <c r="F32" s="2"/>
    </row>
    <row r="33" spans="6:7" x14ac:dyDescent="0.25">
      <c r="F33" s="4" t="s">
        <v>26</v>
      </c>
      <c r="G33" s="3">
        <v>0.01</v>
      </c>
    </row>
    <row r="34" spans="6:7" x14ac:dyDescent="0.25">
      <c r="F34" s="4"/>
      <c r="G34" s="3">
        <v>0.02</v>
      </c>
    </row>
    <row r="35" spans="6:7" x14ac:dyDescent="0.25">
      <c r="F35" s="4"/>
      <c r="G35" s="3">
        <v>0.03</v>
      </c>
    </row>
    <row r="36" spans="6:7" x14ac:dyDescent="0.25">
      <c r="F36" s="4"/>
      <c r="G36" s="3">
        <v>0.04</v>
      </c>
    </row>
    <row r="37" spans="6:7" x14ac:dyDescent="0.25">
      <c r="F37" s="4"/>
      <c r="G37" s="3">
        <v>0.05</v>
      </c>
    </row>
    <row r="38" spans="6:7" x14ac:dyDescent="0.25">
      <c r="F38" s="4"/>
      <c r="G38" s="3">
        <v>0.06</v>
      </c>
    </row>
    <row r="39" spans="6:7" x14ac:dyDescent="0.25">
      <c r="F39" s="4"/>
      <c r="G39" s="3">
        <v>7.0000000000000007E-2</v>
      </c>
    </row>
    <row r="40" spans="6:7" x14ac:dyDescent="0.25">
      <c r="F40" s="4"/>
      <c r="G40" s="3">
        <v>0.08</v>
      </c>
    </row>
    <row r="41" spans="6:7" x14ac:dyDescent="0.25">
      <c r="F41" s="4"/>
      <c r="G41" s="3">
        <v>0.09</v>
      </c>
    </row>
    <row r="42" spans="6:7" x14ac:dyDescent="0.25">
      <c r="F42" s="4"/>
      <c r="G42" s="3">
        <v>0.1</v>
      </c>
    </row>
    <row r="43" spans="6:7" x14ac:dyDescent="0.25">
      <c r="F43" s="4"/>
      <c r="G43" s="3">
        <v>0.11</v>
      </c>
    </row>
    <row r="44" spans="6:7" x14ac:dyDescent="0.25">
      <c r="F44" s="4"/>
      <c r="G44" s="3">
        <v>0.12</v>
      </c>
    </row>
    <row r="45" spans="6:7" x14ac:dyDescent="0.25">
      <c r="F45" s="4"/>
      <c r="G45" s="3">
        <v>0.13</v>
      </c>
    </row>
    <row r="46" spans="6:7" x14ac:dyDescent="0.25">
      <c r="F46" s="4"/>
      <c r="G46" s="3">
        <v>0.14000000000000001</v>
      </c>
    </row>
    <row r="47" spans="6:7" x14ac:dyDescent="0.25">
      <c r="F47" s="4"/>
      <c r="G47" s="3">
        <v>0.15</v>
      </c>
    </row>
    <row r="48" spans="6:7" x14ac:dyDescent="0.25">
      <c r="F48" s="4"/>
      <c r="G48" s="3">
        <v>0.16</v>
      </c>
    </row>
    <row r="49" spans="6:7" x14ac:dyDescent="0.25">
      <c r="F49" s="4"/>
      <c r="G49" s="3">
        <v>0.17</v>
      </c>
    </row>
    <row r="50" spans="6:7" x14ac:dyDescent="0.25">
      <c r="F50" s="4"/>
      <c r="G50" s="3">
        <v>0.18</v>
      </c>
    </row>
    <row r="51" spans="6:7" x14ac:dyDescent="0.25">
      <c r="F51" s="4"/>
      <c r="G51" s="3">
        <v>0.19</v>
      </c>
    </row>
    <row r="52" spans="6:7" x14ac:dyDescent="0.25">
      <c r="F52" s="4"/>
      <c r="G52" s="3">
        <v>0.2</v>
      </c>
    </row>
    <row r="53" spans="6:7" x14ac:dyDescent="0.25">
      <c r="F53" s="4"/>
      <c r="G53" s="3">
        <v>0.21</v>
      </c>
    </row>
    <row r="54" spans="6:7" x14ac:dyDescent="0.25">
      <c r="F54" s="4"/>
      <c r="G54" s="3">
        <v>0.22</v>
      </c>
    </row>
    <row r="55" spans="6:7" x14ac:dyDescent="0.25">
      <c r="F55" s="4"/>
      <c r="G55" s="3">
        <v>0.23</v>
      </c>
    </row>
    <row r="56" spans="6:7" x14ac:dyDescent="0.25">
      <c r="F56" s="4"/>
      <c r="G56" s="3">
        <v>0.24</v>
      </c>
    </row>
    <row r="57" spans="6:7" x14ac:dyDescent="0.25">
      <c r="F57" s="4"/>
      <c r="G57" s="3">
        <v>0.25</v>
      </c>
    </row>
    <row r="59" spans="6:7" x14ac:dyDescent="0.25">
      <c r="F59" s="4" t="s">
        <v>27</v>
      </c>
      <c r="G59" s="3">
        <v>0.01</v>
      </c>
    </row>
    <row r="60" spans="6:7" x14ac:dyDescent="0.25">
      <c r="F60" s="4"/>
      <c r="G60" s="3">
        <v>0.02</v>
      </c>
    </row>
    <row r="61" spans="6:7" x14ac:dyDescent="0.25">
      <c r="F61" s="4"/>
      <c r="G61" s="3">
        <v>0.03</v>
      </c>
    </row>
    <row r="62" spans="6:7" x14ac:dyDescent="0.25">
      <c r="F62" s="4"/>
      <c r="G62" s="3">
        <v>0.04</v>
      </c>
    </row>
    <row r="63" spans="6:7" x14ac:dyDescent="0.25">
      <c r="F63" s="4"/>
      <c r="G63" s="3">
        <v>0.05</v>
      </c>
    </row>
    <row r="64" spans="6:7" x14ac:dyDescent="0.25">
      <c r="F64" s="4"/>
      <c r="G64" s="3">
        <v>0.06</v>
      </c>
    </row>
    <row r="65" spans="6:7" x14ac:dyDescent="0.25">
      <c r="F65" s="4"/>
      <c r="G65" s="3">
        <v>7.0000000000000007E-2</v>
      </c>
    </row>
    <row r="66" spans="6:7" x14ac:dyDescent="0.25">
      <c r="F66" s="4"/>
      <c r="G66" s="3">
        <v>0.08</v>
      </c>
    </row>
    <row r="67" spans="6:7" x14ac:dyDescent="0.25">
      <c r="F67" s="4"/>
      <c r="G67" s="3">
        <v>0.09</v>
      </c>
    </row>
    <row r="68" spans="6:7" x14ac:dyDescent="0.25">
      <c r="F68" s="4"/>
      <c r="G68" s="3">
        <v>0.1</v>
      </c>
    </row>
    <row r="69" spans="6:7" x14ac:dyDescent="0.25">
      <c r="F69" s="4"/>
      <c r="G69" s="3">
        <v>0.11</v>
      </c>
    </row>
    <row r="70" spans="6:7" x14ac:dyDescent="0.25">
      <c r="F70" s="4"/>
      <c r="G70" s="3">
        <v>0.12</v>
      </c>
    </row>
    <row r="71" spans="6:7" x14ac:dyDescent="0.25">
      <c r="F71" s="4"/>
      <c r="G71" s="3">
        <v>0.13</v>
      </c>
    </row>
    <row r="72" spans="6:7" x14ac:dyDescent="0.25">
      <c r="F72" s="4"/>
      <c r="G72" s="3">
        <v>0.14000000000000001</v>
      </c>
    </row>
    <row r="73" spans="6:7" x14ac:dyDescent="0.25">
      <c r="F73" s="4"/>
      <c r="G73" s="3">
        <v>0.15</v>
      </c>
    </row>
    <row r="74" spans="6:7" x14ac:dyDescent="0.25">
      <c r="F74" s="4"/>
      <c r="G74" s="3">
        <v>0.16</v>
      </c>
    </row>
    <row r="75" spans="6:7" x14ac:dyDescent="0.25">
      <c r="F75" s="4"/>
      <c r="G75" s="3">
        <v>0.17</v>
      </c>
    </row>
    <row r="76" spans="6:7" x14ac:dyDescent="0.25">
      <c r="F76" s="4"/>
      <c r="G76" s="3">
        <v>0.18</v>
      </c>
    </row>
    <row r="77" spans="6:7" x14ac:dyDescent="0.25">
      <c r="F77" s="4"/>
      <c r="G77" s="3">
        <v>0.19</v>
      </c>
    </row>
    <row r="78" spans="6:7" x14ac:dyDescent="0.25">
      <c r="F78" s="4"/>
      <c r="G78" s="3">
        <v>0.2</v>
      </c>
    </row>
    <row r="79" spans="6:7" x14ac:dyDescent="0.25">
      <c r="F79" s="4"/>
      <c r="G79" s="3">
        <v>0.21</v>
      </c>
    </row>
    <row r="80" spans="6:7" x14ac:dyDescent="0.25">
      <c r="F80" s="4"/>
      <c r="G80" s="3">
        <v>0.22</v>
      </c>
    </row>
    <row r="81" spans="6:7" x14ac:dyDescent="0.25">
      <c r="F81" s="4"/>
      <c r="G81" s="3">
        <v>0.23</v>
      </c>
    </row>
    <row r="82" spans="6:7" x14ac:dyDescent="0.25">
      <c r="F82" s="4"/>
      <c r="G82" s="3">
        <v>0.24</v>
      </c>
    </row>
    <row r="83" spans="6:7" x14ac:dyDescent="0.25">
      <c r="F83" s="4"/>
      <c r="G83" s="3">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5340FF-450D-4EDE-B79C-D466F0A2D09F}">
  <ds:schemaRefs>
    <ds:schemaRef ds:uri="http://schemas.microsoft.com/office/2006/documentManagement/types"/>
    <ds:schemaRef ds:uri="http://schemas.microsoft.com/office/infopath/2007/PartnerControls"/>
    <ds:schemaRef ds:uri="http://purl.org/dc/elements/1.1/"/>
    <ds:schemaRef ds:uri="http://www.w3.org/XML/1998/namespace"/>
    <ds:schemaRef ds:uri="http://purl.org/dc/terms/"/>
    <ds:schemaRef ds:uri="http://schemas.microsoft.com/office/2006/metadata/properties"/>
    <ds:schemaRef ds:uri="39f7a895-868e-4739-ab10-589c64175fbd"/>
    <ds:schemaRef ds:uri="http://schemas.openxmlformats.org/package/2006/metadata/core-properties"/>
    <ds:schemaRef ds:uri="632c1e4e-69c6-4d1f-81a1-009441d464e5"/>
    <ds:schemaRef ds:uri="http://purl.org/dc/dcmitype/"/>
  </ds:schemaRefs>
</ds:datastoreItem>
</file>

<file path=customXml/itemProps3.xml><?xml version="1.0" encoding="utf-8"?>
<ds:datastoreItem xmlns:ds="http://schemas.openxmlformats.org/officeDocument/2006/customXml" ds:itemID="{B6CB633A-8C7E-433B-8657-8F553770DF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OFICINA DE COMPRAS</cp:lastModifiedBy>
  <cp:revision/>
  <dcterms:created xsi:type="dcterms:W3CDTF">2017-04-28T13:22:52Z</dcterms:created>
  <dcterms:modified xsi:type="dcterms:W3CDTF">2023-10-05T16:09:28Z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