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OneDrive - UNIVERSIDAD DE CUNDINAMARCA\Escritorio\compras\ABS-FA-CD 026\PUBLICACION\"/>
    </mc:Choice>
  </mc:AlternateContent>
  <bookViews>
    <workbookView xWindow="0" yWindow="0" windowWidth="28800" windowHeight="123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15"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<sst xmlns="http://schemas.openxmlformats.org/spreadsheetml/2006/main" count="54" uniqueCount="48">
  <si>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</si>
  <si>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</si>
  <si>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</si>
  <si>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</si>
  <si>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</si>
  <si>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</si>
  <si>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</si>
  <si>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</si>
  <si>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</si>
  <si>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</si>
  <si>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</si>
  <si>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</si>
  <si>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</si>
  <si>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</si>
  <si>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</si>
  <si>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</si>
  <si>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</si>
  <si>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</si>
  <si>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</si>
  <si>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</si>
  <si>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</si>
  <si>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</si>
  <si>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</si>
  <si>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</si>
  <si>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</si>
  <si>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</si>
  <si>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</si>
  <si>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</si>
  <si>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</si>
  <si>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</si>
  <si>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</si>
  <si>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</si>
  <si>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</si>
  <si>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</si>
  <si>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</si>
  <si>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</si>
  <si>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</si>
  <si>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</si>
  <si>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</si>
  <si>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</si>
  <si>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</si>
  <si>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</si>
  <si>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</si>
  <si>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</si>
  <si>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</si>
  <si>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</si>
  <si>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</si>
  <si>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equipos y aparatos electrónicos para el proyecto de investigación titulado "análisis de variables criticas en la producción de lombriz (Eisenia fetida) a partir de lodos generados por truchas arco iris (Oncorhynchus mykiss) en sistemas de recirculación de agua utilizando sistemas computacionales en la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</si>
</sst>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80" sqref="B80:N80"/>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0" t="s">
        <v>0</v>
      </c>
      <c r="D2" s="70"/>
      <c r="E2" s="70"/>
      <c r="F2" s="70"/>
      <c r="G2" s="70"/>
      <c r="H2" s="70"/>
      <c r="I2" s="70"/>
      <c r="J2" s="70"/>
      <c r="K2" s="70"/>
      <c r="L2" s="70"/>
      <c r="M2" s="77" t="s">
        <v>1</v>
      </c>
      <c r="N2" s="77"/>
    </row>
    <row r="3" spans="2:16" ht="15.75" customHeight="1" x14ac:dyDescent="0.25">
      <c r="B3" s="68"/>
      <c r="C3" s="70" t="s">
        <v>2</v>
      </c>
      <c r="D3" s="70"/>
      <c r="E3" s="70"/>
      <c r="F3" s="70"/>
      <c r="G3" s="70"/>
      <c r="H3" s="70"/>
      <c r="I3" s="70"/>
      <c r="J3" s="70"/>
      <c r="K3" s="70"/>
      <c r="L3" s="70"/>
      <c r="M3" s="77" t="s">
        <v>45</v>
      </c>
      <c r="N3" s="77"/>
    </row>
    <row r="4" spans="2:16" ht="16.5" customHeight="1" x14ac:dyDescent="0.25">
      <c r="B4" s="68"/>
      <c r="C4" s="71" t="s">
        <v>3</v>
      </c>
      <c r="D4" s="72"/>
      <c r="E4" s="72"/>
      <c r="F4" s="72"/>
      <c r="G4" s="72"/>
      <c r="H4" s="72"/>
      <c r="I4" s="72"/>
      <c r="J4" s="72"/>
      <c r="K4" s="72"/>
      <c r="L4" s="73"/>
      <c r="M4" s="77" t="s">
        <v>46</v>
      </c>
      <c r="N4" s="77"/>
    </row>
    <row r="5" spans="2:16" x14ac:dyDescent="0.25">
      <c r="B5" s="68"/>
      <c r="C5" s="74"/>
      <c r="D5" s="75"/>
      <c r="E5" s="75"/>
      <c r="F5" s="75"/>
      <c r="G5" s="75"/>
      <c r="H5" s="75"/>
      <c r="I5" s="75"/>
      <c r="J5" s="75"/>
      <c r="K5" s="75"/>
      <c r="L5" s="76"/>
      <c r="M5" s="77" t="s">
        <v>4</v>
      </c>
      <c r="N5" s="7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8" t="s">
        <v>5</v>
      </c>
      <c r="C7" s="7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79" t="s">
        <v>47</v>
      </c>
      <c r="C10" s="69"/>
      <c r="D10" s="69"/>
      <c r="E10" s="69"/>
      <c r="F10" s="69"/>
      <c r="G10" s="69"/>
      <c r="H10" s="69"/>
      <c r="I10" s="69"/>
      <c r="J10" s="69"/>
      <c r="K10" s="69"/>
      <c r="L10" s="69"/>
      <c r="M10" s="69"/>
      <c r="N10" s="69"/>
    </row>
    <row r="11" spans="2:16" x14ac:dyDescent="0.25">
      <c r="B11" s="69"/>
      <c r="C11" s="69"/>
      <c r="D11" s="69"/>
      <c r="E11" s="69"/>
      <c r="F11" s="69"/>
      <c r="G11" s="69"/>
      <c r="H11" s="69"/>
      <c r="I11" s="69"/>
      <c r="J11" s="69"/>
      <c r="K11" s="69"/>
      <c r="L11" s="69"/>
      <c r="M11" s="69"/>
      <c r="N11" s="69"/>
    </row>
    <row r="12" spans="2:16" x14ac:dyDescent="0.25">
      <c r="B12" s="69"/>
      <c r="C12" s="69"/>
      <c r="D12" s="69"/>
      <c r="E12" s="69"/>
      <c r="F12" s="69"/>
      <c r="G12" s="69"/>
      <c r="H12" s="69"/>
      <c r="I12" s="69"/>
      <c r="J12" s="69"/>
      <c r="K12" s="69"/>
      <c r="L12" s="69"/>
      <c r="M12" s="69"/>
      <c r="N12" s="69"/>
    </row>
    <row r="13" spans="2:16" x14ac:dyDescent="0.25">
      <c r="B13" s="24"/>
    </row>
    <row r="14" spans="2:16" ht="41.25" customHeight="1" x14ac:dyDescent="0.25">
      <c r="C14" s="57" t="s">
        <v>7</v>
      </c>
      <c r="D14" s="57"/>
      <c r="E14" s="57"/>
      <c r="F14" s="57"/>
      <c r="G14" s="7">
        <f>+ROUND(G16*80%,0)</f>
        <v>2331924</v>
      </c>
      <c r="H14" s="9"/>
      <c r="I14" s="9"/>
      <c r="J14" s="9"/>
      <c r="K14" s="9"/>
      <c r="L14" s="9"/>
      <c r="M14" s="9"/>
      <c r="N14" s="9"/>
      <c r="O14" s="9"/>
      <c r="P14" s="9"/>
    </row>
    <row r="15" spans="2:16" ht="25.5" customHeight="1" x14ac:dyDescent="0.25">
      <c r="C15" s="57" t="s">
        <v>8</v>
      </c>
      <c r="D15" s="57"/>
      <c r="E15" s="57"/>
      <c r="F15" s="57"/>
      <c r="G15" s="8">
        <f>+COUNT(E24:E24)</f>
        <v>1</v>
      </c>
      <c r="H15" s="9"/>
      <c r="I15" s="9"/>
      <c r="J15" s="9"/>
      <c r="K15" s="9"/>
      <c r="L15" s="9"/>
      <c r="M15" s="9"/>
      <c r="N15" s="9"/>
      <c r="O15" s="9"/>
      <c r="P15" s="9"/>
    </row>
    <row r="16" spans="2:16" ht="29.25" customHeight="1" x14ac:dyDescent="0.25">
      <c r="C16" s="57" t="s">
        <v>9</v>
      </c>
      <c r="D16" s="57"/>
      <c r="E16" s="57"/>
      <c r="F16" s="57"/>
      <c r="G16" s="62">
        <v>2914905</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10</v>
      </c>
      <c r="C22" s="57"/>
      <c r="D22" s="57"/>
      <c r="E22" s="57"/>
      <c r="F22" s="57"/>
      <c r="G22" s="57"/>
      <c r="H22" s="57"/>
      <c r="I22" s="57"/>
      <c r="K22" s="9"/>
      <c r="L22" s="9"/>
      <c r="M22" s="9"/>
      <c r="N22" s="9"/>
      <c r="O22" s="9"/>
      <c r="P22" s="9"/>
    </row>
    <row r="23" spans="1:16" ht="85.5" customHeight="1" x14ac:dyDescent="0.25">
      <c r="B23" s="27" t="s">
        <v>11</v>
      </c>
      <c r="C23" s="36" t="s">
        <v>12</v>
      </c>
      <c r="D23" s="37"/>
      <c r="E23" s="36" t="s">
        <v>13</v>
      </c>
      <c r="F23" s="37"/>
      <c r="G23" s="36" t="s">
        <v>14</v>
      </c>
      <c r="H23" s="37"/>
      <c r="I23" s="27" t="s">
        <v>15</v>
      </c>
      <c r="K23" s="9"/>
      <c r="L23" s="9"/>
      <c r="M23" s="9"/>
      <c r="N23" s="9"/>
      <c r="O23" s="9"/>
      <c r="P23" s="9"/>
    </row>
    <row r="24" spans="1:16" ht="65.25" customHeight="1" x14ac:dyDescent="0.25">
      <c r="B24" s="10">
        <v>1</v>
      </c>
      <c r="C24" s="38"/>
      <c r="D24" s="39"/>
      <c r="E24" s="63">
        <v>1500000</v>
      </c>
      <c r="F24" s="64"/>
      <c r="G24" s="65">
        <f>+E24/G16</f>
        <v>0.51459653059019073</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16</v>
      </c>
      <c r="C26" s="58"/>
      <c r="D26" s="58"/>
      <c r="E26" s="58"/>
      <c r="F26" s="58"/>
      <c r="G26" s="58"/>
      <c r="H26" s="58"/>
      <c r="I26" s="58"/>
      <c r="J26" s="58"/>
      <c r="K26" s="58"/>
      <c r="L26" s="58"/>
      <c r="M26" s="58"/>
      <c r="N26" s="58"/>
      <c r="P26" s="9"/>
    </row>
    <row r="27" spans="1:16" s="18" customFormat="1" ht="198.75" customHeight="1" x14ac:dyDescent="0.25">
      <c r="A27" s="9"/>
      <c r="B27" s="59" t="s">
        <v>44</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17</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19</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20</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21</v>
      </c>
      <c r="G76" s="55"/>
      <c r="H76" s="55" t="s">
        <v>22</v>
      </c>
      <c r="I76" s="55"/>
      <c r="J76" s="55" t="s">
        <v>23</v>
      </c>
      <c r="K76" s="55"/>
      <c r="L76" s="55" t="s">
        <v>24</v>
      </c>
      <c r="M76" s="55"/>
      <c r="N76" s="67" t="s">
        <v>25</v>
      </c>
    </row>
    <row r="77" spans="1:14" s="18" customFormat="1" ht="101.25" customHeight="1" x14ac:dyDescent="0.25">
      <c r="A77" s="9"/>
      <c r="B77" s="67" t="s">
        <v>26</v>
      </c>
      <c r="C77" s="67"/>
      <c r="D77" s="67"/>
      <c r="E77" s="30" t="s">
        <v>27</v>
      </c>
      <c r="F77" s="31" t="s">
        <v>28</v>
      </c>
      <c r="G77" s="32" t="s">
        <v>29</v>
      </c>
      <c r="H77" s="31" t="s">
        <v>28</v>
      </c>
      <c r="I77" s="32" t="s">
        <v>29</v>
      </c>
      <c r="J77" s="31" t="s">
        <v>28</v>
      </c>
      <c r="K77" s="32" t="s">
        <v>29</v>
      </c>
      <c r="L77" s="31" t="s">
        <v>28</v>
      </c>
      <c r="M77" s="32" t="s">
        <v>29</v>
      </c>
      <c r="N77" s="67"/>
    </row>
    <row r="78" spans="1:14" s="17" customFormat="1" ht="93.75" customHeight="1" x14ac:dyDescent="0.25">
      <c r="A78" s="9"/>
      <c r="B78" s="49" t="str">
        <f>B10</f>
        <v>Adquirir equipos y aparatos electrónicos para el proyecto de investigación titulado "análisis de variables criticas en la producción de lombriz (Eisenia fetida) a partir de lodos generados por truchas arco iris (Oncorhynchus mykiss) en sistemas de recirculación de agua utilizando sistemas computacionales en la unidad agroambiental el vergel".</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30</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31</v>
      </c>
      <c r="C85" s="52"/>
      <c r="D85" s="52"/>
      <c r="E85" s="52"/>
      <c r="F85" s="52"/>
      <c r="G85" s="24"/>
      <c r="H85" s="24"/>
      <c r="I85" s="52" t="s">
        <v>32</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33</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formatCells="0" formatColumns="0" formatRows="0" insertColumns="0" insertRows="0" insertHyperlinks="0" deleteColumns="0" deleteRows="0" sort="0" autoFilter="0" pivotTables="0"/>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dcterms:created xsi:type="dcterms:W3CDTF">2022-01-21T16:30:23Z</dcterms:created>
  <dcterms:modified xsi:type="dcterms:W3CDTF">2023-10-05T22:01:18Z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