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404  MATERIAL PROMOCIONAL/3. DOCUMENTOS A PUBLICAR/"/>
    </mc:Choice>
  </mc:AlternateContent>
  <xr:revisionPtr revIDLastSave="65" documentId="11_33E0EF388BECC71BB376BF7925DCAEBCAD287FC2" xr6:coauthVersionLast="47" xr6:coauthVersionMax="47" xr10:uidLastSave="{B09B931B-FAC0-4C50-9D40-98E223DE2963}"/>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5" i="7"/>
  <c r="J15" i="7"/>
  <c r="L15" i="7"/>
  <c r="M15" i="7" s="1"/>
  <c r="O19" i="7"/>
  <c r="O22" i="7" s="1"/>
  <c r="O18" i="7"/>
  <c r="O21" i="7" s="1"/>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<sst xmlns="http://schemas.openxmlformats.org/spreadsheetml/2006/main" count="58" uniqueCount="54">
  <si>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</si>
  <si>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</si>
  <si>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</si>
  <si>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</si>
  <si>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</si>
  <si>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</si>
  <si>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</si>
  <si>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</si>
  <si>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</si>
  <si>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</si>
  <si>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</si>
  <si>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</si>
  <si>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</si>
  <si>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</si>
  <si>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</si>
  <si>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</si>
  <si>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</si>
  <si>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</si>
  <si>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</si>
  <si>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</si>
  <si>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</si>
  <si>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</si>
  <si>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</si>
  <si>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</si>
  <si>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</si>
  <si>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</si>
  <si>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</si>
  <si>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</si>
  <si>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</si>
  <si>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</si>
  <si>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</si>
  <si>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</si>
  <si>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</si>
  <si>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</si>
  <si>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</si>
  <si>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</si>
  <si>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</si>
  <si>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</si>
  <si>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</si>
  <si>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</si>
  <si>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</si>
  <si>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</si>
  <si>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</si>
  <si>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</si>
  <si>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</si>
  <si>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</si>
  <si>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</si>
  <si>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</si>
  <si>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</si>
  <si>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</si>
  <si>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Servicios de impresión (incluye bolígrafo plástico con resaltador de color amarillo, de tinta, 15 cm de largo, área de marca: 4.5cm ancho, 0.7 cm de alto, técnica de marca: tampografia)</t>
  </si>
  <si>
    <t>Servicios de impresión (incluye botilito metálico x 600ml, con medidas de 22.6 x 6.5cm de diámetro, área de marca: 5cm. Técnica de marca: tampografia)</t>
  </si>
  <si>
    <t>Servicios de impresión (incluye mug de cerámica apto para microondas y lavavajillas de 11 oz. Medidas: 9.7cm x 8 cm de diámetro. Área de marca: 4.5 cm de ancho. Técnica de marca: tampografia sobre cerámica/screen horneado)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</si>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</sst>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2" fillId="0" borderId="26" xfId="0" applyFont="1" applyBorder="1" applyAlignment="1">
      <alignment wrapText="1"/>
    </xf>
    <xf numFmtId="0" fontId="32" fillId="0" borderId="1" xfId="0"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topLeftCell="B1" zoomScale="70" zoomScaleNormal="70" zoomScaleSheetLayoutView="70" zoomScalePageLayoutView="55" workbookViewId="0">
      <selection activeCell="F9" sqref="F9:I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48"/>
      <c r="B2" s="49" t="s">
        <v>0</v>
      </c>
      <c r="C2" s="49"/>
      <c r="D2" s="49"/>
      <c r="E2" s="49"/>
      <c r="F2" s="49"/>
      <c r="G2" s="49"/>
      <c r="H2" s="49"/>
      <c r="I2" s="49"/>
      <c r="J2" s="49"/>
      <c r="K2" s="49"/>
      <c r="L2" s="49"/>
      <c r="M2" s="49"/>
      <c r="N2" s="50" t="s">
        <v>1</v>
      </c>
      <c r="O2" s="50"/>
    </row>
    <row r="3" spans="1:15" ht="15.75" customHeight="1" x14ac:dyDescent="0.25">
      <c r="A3" s="48"/>
      <c r="B3" s="49" t="s">
        <v>2</v>
      </c>
      <c r="C3" s="49"/>
      <c r="D3" s="49"/>
      <c r="E3" s="49"/>
      <c r="F3" s="49"/>
      <c r="G3" s="49"/>
      <c r="H3" s="49"/>
      <c r="I3" s="49"/>
      <c r="J3" s="49"/>
      <c r="K3" s="49"/>
      <c r="L3" s="49"/>
      <c r="M3" s="49"/>
      <c r="N3" s="50" t="s">
        <v>3</v>
      </c>
      <c r="O3" s="50"/>
    </row>
    <row r="4" spans="1:15" ht="16.5" customHeight="1" x14ac:dyDescent="0.25">
      <c r="A4" s="48"/>
      <c r="B4" s="49" t="s">
        <v>4</v>
      </c>
      <c r="C4" s="49"/>
      <c r="D4" s="49"/>
      <c r="E4" s="49"/>
      <c r="F4" s="49"/>
      <c r="G4" s="49"/>
      <c r="H4" s="49"/>
      <c r="I4" s="49"/>
      <c r="J4" s="49"/>
      <c r="K4" s="49"/>
      <c r="L4" s="49"/>
      <c r="M4" s="49"/>
      <c r="N4" s="50" t="s">
        <v>47</v>
      </c>
      <c r="O4" s="50"/>
    </row>
    <row r="5" spans="1:15" ht="15" customHeight="1" x14ac:dyDescent="0.25">
      <c r="A5" s="48"/>
      <c r="B5" s="49"/>
      <c r="C5" s="49"/>
      <c r="D5" s="49"/>
      <c r="E5" s="49"/>
      <c r="F5" s="49"/>
      <c r="G5" s="49"/>
      <c r="H5" s="49"/>
      <c r="I5" s="49"/>
      <c r="J5" s="49"/>
      <c r="K5" s="49"/>
      <c r="L5" s="49"/>
      <c r="M5" s="49"/>
      <c r="N5" s="50" t="s">
        <v>48</v>
      </c>
      <c r="O5" s="50"/>
    </row>
    <row r="7" spans="1:15" x14ac:dyDescent="0.25">
      <c r="A7" s="5" t="s">
        <v>5</v>
      </c>
    </row>
    <row r="8" spans="1:15" ht="9.9499999999999993" customHeight="1" x14ac:dyDescent="0.25">
      <c r="A8" s="6"/>
    </row>
    <row r="9" spans="1:15" ht="30" customHeight="1" x14ac:dyDescent="0.25">
      <c r="A9" s="70" t="s">
        <v>6</v>
      </c>
      <c r="B9" s="71"/>
      <c r="D9" s="55" t="s">
        <v>7</v>
      </c>
      <c r="E9" s="56"/>
      <c r="F9" s="57"/>
      <c r="G9" s="58"/>
      <c r="H9" s="58"/>
      <c r="I9" s="59"/>
      <c r="K9" s="55" t="s">
        <v>8</v>
      </c>
      <c r="L9" s="56"/>
      <c r="M9" s="53"/>
      <c r="N9" s="54"/>
    </row>
    <row r="10" spans="1:15" ht="8.25" customHeight="1" x14ac:dyDescent="0.25">
      <c r="A10" s="72"/>
      <c r="B10" s="73"/>
      <c r="C10" s="7"/>
      <c r="E10" s="8"/>
      <c r="F10" s="8"/>
      <c r="M10" s="8"/>
      <c r="N10" s="2"/>
    </row>
    <row r="11" spans="1:15" ht="30" customHeight="1" x14ac:dyDescent="0.25">
      <c r="A11" s="74"/>
      <c r="B11" s="75"/>
      <c r="D11" s="55" t="s">
        <v>9</v>
      </c>
      <c r="E11" s="56"/>
      <c r="F11" s="57"/>
      <c r="G11" s="58"/>
      <c r="H11" s="58"/>
      <c r="I11" s="59"/>
      <c r="K11" s="55" t="s">
        <v>10</v>
      </c>
      <c r="L11" s="56"/>
      <c r="M11" s="51"/>
      <c r="N11" s="5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81.75" customHeight="1" x14ac:dyDescent="0.2">
      <c r="A14" s="26">
        <v>1</v>
      </c>
      <c r="B14" s="90" t="s">
        <v>50</v>
      </c>
      <c r="C14" s="12"/>
      <c r="D14" s="91">
        <v>200</v>
      </c>
      <c r="E14" s="91" t="s">
        <v>53</v>
      </c>
      <c r="F14" s="13">
        <v>0</v>
      </c>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63" customHeight="1" x14ac:dyDescent="0.2">
      <c r="A15" s="26">
        <v>2</v>
      </c>
      <c r="B15" s="90" t="s">
        <v>51</v>
      </c>
      <c r="C15" s="12"/>
      <c r="D15" s="91">
        <v>100</v>
      </c>
      <c r="E15" s="91" t="s">
        <v>53</v>
      </c>
      <c r="F15" s="13">
        <v>0</v>
      </c>
      <c r="G15" s="11">
        <v>0</v>
      </c>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88.5" customHeight="1" thickBot="1" x14ac:dyDescent="0.25">
      <c r="A16" s="26">
        <v>3</v>
      </c>
      <c r="B16" s="90" t="s">
        <v>52</v>
      </c>
      <c r="C16" s="12"/>
      <c r="D16" s="91">
        <v>100</v>
      </c>
      <c r="E16" s="91" t="s">
        <v>53</v>
      </c>
      <c r="F16" s="13">
        <v>0</v>
      </c>
      <c r="G16" s="11">
        <v>0</v>
      </c>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76" t="s">
        <v>26</v>
      </c>
      <c r="B17" s="77"/>
      <c r="C17" s="77"/>
      <c r="D17" s="77"/>
      <c r="E17" s="77"/>
      <c r="F17" s="77"/>
      <c r="G17" s="77"/>
      <c r="H17" s="77"/>
      <c r="I17" s="77"/>
      <c r="J17" s="77"/>
      <c r="K17" s="77"/>
      <c r="L17" s="88" t="s">
        <v>27</v>
      </c>
      <c r="M17" s="89"/>
      <c r="N17" s="89"/>
      <c r="O17" s="35">
        <f>SUMIF(G:G,0%,L:L)+SUMIF(G:G,"",L:L)</f>
        <v>0</v>
      </c>
    </row>
    <row r="18" spans="1:15" s="9" customFormat="1" ht="39" customHeight="1" x14ac:dyDescent="0.25">
      <c r="A18" s="60" t="s">
        <v>49</v>
      </c>
      <c r="B18" s="61"/>
      <c r="C18" s="61"/>
      <c r="D18" s="61"/>
      <c r="E18" s="61"/>
      <c r="F18" s="61"/>
      <c r="G18" s="61"/>
      <c r="H18" s="61"/>
      <c r="I18" s="61"/>
      <c r="J18" s="61"/>
      <c r="K18" s="62"/>
      <c r="L18" s="82" t="s">
        <v>28</v>
      </c>
      <c r="M18" s="83"/>
      <c r="N18" s="83"/>
      <c r="O18" s="36">
        <f>SUMIF(G:G,5%,L:L)</f>
        <v>0</v>
      </c>
    </row>
    <row r="19" spans="1:15" s="9" customFormat="1" ht="30" customHeight="1" x14ac:dyDescent="0.25">
      <c r="A19" s="63"/>
      <c r="B19" s="64"/>
      <c r="C19" s="64"/>
      <c r="D19" s="64"/>
      <c r="E19" s="64"/>
      <c r="F19" s="64"/>
      <c r="G19" s="64"/>
      <c r="H19" s="64"/>
      <c r="I19" s="64"/>
      <c r="J19" s="64"/>
      <c r="K19" s="65"/>
      <c r="L19" s="82" t="s">
        <v>29</v>
      </c>
      <c r="M19" s="83"/>
      <c r="N19" s="83"/>
      <c r="O19" s="36">
        <f>SUMIF(G:G,19%,L:L)</f>
        <v>0</v>
      </c>
    </row>
    <row r="20" spans="1:15" s="9" customFormat="1" ht="30" customHeight="1" x14ac:dyDescent="0.25">
      <c r="A20" s="63"/>
      <c r="B20" s="64"/>
      <c r="C20" s="64"/>
      <c r="D20" s="64"/>
      <c r="E20" s="64"/>
      <c r="F20" s="64"/>
      <c r="G20" s="64"/>
      <c r="H20" s="64"/>
      <c r="I20" s="64"/>
      <c r="J20" s="64"/>
      <c r="K20" s="65"/>
      <c r="L20" s="84" t="s">
        <v>22</v>
      </c>
      <c r="M20" s="85"/>
      <c r="N20" s="85"/>
      <c r="O20" s="37">
        <f>SUM(O17:O19)</f>
        <v>0</v>
      </c>
    </row>
    <row r="21" spans="1:15" s="9" customFormat="1" ht="30" customHeight="1" x14ac:dyDescent="0.25">
      <c r="A21" s="63"/>
      <c r="B21" s="64"/>
      <c r="C21" s="64"/>
      <c r="D21" s="64"/>
      <c r="E21" s="64"/>
      <c r="F21" s="64"/>
      <c r="G21" s="64"/>
      <c r="H21" s="64"/>
      <c r="I21" s="64"/>
      <c r="J21" s="64"/>
      <c r="K21" s="65"/>
      <c r="L21" s="86" t="s">
        <v>30</v>
      </c>
      <c r="M21" s="87"/>
      <c r="N21" s="87"/>
      <c r="O21" s="38">
        <f>ROUND(O18*5%,0)</f>
        <v>0</v>
      </c>
    </row>
    <row r="22" spans="1:15" s="9" customFormat="1" ht="30" customHeight="1" x14ac:dyDescent="0.25">
      <c r="A22" s="63"/>
      <c r="B22" s="64"/>
      <c r="C22" s="64"/>
      <c r="D22" s="64"/>
      <c r="E22" s="64"/>
      <c r="F22" s="64"/>
      <c r="G22" s="64"/>
      <c r="H22" s="64"/>
      <c r="I22" s="64"/>
      <c r="J22" s="64"/>
      <c r="K22" s="65"/>
      <c r="L22" s="86" t="s">
        <v>31</v>
      </c>
      <c r="M22" s="87"/>
      <c r="N22" s="87"/>
      <c r="O22" s="36">
        <f>ROUND(O19*19%,0)</f>
        <v>0</v>
      </c>
    </row>
    <row r="23" spans="1:15" s="9" customFormat="1" ht="30" customHeight="1" x14ac:dyDescent="0.25">
      <c r="A23" s="63"/>
      <c r="B23" s="64"/>
      <c r="C23" s="64"/>
      <c r="D23" s="64"/>
      <c r="E23" s="64"/>
      <c r="F23" s="64"/>
      <c r="G23" s="64"/>
      <c r="H23" s="64"/>
      <c r="I23" s="64"/>
      <c r="J23" s="64"/>
      <c r="K23" s="65"/>
      <c r="L23" s="84" t="s">
        <v>32</v>
      </c>
      <c r="M23" s="85"/>
      <c r="N23" s="85"/>
      <c r="O23" s="37">
        <f>SUM(O21:O22)</f>
        <v>0</v>
      </c>
    </row>
    <row r="24" spans="1:15" s="9" customFormat="1" ht="30" customHeight="1" x14ac:dyDescent="0.25">
      <c r="A24" s="63"/>
      <c r="B24" s="64"/>
      <c r="C24" s="64"/>
      <c r="D24" s="64"/>
      <c r="E24" s="64"/>
      <c r="F24" s="64"/>
      <c r="G24" s="64"/>
      <c r="H24" s="64"/>
      <c r="I24" s="64"/>
      <c r="J24" s="64"/>
      <c r="K24" s="65"/>
      <c r="L24" s="82" t="s">
        <v>33</v>
      </c>
      <c r="M24" s="83"/>
      <c r="N24" s="83"/>
      <c r="O24" s="36">
        <f>SUMIF(I:I,8%,N:N)</f>
        <v>0</v>
      </c>
    </row>
    <row r="25" spans="1:15" s="9" customFormat="1" ht="37.5" customHeight="1" x14ac:dyDescent="0.25">
      <c r="A25" s="63"/>
      <c r="B25" s="64"/>
      <c r="C25" s="64"/>
      <c r="D25" s="64"/>
      <c r="E25" s="64"/>
      <c r="F25" s="64"/>
      <c r="G25" s="64"/>
      <c r="H25" s="64"/>
      <c r="I25" s="64"/>
      <c r="J25" s="64"/>
      <c r="K25" s="65"/>
      <c r="L25" s="80" t="s">
        <v>34</v>
      </c>
      <c r="M25" s="81"/>
      <c r="N25" s="81"/>
      <c r="O25" s="37">
        <f>SUM(O24)</f>
        <v>0</v>
      </c>
    </row>
    <row r="26" spans="1:15" s="9" customFormat="1" ht="32.25" customHeight="1" thickBot="1" x14ac:dyDescent="0.3">
      <c r="A26" s="66"/>
      <c r="B26" s="67"/>
      <c r="C26" s="67"/>
      <c r="D26" s="67"/>
      <c r="E26" s="67"/>
      <c r="F26" s="67"/>
      <c r="G26" s="67"/>
      <c r="H26" s="67"/>
      <c r="I26" s="67"/>
      <c r="J26" s="67"/>
      <c r="K26" s="68"/>
      <c r="L26" s="78" t="s">
        <v>35</v>
      </c>
      <c r="M26" s="79"/>
      <c r="N26" s="79"/>
      <c r="O26" s="39">
        <f>+O20+O23+O25</f>
        <v>0</v>
      </c>
    </row>
    <row r="28" spans="1:15" ht="50.1" customHeight="1" thickBot="1" x14ac:dyDescent="0.3">
      <c r="B28" s="69"/>
      <c r="C28" s="69"/>
    </row>
    <row r="29" spans="1:15" x14ac:dyDescent="0.25">
      <c r="B29" s="47" t="s">
        <v>36</v>
      </c>
      <c r="C29" s="47"/>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46" t="s">
        <v>38</v>
      </c>
      <c r="B33" s="46"/>
      <c r="C33" s="46"/>
      <c r="D33" s="46"/>
      <c r="E33" s="46"/>
      <c r="F33" s="46"/>
      <c r="G33" s="46"/>
      <c r="H33" s="46"/>
      <c r="I33" s="46"/>
      <c r="J33" s="46"/>
      <c r="K33" s="46"/>
      <c r="L33" s="46"/>
      <c r="M33" s="46"/>
      <c r="N33" s="46"/>
      <c r="O33" s="46"/>
      <c r="P33" s="2"/>
      <c r="Q33" s="2"/>
    </row>
    <row r="34" spans="1:17" ht="15" customHeight="1" x14ac:dyDescent="0.25">
      <c r="A34" s="45" t="s">
        <v>39</v>
      </c>
      <c r="B34" s="45"/>
      <c r="C34" s="45"/>
      <c r="D34" s="45"/>
      <c r="E34" s="45"/>
      <c r="F34" s="45"/>
      <c r="G34" s="45"/>
      <c r="H34" s="45"/>
      <c r="I34" s="45"/>
      <c r="J34" s="45"/>
      <c r="K34" s="45"/>
      <c r="L34" s="45"/>
      <c r="M34" s="45"/>
      <c r="N34" s="45"/>
      <c r="O34" s="45"/>
      <c r="P34" s="40"/>
      <c r="Q34" s="40"/>
    </row>
    <row r="35" spans="1:17" x14ac:dyDescent="0.25">
      <c r="A35" s="44" t="s">
        <v>40</v>
      </c>
      <c r="B35" s="44"/>
      <c r="C35" s="44"/>
      <c r="D35" s="44"/>
      <c r="E35" s="44"/>
      <c r="F35" s="44"/>
      <c r="G35" s="44"/>
      <c r="H35" s="44"/>
      <c r="I35" s="44"/>
      <c r="J35" s="44"/>
      <c r="K35" s="44"/>
      <c r="L35" s="44"/>
      <c r="M35" s="44"/>
      <c r="N35" s="44"/>
      <c r="O35" s="44"/>
      <c r="P35" s="5"/>
      <c r="Q35" s="5"/>
    </row>
    <row r="36" spans="1:17" x14ac:dyDescent="0.25">
      <c r="A36" s="44" t="s">
        <v>41</v>
      </c>
      <c r="B36" s="44"/>
      <c r="C36" s="44"/>
      <c r="D36" s="44"/>
      <c r="E36" s="44"/>
      <c r="F36" s="44"/>
      <c r="G36" s="44"/>
      <c r="H36" s="44"/>
      <c r="I36" s="44"/>
      <c r="J36" s="44"/>
      <c r="K36" s="44"/>
      <c r="L36" s="44"/>
      <c r="M36" s="44"/>
      <c r="N36" s="44"/>
      <c r="O36" s="44"/>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dXFa4cuAHjyYXfIH7T2BM/dbtvt1tVWHClEoCTtBAF3BBbKOEPxvfZCPRIDYfYL2XykmKq/EuD/zxOloI04yuA==" saltValue="V0D5pCtf5FuqDmipM1Dg4g=="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2023-12-05T20:06:27Z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