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85/3. DOCUMENTOS A PUBLICAR/"/>
    </mc:Choice>
  </mc:AlternateContent>
  <xr:revisionPtr revIDLastSave="53" documentId="11_D9940CE8B9FCBA7EA34D029ABE9166AB9D8A5926" xr6:coauthVersionLast="47" xr6:coauthVersionMax="47" xr10:uidLastSave="{860669C7-D24D-40F4-B18B-1532D5D515E5}"/>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2" i="1"/>
  <c r="N22" i="1" s="1"/>
  <c r="L23" i="1"/>
  <c r="M23" i="1" s="1"/>
  <c r="J21" i="1"/>
  <c r="J22" i="1"/>
  <c r="J23" i="1"/>
  <c r="H21" i="1"/>
  <c r="H22" i="1"/>
  <c r="H23" i="1"/>
  <c r="H20" i="1"/>
  <c r="K21" i="1" l="1"/>
  <c r="K23" i="1"/>
  <c r="K22" i="1"/>
  <c r="M22" i="1"/>
  <c r="O22" i="1" s="1"/>
  <c r="M21" i="1"/>
  <c r="O21" i="1" s="1"/>
  <c r="N23" i="1"/>
  <c r="O23" i="1" s="1"/>
  <c r="L20" i="1"/>
  <c r="J20" i="1" l="1"/>
  <c r="N20" i="1"/>
  <c r="K20" i="1" l="1"/>
  <c r="M20" i="1"/>
  <c r="O20" i="1" s="1"/>
  <c r="O24" i="1" l="1"/>
  <c r="O25" i="1"/>
  <c r="O28" i="1" s="1"/>
  <c r="O31" i="1" l="1"/>
  <c r="O32" i="1" l="1"/>
  <c r="O26" i="1" l="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<sst xmlns="http://schemas.openxmlformats.org/spreadsheetml/2006/main" count="53" uniqueCount="49">
  <si>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</si>
  <si>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</si>
  <si>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</si>
  <si>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</si>
  <si>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</si>
  <si>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</si>
  <si>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</si>
  <si>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</si>
  <si>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</si>
  <si>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</si>
  <si>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</si>
  <si>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</si>
  <si>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</si>
  <si>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</si>
  <si>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</si>
  <si>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</si>
  <si>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</si>
  <si>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</si>
  <si>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</si>
  <si>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</si>
  <si>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</si>
  <si>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</si>
  <si>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</si>
  <si>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</si>
  <si>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</si>
  <si>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</si>
  <si>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</si>
  <si>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</si>
  <si>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</si>
  <si>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</si>
  <si>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</si>
  <si>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</si>
  <si>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</si>
  <si>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</si>
  <si>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</si>
  <si>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</si>
  <si>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</si>
  <si>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</si>
  <si>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</si>
  <si>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</si>
  <si>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</si>
  <si>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</si>
  <si>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</si>
  <si>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</si>
  <si>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</si>
  <si>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Servicio de desayuno empacado: porción de fruta, porción de huevos, porción de ensalada, un acompañamiento (quesos), bebida 12 onzas de jugo ó limonada natural</t>
  </si>
  <si>
    <t>Servicio de almuerzo empacado: Sopa mediana o fruta, porción de proteína de 130 grs a la plancha, (pollo, res, cerdo) porción de ensalada, un acompañamiento (postre), bebida 12 onzas de jugo ó limonada natural.</t>
  </si>
  <si>
    <t>Servicio de cena empacado: porción de pizza o lasagna mixta con jugo o gaseosa.</t>
  </si>
  <si>
    <t>Servicio de refrigerio empacado: Sándwich con 130 gr proteína (pollo, res, cerdo) salsas y cebolla grille ó croissant surtido con jugo o gaseosa.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</si>
</sst>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2" fillId="6"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cellStyleXfs>
  <cellXfs count="86">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 fillId="0" borderId="28" xfId="0" applyFont="1" applyBorder="1" applyAlignment="1">
      <alignment horizontal="center" vertical="center" wrapText="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8" fillId="0" borderId="29" xfId="0" applyFont="1" applyBorder="1" applyAlignment="1" applyProtection="1">
      <alignment horizontal="center" vertical="center"/>
      <protection hidden="1"/>
    </xf>
    <xf numFmtId="0" fontId="28" fillId="35" borderId="29" xfId="0" applyFont="1" applyFill="1" applyBorder="1" applyAlignment="1" applyProtection="1">
      <alignment horizontal="left" vertical="center" wrapText="1"/>
      <protection locked="0"/>
    </xf>
    <xf numFmtId="0" fontId="1" fillId="0" borderId="30" xfId="0" applyFont="1" applyBorder="1" applyAlignment="1">
      <alignment horizontal="center" vertical="center" wrapText="1"/>
    </xf>
    <xf numFmtId="43" fontId="29" fillId="35" borderId="29" xfId="3" applyFont="1" applyFill="1" applyBorder="1" applyAlignment="1" applyProtection="1">
      <alignment horizontal="center" vertical="center"/>
      <protection locked="0"/>
    </xf>
    <xf numFmtId="9" fontId="28" fillId="35" borderId="29" xfId="1" applyFont="1" applyFill="1" applyBorder="1" applyAlignment="1" applyProtection="1">
      <alignment horizontal="center" vertical="center"/>
      <protection locked="0"/>
    </xf>
    <xf numFmtId="43" fontId="28" fillId="0" borderId="29" xfId="3" applyFont="1" applyFill="1" applyBorder="1" applyAlignment="1" applyProtection="1">
      <alignment horizontal="center" vertical="center"/>
      <protection hidden="1"/>
    </xf>
    <xf numFmtId="43" fontId="28" fillId="0" borderId="29" xfId="3" applyFont="1" applyFill="1" applyBorder="1" applyAlignment="1" applyProtection="1">
      <alignment vertical="center"/>
      <protection hidden="1"/>
    </xf>
    <xf numFmtId="0" fontId="1" fillId="0" borderId="1" xfId="0" applyFont="1" applyBorder="1" applyAlignment="1">
      <alignment horizontal="center" vertical="center" wrapText="1"/>
    </xf>
    <xf numFmtId="0" fontId="28" fillId="0" borderId="28" xfId="0" applyFont="1" applyBorder="1" applyAlignment="1">
      <alignment wrapText="1"/>
    </xf>
    <xf numFmtId="0" fontId="1" fillId="0" borderId="31" xfId="0" applyFont="1" applyBorder="1" applyAlignment="1">
      <alignment horizontal="center" vertical="center"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topLeftCell="A19" zoomScale="70" zoomScaleNormal="70" zoomScaleSheetLayoutView="70" zoomScalePageLayoutView="55" workbookViewId="0">
      <selection activeCell="I20" sqref="I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7"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6"/>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8" t="s">
        <v>39</v>
      </c>
    </row>
    <row r="8" spans="1:15" x14ac:dyDescent="0.25">
      <c r="A8" s="8"/>
    </row>
    <row r="9" spans="1:15" x14ac:dyDescent="0.25">
      <c r="A9" s="9" t="s">
        <v>29</v>
      </c>
    </row>
    <row r="10" spans="1:15" ht="25.5" customHeight="1" x14ac:dyDescent="0.25">
      <c r="A10" s="62" t="s">
        <v>28</v>
      </c>
      <c r="B10" s="62"/>
      <c r="C10" s="10"/>
      <c r="E10" s="11" t="s">
        <v>21</v>
      </c>
      <c r="F10" s="64">
        <v>0</v>
      </c>
      <c r="G10" s="65"/>
      <c r="K10" s="12" t="s">
        <v>16</v>
      </c>
      <c r="L10" s="66"/>
      <c r="M10" s="67"/>
      <c r="N10" s="68"/>
    </row>
    <row r="11" spans="1:15" ht="15.75" thickBot="1" x14ac:dyDescent="0.3">
      <c r="A11" s="10"/>
      <c r="B11" s="10"/>
      <c r="C11" s="10"/>
      <c r="E11" s="13"/>
      <c r="F11" s="28"/>
      <c r="G11" s="13"/>
      <c r="K11" s="14"/>
      <c r="L11" s="15"/>
      <c r="M11" s="15"/>
      <c r="N11" s="15"/>
    </row>
    <row r="12" spans="1:15" ht="30.75" customHeight="1" thickBot="1" x14ac:dyDescent="0.3">
      <c r="A12" s="49" t="s">
        <v>26</v>
      </c>
      <c r="B12" s="50"/>
      <c r="C12" s="16"/>
      <c r="D12" s="46" t="s">
        <v>17</v>
      </c>
      <c r="E12" s="47"/>
      <c r="F12" s="47"/>
      <c r="G12" s="48"/>
      <c r="H12" s="5"/>
      <c r="I12" s="23"/>
      <c r="J12" s="23"/>
      <c r="K12" s="14"/>
    </row>
    <row r="13" spans="1:15" ht="15.75" thickBot="1" x14ac:dyDescent="0.3">
      <c r="A13" s="51"/>
      <c r="B13" s="52"/>
      <c r="C13" s="16"/>
      <c r="D13" s="15"/>
      <c r="E13" s="13"/>
      <c r="F13" s="28"/>
      <c r="G13" s="13"/>
      <c r="K13" s="14"/>
    </row>
    <row r="14" spans="1:15" ht="30" customHeight="1" thickBot="1" x14ac:dyDescent="0.3">
      <c r="A14" s="51"/>
      <c r="B14" s="52"/>
      <c r="C14" s="16"/>
      <c r="D14" s="46" t="s">
        <v>18</v>
      </c>
      <c r="E14" s="47"/>
      <c r="F14" s="47"/>
      <c r="G14" s="48"/>
      <c r="H14" s="5"/>
      <c r="I14" s="23"/>
      <c r="J14" s="23"/>
      <c r="K14" s="14"/>
    </row>
    <row r="15" spans="1:15" ht="18.75" customHeight="1" thickBot="1" x14ac:dyDescent="0.3">
      <c r="A15" s="51"/>
      <c r="B15" s="52"/>
      <c r="C15" s="16"/>
      <c r="E15" s="13"/>
      <c r="F15" s="28"/>
      <c r="G15" s="13"/>
      <c r="K15" s="14"/>
    </row>
    <row r="16" spans="1:15" ht="24" customHeight="1" thickBot="1" x14ac:dyDescent="0.3">
      <c r="A16" s="53"/>
      <c r="B16" s="54"/>
      <c r="C16" s="16"/>
      <c r="D16" s="46" t="s">
        <v>22</v>
      </c>
      <c r="E16" s="47"/>
      <c r="F16" s="47"/>
      <c r="G16" s="48"/>
      <c r="H16" s="5"/>
      <c r="I16" s="23"/>
      <c r="J16" s="23"/>
      <c r="K16" s="14"/>
      <c r="L16" s="15"/>
      <c r="M16" s="15"/>
      <c r="N16" s="15"/>
    </row>
    <row r="17" spans="1:15" x14ac:dyDescent="0.25">
      <c r="A17" s="10"/>
      <c r="B17" s="10"/>
      <c r="C17" s="10"/>
      <c r="E17" s="13"/>
      <c r="F17" s="28"/>
      <c r="G17" s="13"/>
      <c r="K17" s="14"/>
      <c r="L17" s="15"/>
      <c r="M17" s="15"/>
      <c r="N17" s="15"/>
    </row>
    <row r="19" spans="1:15" s="20" customFormat="1" ht="111.75" customHeight="1" x14ac:dyDescent="0.25">
      <c r="A19" s="17" t="s">
        <v>27</v>
      </c>
      <c r="B19" s="17" t="s">
        <v>2</v>
      </c>
      <c r="C19" s="17" t="s">
        <v>19</v>
      </c>
      <c r="D19" s="17" t="s">
        <v>3</v>
      </c>
      <c r="E19" s="17" t="s">
        <v>23</v>
      </c>
      <c r="F19" s="29" t="s">
        <v>4</v>
      </c>
      <c r="G19" s="19" t="s">
        <v>25</v>
      </c>
      <c r="H19" s="18" t="s">
        <v>5</v>
      </c>
      <c r="I19" s="18" t="s">
        <v>31</v>
      </c>
      <c r="J19" s="18" t="s">
        <v>34</v>
      </c>
      <c r="K19" s="18" t="s">
        <v>6</v>
      </c>
      <c r="L19" s="18" t="s">
        <v>7</v>
      </c>
      <c r="M19" s="18" t="s">
        <v>8</v>
      </c>
      <c r="N19" s="18" t="s">
        <v>30</v>
      </c>
      <c r="O19" s="18" t="s">
        <v>9</v>
      </c>
    </row>
    <row r="20" spans="1:15" s="36" customFormat="1" ht="108" customHeight="1" x14ac:dyDescent="0.2">
      <c r="A20" s="76">
        <v>1</v>
      </c>
      <c r="B20" s="84" t="s">
        <v>45</v>
      </c>
      <c r="C20" s="77"/>
      <c r="D20" s="37">
        <v>120</v>
      </c>
      <c r="E20" s="78" t="s">
        <v>44</v>
      </c>
      <c r="F20" s="79">
        <v>0</v>
      </c>
      <c r="G20" s="80">
        <v>0</v>
      </c>
      <c r="H20" s="81">
        <f t="shared" ref="H20:H23" si="0">+ROUND(F20*G20,0)</f>
        <v>0</v>
      </c>
      <c r="I20" s="80">
        <v>0</v>
      </c>
      <c r="J20" s="81">
        <f t="shared" ref="J20:J23" si="1">ROUND(F20*I20,0)</f>
        <v>0</v>
      </c>
      <c r="K20" s="81">
        <f>ROUND(F20+H20+J20,0)</f>
        <v>0</v>
      </c>
      <c r="L20" s="81">
        <f>ROUND(F20*D20,0)</f>
        <v>0</v>
      </c>
      <c r="M20" s="81">
        <f t="shared" ref="M20:M23" si="2">ROUND(L20*G20,0)</f>
        <v>0</v>
      </c>
      <c r="N20" s="81">
        <f t="shared" ref="N20:N23" si="3">ROUND(L20*I20,0)</f>
        <v>0</v>
      </c>
      <c r="O20" s="82">
        <f>ROUND(L20+N20+M20,0)</f>
        <v>0</v>
      </c>
    </row>
    <row r="21" spans="1:15" s="36" customFormat="1" ht="90" customHeight="1" x14ac:dyDescent="0.2">
      <c r="A21" s="30">
        <v>2</v>
      </c>
      <c r="B21" s="84" t="s">
        <v>46</v>
      </c>
      <c r="C21" s="31"/>
      <c r="D21" s="37">
        <v>120</v>
      </c>
      <c r="E21" s="78" t="s">
        <v>44</v>
      </c>
      <c r="F21" s="79">
        <v>0</v>
      </c>
      <c r="G21" s="80">
        <v>0</v>
      </c>
      <c r="H21" s="81">
        <f t="shared" si="0"/>
        <v>0</v>
      </c>
      <c r="I21" s="80">
        <v>0</v>
      </c>
      <c r="J21" s="81">
        <f t="shared" si="1"/>
        <v>0</v>
      </c>
      <c r="K21" s="81">
        <f t="shared" ref="K21:K23" si="4">ROUND(F21+H21+J21,0)</f>
        <v>0</v>
      </c>
      <c r="L21" s="81">
        <f t="shared" ref="L21:L23" si="5">ROUND(F21*D21,0)</f>
        <v>0</v>
      </c>
      <c r="M21" s="81">
        <f t="shared" si="2"/>
        <v>0</v>
      </c>
      <c r="N21" s="81">
        <f t="shared" si="3"/>
        <v>0</v>
      </c>
      <c r="O21" s="82">
        <f t="shared" ref="O21:O23" si="6">ROUND(L21+N21+M21,0)</f>
        <v>0</v>
      </c>
    </row>
    <row r="22" spans="1:15" s="36" customFormat="1" ht="50.25" customHeight="1" x14ac:dyDescent="0.2">
      <c r="A22" s="30">
        <v>3</v>
      </c>
      <c r="B22" s="84" t="s">
        <v>47</v>
      </c>
      <c r="C22" s="31"/>
      <c r="D22" s="37">
        <v>120</v>
      </c>
      <c r="E22" s="78" t="s">
        <v>44</v>
      </c>
      <c r="F22" s="79">
        <v>0</v>
      </c>
      <c r="G22" s="80">
        <v>0</v>
      </c>
      <c r="H22" s="81">
        <f t="shared" si="0"/>
        <v>0</v>
      </c>
      <c r="I22" s="80">
        <v>0</v>
      </c>
      <c r="J22" s="81">
        <f t="shared" si="1"/>
        <v>0</v>
      </c>
      <c r="K22" s="81">
        <f t="shared" si="4"/>
        <v>0</v>
      </c>
      <c r="L22" s="81">
        <f t="shared" si="5"/>
        <v>0</v>
      </c>
      <c r="M22" s="81">
        <f t="shared" si="2"/>
        <v>0</v>
      </c>
      <c r="N22" s="81">
        <f t="shared" si="3"/>
        <v>0</v>
      </c>
      <c r="O22" s="82">
        <f t="shared" si="6"/>
        <v>0</v>
      </c>
    </row>
    <row r="23" spans="1:15" s="36" customFormat="1" ht="67.5" customHeight="1" x14ac:dyDescent="0.2">
      <c r="A23" s="30">
        <v>4</v>
      </c>
      <c r="B23" s="84" t="s">
        <v>48</v>
      </c>
      <c r="C23" s="31"/>
      <c r="D23" s="85">
        <v>240</v>
      </c>
      <c r="E23" s="83" t="s">
        <v>44</v>
      </c>
      <c r="F23" s="32">
        <v>0</v>
      </c>
      <c r="G23" s="33">
        <v>0</v>
      </c>
      <c r="H23" s="34">
        <f t="shared" si="0"/>
        <v>0</v>
      </c>
      <c r="I23" s="33">
        <v>0</v>
      </c>
      <c r="J23" s="34">
        <f t="shared" si="1"/>
        <v>0</v>
      </c>
      <c r="K23" s="34">
        <f t="shared" si="4"/>
        <v>0</v>
      </c>
      <c r="L23" s="34">
        <f t="shared" si="5"/>
        <v>0</v>
      </c>
      <c r="M23" s="34">
        <f t="shared" si="2"/>
        <v>0</v>
      </c>
      <c r="N23" s="34">
        <f t="shared" si="3"/>
        <v>0</v>
      </c>
      <c r="O23" s="35">
        <f t="shared" si="6"/>
        <v>0</v>
      </c>
    </row>
    <row r="24" spans="1:15" s="20" customFormat="1" ht="42" customHeight="1" thickBot="1" x14ac:dyDescent="0.25">
      <c r="A24" s="16"/>
      <c r="B24" s="71"/>
      <c r="C24" s="71"/>
      <c r="D24" s="71"/>
      <c r="E24" s="71"/>
      <c r="F24" s="71"/>
      <c r="G24" s="71"/>
      <c r="H24" s="71"/>
      <c r="I24" s="71"/>
      <c r="J24" s="71"/>
      <c r="K24" s="71"/>
      <c r="L24" s="71"/>
      <c r="M24" s="72" t="s">
        <v>35</v>
      </c>
      <c r="N24" s="72"/>
      <c r="O24" s="25">
        <f>SUMIF(G:G,0%,L:L)</f>
        <v>0</v>
      </c>
    </row>
    <row r="25" spans="1:15" s="20" customFormat="1" ht="39" customHeight="1" thickBot="1" x14ac:dyDescent="0.25">
      <c r="A25" s="60" t="s">
        <v>24</v>
      </c>
      <c r="B25" s="61"/>
      <c r="C25" s="61"/>
      <c r="D25" s="61"/>
      <c r="E25" s="61"/>
      <c r="F25" s="61"/>
      <c r="G25" s="61"/>
      <c r="H25" s="61"/>
      <c r="I25" s="61"/>
      <c r="J25" s="61"/>
      <c r="K25" s="61"/>
      <c r="L25" s="61"/>
      <c r="M25" s="73" t="s">
        <v>10</v>
      </c>
      <c r="N25" s="73"/>
      <c r="O25" s="2">
        <f>SUMIF(G:G,5%,L:L)</f>
        <v>0</v>
      </c>
    </row>
    <row r="26" spans="1:15" s="20" customFormat="1" ht="30" customHeight="1" x14ac:dyDescent="0.2">
      <c r="A26" s="56" t="s">
        <v>43</v>
      </c>
      <c r="B26" s="57"/>
      <c r="C26" s="57"/>
      <c r="D26" s="57"/>
      <c r="E26" s="57"/>
      <c r="F26" s="57"/>
      <c r="G26" s="57"/>
      <c r="H26" s="57"/>
      <c r="I26" s="57"/>
      <c r="J26" s="57"/>
      <c r="K26" s="57"/>
      <c r="L26" s="58"/>
      <c r="M26" s="73" t="s">
        <v>11</v>
      </c>
      <c r="N26" s="73"/>
      <c r="O26" s="2">
        <f>SUMIF(G:G,19%,L:L)</f>
        <v>0</v>
      </c>
    </row>
    <row r="27" spans="1:15" s="20" customFormat="1" ht="30" customHeight="1" x14ac:dyDescent="0.2">
      <c r="A27" s="59"/>
      <c r="B27" s="59"/>
      <c r="C27" s="59"/>
      <c r="D27" s="59"/>
      <c r="E27" s="59"/>
      <c r="F27" s="59"/>
      <c r="G27" s="59"/>
      <c r="H27" s="59"/>
      <c r="I27" s="59"/>
      <c r="J27" s="59"/>
      <c r="K27" s="59"/>
      <c r="L27" s="59"/>
      <c r="M27" s="38" t="s">
        <v>7</v>
      </c>
      <c r="N27" s="39"/>
      <c r="O27" s="3">
        <f>SUM(O24:O26)</f>
        <v>0</v>
      </c>
    </row>
    <row r="28" spans="1:15" s="20" customFormat="1" ht="30" customHeight="1" x14ac:dyDescent="0.2">
      <c r="A28" s="59"/>
      <c r="B28" s="59"/>
      <c r="C28" s="59"/>
      <c r="D28" s="59"/>
      <c r="E28" s="59"/>
      <c r="F28" s="59"/>
      <c r="G28" s="59"/>
      <c r="H28" s="59"/>
      <c r="I28" s="59"/>
      <c r="J28" s="59"/>
      <c r="K28" s="59"/>
      <c r="L28" s="59"/>
      <c r="M28" s="74" t="s">
        <v>12</v>
      </c>
      <c r="N28" s="75"/>
      <c r="O28" s="4">
        <f>ROUND(O25*5%,0)</f>
        <v>0</v>
      </c>
    </row>
    <row r="29" spans="1:15" s="20" customFormat="1" ht="30" customHeight="1" x14ac:dyDescent="0.2">
      <c r="A29" s="59"/>
      <c r="B29" s="59"/>
      <c r="C29" s="59"/>
      <c r="D29" s="59"/>
      <c r="E29" s="59"/>
      <c r="F29" s="59"/>
      <c r="G29" s="59"/>
      <c r="H29" s="59"/>
      <c r="I29" s="59"/>
      <c r="J29" s="59"/>
      <c r="K29" s="59"/>
      <c r="L29" s="59"/>
      <c r="M29" s="74" t="s">
        <v>13</v>
      </c>
      <c r="N29" s="75"/>
      <c r="O29" s="2">
        <f>ROUND(O26*19%,0)</f>
        <v>0</v>
      </c>
    </row>
    <row r="30" spans="1:15" s="20" customFormat="1" ht="30" customHeight="1" x14ac:dyDescent="0.2">
      <c r="A30" s="59"/>
      <c r="B30" s="59"/>
      <c r="C30" s="59"/>
      <c r="D30" s="59"/>
      <c r="E30" s="59"/>
      <c r="F30" s="59"/>
      <c r="G30" s="59"/>
      <c r="H30" s="59"/>
      <c r="I30" s="59"/>
      <c r="J30" s="59"/>
      <c r="K30" s="59"/>
      <c r="L30" s="59"/>
      <c r="M30" s="38" t="s">
        <v>14</v>
      </c>
      <c r="N30" s="39"/>
      <c r="O30" s="3">
        <f>SUM(O28:O29)</f>
        <v>0</v>
      </c>
    </row>
    <row r="31" spans="1:15" s="20" customFormat="1" ht="30" customHeight="1" x14ac:dyDescent="0.2">
      <c r="A31" s="59"/>
      <c r="B31" s="59"/>
      <c r="C31" s="59"/>
      <c r="D31" s="59"/>
      <c r="E31" s="59"/>
      <c r="F31" s="59"/>
      <c r="G31" s="59"/>
      <c r="H31" s="59"/>
      <c r="I31" s="59"/>
      <c r="J31" s="59"/>
      <c r="K31" s="59"/>
      <c r="L31" s="59"/>
      <c r="M31" s="42" t="s">
        <v>33</v>
      </c>
      <c r="N31" s="43"/>
      <c r="O31" s="2">
        <f>SUMIF(I:I,8%,N:N)</f>
        <v>0</v>
      </c>
    </row>
    <row r="32" spans="1:15" s="20" customFormat="1" ht="50.25" customHeight="1" x14ac:dyDescent="0.2">
      <c r="A32" s="59"/>
      <c r="B32" s="59"/>
      <c r="C32" s="59"/>
      <c r="D32" s="59"/>
      <c r="E32" s="59"/>
      <c r="F32" s="59"/>
      <c r="G32" s="59"/>
      <c r="H32" s="59"/>
      <c r="I32" s="59"/>
      <c r="J32" s="59"/>
      <c r="K32" s="59"/>
      <c r="L32" s="59"/>
      <c r="M32" s="40" t="s">
        <v>32</v>
      </c>
      <c r="N32" s="41"/>
      <c r="O32" s="3">
        <f>SUM(O31)</f>
        <v>0</v>
      </c>
    </row>
    <row r="33" spans="1:15" s="20" customFormat="1" ht="173.25" customHeight="1" x14ac:dyDescent="0.2">
      <c r="A33" s="59"/>
      <c r="B33" s="59"/>
      <c r="C33" s="59"/>
      <c r="D33" s="59"/>
      <c r="E33" s="59"/>
      <c r="F33" s="59"/>
      <c r="G33" s="59"/>
      <c r="H33" s="59"/>
      <c r="I33" s="59"/>
      <c r="J33" s="59"/>
      <c r="K33" s="59"/>
      <c r="L33" s="59"/>
      <c r="M33" s="40" t="s">
        <v>15</v>
      </c>
      <c r="N33" s="41"/>
      <c r="O33" s="3">
        <f>+O27+O30+O32</f>
        <v>0</v>
      </c>
    </row>
    <row r="36" spans="1:15" x14ac:dyDescent="0.25">
      <c r="B36" s="24"/>
      <c r="C36" s="24"/>
    </row>
    <row r="37" spans="1:15" x14ac:dyDescent="0.25">
      <c r="B37" s="69"/>
      <c r="C37" s="69"/>
    </row>
    <row r="38" spans="1:15" ht="15.75" thickBot="1" x14ac:dyDescent="0.3">
      <c r="B38" s="70"/>
      <c r="C38" s="70"/>
    </row>
    <row r="39" spans="1:15" x14ac:dyDescent="0.25">
      <c r="B39" s="63" t="s">
        <v>20</v>
      </c>
      <c r="C39" s="63"/>
    </row>
    <row r="41" spans="1:15" x14ac:dyDescent="0.25">
      <c r="A41" s="21" t="s">
        <v>42</v>
      </c>
    </row>
  </sheetData>
  <sheetProtection algorithmName="SHA-512" hashValue="UtLbUtvZ2AUs74LP1gKsSDuUC3XERBNKO2YGiBeghiuz/5oehTUinVO7AK4eusj9GFVwAHA0ktzwBRFv2W13dg==" saltValue="K+7OH8cYbsGPRqhb2rhBiQ==" spinCount="100000" sheet="1" selectLockedCells="1"/>
  <mergeCells count="30">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 ref="A2:A5"/>
    <mergeCell ref="D12:G12"/>
    <mergeCell ref="A12:B16"/>
    <mergeCell ref="B2:M2"/>
    <mergeCell ref="B3:M3"/>
    <mergeCell ref="B4:M5"/>
    <mergeCell ref="M30:N30"/>
    <mergeCell ref="M33:N33"/>
    <mergeCell ref="M31:N31"/>
    <mergeCell ref="M32:N32"/>
    <mergeCell ref="N2:O2"/>
    <mergeCell ref="N3:O3"/>
    <mergeCell ref="N4:O4"/>
    <mergeCell ref="N5:O5"/>
  </mergeCells>
  <dataValidations count="1">
    <dataValidation type="whole" allowBlank="1" showInputMessage="1" showErrorMessage="1" sqref="F20:F23"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dcmitype/"/>
    <ds:schemaRef ds:uri="http://purl.org/dc/elements/1.1/"/>
    <ds:schemaRef ds:uri="http://schemas.microsoft.com/office/2006/metadata/properties"/>
    <ds:schemaRef ds:uri="http://purl.org/dc/terms/"/>
    <ds:schemaRef ds:uri="http://schemas.microsoft.com/office/2006/documentManagement/types"/>
    <ds:schemaRef ds:uri="b41d3764-7ecb-4939-976c-9e68ac8de53e"/>
    <ds:schemaRef ds:uri="http://schemas.microsoft.com/office/infopath/2007/PartnerControls"/>
    <ds:schemaRef ds:uri="91f923a0-6986-49c1-880a-004b6d780c1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2023-11-10T22:14:02Z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