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2 AUDITORIA/3. DOCUMENTOS A PUBLICAR/"/>
    </mc:Choice>
  </mc:AlternateContent>
  <xr:revisionPtr revIDLastSave="358" documentId="11_95CD60181F5249130A134673D0A05E6B8F0A4D6A" xr6:coauthVersionLast="47" xr6:coauthVersionMax="47" xr10:uidLastSave="{E46D820B-CE32-418F-89A7-4DD6DE03B20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l="1"/>
  <c r="N20" i="1"/>
  <c r="H20" i="1"/>
  <c r="J20" i="1"/>
  <c r="O20" i="1" l="1"/>
  <c r="K20" i="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<sst xmlns="http://schemas.openxmlformats.org/spreadsheetml/2006/main" count="47" uniqueCount="46">
  <si>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</si>
  <si>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</si>
  <si>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</si>
  <si>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</si>
  <si>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</si>
  <si>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</si>
  <si>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</si>
  <si>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</si>
  <si>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</si>
  <si>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</si>
  <si>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</si>
  <si>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</si>
  <si>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</si>
  <si>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</si>
  <si>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</si>
  <si>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</si>
  <si>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</si>
  <si>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</si>
  <si>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</si>
  <si>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</si>
  <si>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</si>
  <si>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</si>
  <si>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</si>
  <si>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</si>
  <si>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</si>
  <si>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</si>
  <si>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</si>
  <si>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</si>
  <si>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</si>
  <si>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</si>
  <si>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</si>
  <si>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</si>
  <si>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</si>
  <si>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</si>
  <si>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</si>
  <si>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</si>
  <si>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</si>
  <si>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</si>
  <si>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</si>
  <si>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</si>
  <si>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</si>
  <si>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</si>
  <si>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</si>
  <si>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</si>
  <si>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</si>
  <si>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AUDITORÍA DE OTORGAMIENTO DE LA CERTIFICACIÓN EMPRESA FAMILIARMENTE RESPONSABLE EFR I 3000-1 EDICIÓN 2 - Etapa I: Evaluación de formulación y creación del sistema de gestión - Etapa II: Evaluación de implementación y eficacia del sistema de gestión - Ortorgamiento del certificado: por tres (3) años - Seguimiento: auditorías anuales durante la vigencia del certificado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</si>
</sst>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 xfId="0" applyFont="1" applyBorder="1" applyAlignment="1" applyProtection="1">
      <alignment horizontal="center" vertical="center"/>
      <protection hidden="1"/>
    </xf>
    <xf numFmtId="43" fontId="0" fillId="2" borderId="0" xfId="0" applyNumberFormat="1" applyFill="1" applyAlignment="1" applyProtection="1">
      <alignment vertical="center"/>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2" fillId="0" borderId="1" xfId="0" applyFont="1" applyBorder="1" applyAlignment="1">
      <alignment wrapText="1"/>
    </xf>
    <xf numFmtId="0" fontId="1" fillId="0" borderId="1" xfId="0" applyFont="1" applyBorder="1" applyAlignment="1">
      <alignment horizontal="center" vertical="center" wrapText="1"/>
    </xf>
    <xf numFmtId="0" fontId="28"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tabSelected="1" topLeftCell="A7"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6" customWidth="1"/>
    <col min="2" max="2" width="74"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 width="15.42578125" style="7" bestFit="1" customWidth="1"/>
    <col min="17" max="16384" width="11.42578125" style="7"/>
  </cols>
  <sheetData>
    <row r="1" spans="1:15" x14ac:dyDescent="0.25">
      <c r="F1" s="26"/>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8" t="s">
        <v>39</v>
      </c>
    </row>
    <row r="8" spans="1:15" x14ac:dyDescent="0.25">
      <c r="A8" s="8"/>
    </row>
    <row r="9" spans="1:15" x14ac:dyDescent="0.25">
      <c r="A9" s="9" t="s">
        <v>29</v>
      </c>
    </row>
    <row r="10" spans="1:15" ht="25.5" customHeight="1" x14ac:dyDescent="0.25">
      <c r="A10" s="45" t="s">
        <v>28</v>
      </c>
      <c r="B10" s="45"/>
      <c r="C10" s="10"/>
      <c r="E10" s="11" t="s">
        <v>21</v>
      </c>
      <c r="F10" s="50"/>
      <c r="G10" s="51"/>
      <c r="K10" s="12" t="s">
        <v>16</v>
      </c>
      <c r="L10" s="52"/>
      <c r="M10" s="53"/>
      <c r="N10" s="54"/>
    </row>
    <row r="11" spans="1:15" ht="15.75" thickBot="1" x14ac:dyDescent="0.3">
      <c r="A11" s="10"/>
      <c r="B11" s="10"/>
      <c r="C11" s="10"/>
      <c r="E11" s="13"/>
      <c r="F11" s="28"/>
      <c r="G11" s="13"/>
      <c r="K11" s="14"/>
      <c r="L11" s="15"/>
      <c r="M11" s="15"/>
      <c r="N11" s="15"/>
    </row>
    <row r="12" spans="1:15" ht="30.75" customHeight="1" thickBot="1" x14ac:dyDescent="0.3">
      <c r="A12" s="65" t="s">
        <v>26</v>
      </c>
      <c r="B12" s="66"/>
      <c r="C12" s="16"/>
      <c r="D12" s="47" t="s">
        <v>17</v>
      </c>
      <c r="E12" s="48"/>
      <c r="F12" s="48"/>
      <c r="G12" s="49"/>
      <c r="H12" s="5"/>
      <c r="I12" s="23"/>
      <c r="J12" s="23"/>
      <c r="K12" s="14"/>
    </row>
    <row r="13" spans="1:15" ht="15.75" thickBot="1" x14ac:dyDescent="0.3">
      <c r="A13" s="67"/>
      <c r="B13" s="68"/>
      <c r="C13" s="16"/>
      <c r="D13" s="15"/>
      <c r="E13" s="13"/>
      <c r="F13" s="28"/>
      <c r="G13" s="13"/>
      <c r="K13" s="14"/>
    </row>
    <row r="14" spans="1:15" ht="30" customHeight="1" thickBot="1" x14ac:dyDescent="0.3">
      <c r="A14" s="67"/>
      <c r="B14" s="68"/>
      <c r="C14" s="16"/>
      <c r="D14" s="47" t="s">
        <v>18</v>
      </c>
      <c r="E14" s="48"/>
      <c r="F14" s="48"/>
      <c r="G14" s="49"/>
      <c r="H14" s="5"/>
      <c r="I14" s="23"/>
      <c r="J14" s="23"/>
      <c r="K14" s="14"/>
    </row>
    <row r="15" spans="1:15" ht="18.75" customHeight="1" thickBot="1" x14ac:dyDescent="0.3">
      <c r="A15" s="67"/>
      <c r="B15" s="68"/>
      <c r="C15" s="16"/>
      <c r="E15" s="13"/>
      <c r="F15" s="28"/>
      <c r="G15" s="13"/>
      <c r="K15" s="14"/>
    </row>
    <row r="16" spans="1:15" ht="24" customHeight="1" thickBot="1" x14ac:dyDescent="0.3">
      <c r="A16" s="69"/>
      <c r="B16" s="70"/>
      <c r="C16" s="16"/>
      <c r="D16" s="47" t="s">
        <v>22</v>
      </c>
      <c r="E16" s="48"/>
      <c r="F16" s="48"/>
      <c r="G16" s="49"/>
      <c r="H16" s="5"/>
      <c r="I16" s="23"/>
      <c r="J16" s="23"/>
      <c r="K16" s="14"/>
      <c r="L16" s="15"/>
      <c r="M16" s="15"/>
      <c r="N16" s="15"/>
    </row>
    <row r="17" spans="1:16" x14ac:dyDescent="0.25">
      <c r="A17" s="10"/>
      <c r="B17" s="10"/>
      <c r="C17" s="10"/>
      <c r="E17" s="13"/>
      <c r="F17" s="28"/>
      <c r="G17" s="13"/>
      <c r="K17" s="14"/>
      <c r="L17" s="15"/>
      <c r="M17" s="15"/>
      <c r="N17" s="15"/>
    </row>
    <row r="19" spans="1:16"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6" s="36" customFormat="1" ht="159" customHeight="1" x14ac:dyDescent="0.25">
      <c r="A20" s="30">
        <v>1</v>
      </c>
      <c r="B20" s="77" t="s">
        <v>45</v>
      </c>
      <c r="C20" s="31"/>
      <c r="D20" s="78">
        <v>1</v>
      </c>
      <c r="E20" s="79" t="s">
        <v>44</v>
      </c>
      <c r="F20" s="32">
        <v>0</v>
      </c>
      <c r="G20" s="33">
        <v>0</v>
      </c>
      <c r="H20" s="34">
        <f t="shared" ref="H20" si="0">+ROUND(F20*G20,0)</f>
        <v>0</v>
      </c>
      <c r="I20" s="33">
        <v>0</v>
      </c>
      <c r="J20" s="34">
        <f t="shared" ref="J20" si="1">ROUND(F20*I20,0)</f>
        <v>0</v>
      </c>
      <c r="K20" s="34">
        <f>ROUND(F20+H20+J20,0)</f>
        <v>0</v>
      </c>
      <c r="L20" s="34">
        <f>ROUND(F20*D20,0)</f>
        <v>0</v>
      </c>
      <c r="M20" s="34">
        <f t="shared" ref="M20" si="2">ROUND(L20*G20,0)</f>
        <v>0</v>
      </c>
      <c r="N20" s="34">
        <f t="shared" ref="N20" si="3">ROUND(L20*I20,0)</f>
        <v>0</v>
      </c>
      <c r="O20" s="35">
        <f t="shared" ref="O20" si="4">ROUND(L20+N20+M20,0)</f>
        <v>0</v>
      </c>
    </row>
    <row r="21" spans="1:16" s="20" customFormat="1" ht="27" customHeight="1" thickBot="1" x14ac:dyDescent="0.25">
      <c r="A21" s="37"/>
      <c r="B21" s="57"/>
      <c r="C21" s="57"/>
      <c r="D21" s="57"/>
      <c r="E21" s="57"/>
      <c r="F21" s="57"/>
      <c r="G21" s="57"/>
      <c r="H21" s="57"/>
      <c r="I21" s="57"/>
      <c r="J21" s="57"/>
      <c r="K21" s="57"/>
      <c r="L21" s="57"/>
      <c r="M21" s="58" t="s">
        <v>35</v>
      </c>
      <c r="N21" s="58"/>
      <c r="O21" s="25">
        <f>SUMIF(G:G,0%,L:L)</f>
        <v>0</v>
      </c>
    </row>
    <row r="22" spans="1:16" s="20" customFormat="1" ht="39" customHeight="1" thickBot="1" x14ac:dyDescent="0.25">
      <c r="A22" s="43" t="s">
        <v>24</v>
      </c>
      <c r="B22" s="44"/>
      <c r="C22" s="44"/>
      <c r="D22" s="44"/>
      <c r="E22" s="44"/>
      <c r="F22" s="44"/>
      <c r="G22" s="44"/>
      <c r="H22" s="44"/>
      <c r="I22" s="44"/>
      <c r="J22" s="44"/>
      <c r="K22" s="44"/>
      <c r="L22" s="44"/>
      <c r="M22" s="59" t="s">
        <v>10</v>
      </c>
      <c r="N22" s="59"/>
      <c r="O22" s="2">
        <f>SUMIF(G:G,5%,L:L)</f>
        <v>0</v>
      </c>
    </row>
    <row r="23" spans="1:16" s="20" customFormat="1" ht="30" customHeight="1" x14ac:dyDescent="0.2">
      <c r="A23" s="39" t="s">
        <v>43</v>
      </c>
      <c r="B23" s="40"/>
      <c r="C23" s="40"/>
      <c r="D23" s="40"/>
      <c r="E23" s="40"/>
      <c r="F23" s="40"/>
      <c r="G23" s="40"/>
      <c r="H23" s="40"/>
      <c r="I23" s="40"/>
      <c r="J23" s="40"/>
      <c r="K23" s="40"/>
      <c r="L23" s="41"/>
      <c r="M23" s="59" t="s">
        <v>11</v>
      </c>
      <c r="N23" s="59"/>
      <c r="O23" s="2">
        <f>SUMIF(G:G,19%,L:L)</f>
        <v>0</v>
      </c>
    </row>
    <row r="24" spans="1:16" s="20" customFormat="1" ht="30" customHeight="1" x14ac:dyDescent="0.2">
      <c r="A24" s="42"/>
      <c r="B24" s="42"/>
      <c r="C24" s="42"/>
      <c r="D24" s="42"/>
      <c r="E24" s="42"/>
      <c r="F24" s="42"/>
      <c r="G24" s="42"/>
      <c r="H24" s="42"/>
      <c r="I24" s="42"/>
      <c r="J24" s="42"/>
      <c r="K24" s="42"/>
      <c r="L24" s="42"/>
      <c r="M24" s="60" t="s">
        <v>7</v>
      </c>
      <c r="N24" s="61"/>
      <c r="O24" s="3">
        <f>SUM(O21:O23)</f>
        <v>0</v>
      </c>
    </row>
    <row r="25" spans="1:16" s="20" customFormat="1" ht="30" customHeight="1" x14ac:dyDescent="0.2">
      <c r="A25" s="42"/>
      <c r="B25" s="42"/>
      <c r="C25" s="42"/>
      <c r="D25" s="42"/>
      <c r="E25" s="42"/>
      <c r="F25" s="42"/>
      <c r="G25" s="42"/>
      <c r="H25" s="42"/>
      <c r="I25" s="42"/>
      <c r="J25" s="42"/>
      <c r="K25" s="42"/>
      <c r="L25" s="42"/>
      <c r="M25" s="62" t="s">
        <v>12</v>
      </c>
      <c r="N25" s="63"/>
      <c r="O25" s="4">
        <f>ROUND(O22*5%,0)</f>
        <v>0</v>
      </c>
    </row>
    <row r="26" spans="1:16" s="20" customFormat="1" ht="30" customHeight="1" x14ac:dyDescent="0.2">
      <c r="A26" s="42"/>
      <c r="B26" s="42"/>
      <c r="C26" s="42"/>
      <c r="D26" s="42"/>
      <c r="E26" s="42"/>
      <c r="F26" s="42"/>
      <c r="G26" s="42"/>
      <c r="H26" s="42"/>
      <c r="I26" s="42"/>
      <c r="J26" s="42"/>
      <c r="K26" s="42"/>
      <c r="L26" s="42"/>
      <c r="M26" s="62" t="s">
        <v>13</v>
      </c>
      <c r="N26" s="63"/>
      <c r="O26" s="2">
        <f>ROUND(O23*19%,0)</f>
        <v>0</v>
      </c>
    </row>
    <row r="27" spans="1:16" s="20" customFormat="1" ht="30" customHeight="1" x14ac:dyDescent="0.2">
      <c r="A27" s="42"/>
      <c r="B27" s="42"/>
      <c r="C27" s="42"/>
      <c r="D27" s="42"/>
      <c r="E27" s="42"/>
      <c r="F27" s="42"/>
      <c r="G27" s="42"/>
      <c r="H27" s="42"/>
      <c r="I27" s="42"/>
      <c r="J27" s="42"/>
      <c r="K27" s="42"/>
      <c r="L27" s="42"/>
      <c r="M27" s="60" t="s">
        <v>14</v>
      </c>
      <c r="N27" s="61"/>
      <c r="O27" s="3">
        <f>SUM(O25:O26)</f>
        <v>0</v>
      </c>
    </row>
    <row r="28" spans="1:16" s="20" customFormat="1" ht="30" customHeight="1" x14ac:dyDescent="0.2">
      <c r="A28" s="42"/>
      <c r="B28" s="42"/>
      <c r="C28" s="42"/>
      <c r="D28" s="42"/>
      <c r="E28" s="42"/>
      <c r="F28" s="42"/>
      <c r="G28" s="42"/>
      <c r="H28" s="42"/>
      <c r="I28" s="42"/>
      <c r="J28" s="42"/>
      <c r="K28" s="42"/>
      <c r="L28" s="42"/>
      <c r="M28" s="74" t="s">
        <v>33</v>
      </c>
      <c r="N28" s="75"/>
      <c r="O28" s="2">
        <f>SUMIF(I:I,8%,N:N)</f>
        <v>0</v>
      </c>
      <c r="P28" s="38"/>
    </row>
    <row r="29" spans="1:16" s="20" customFormat="1" ht="50.25" customHeight="1" x14ac:dyDescent="0.2">
      <c r="A29" s="42"/>
      <c r="B29" s="42"/>
      <c r="C29" s="42"/>
      <c r="D29" s="42"/>
      <c r="E29" s="42"/>
      <c r="F29" s="42"/>
      <c r="G29" s="42"/>
      <c r="H29" s="42"/>
      <c r="I29" s="42"/>
      <c r="J29" s="42"/>
      <c r="K29" s="42"/>
      <c r="L29" s="42"/>
      <c r="M29" s="72" t="s">
        <v>32</v>
      </c>
      <c r="N29" s="73"/>
      <c r="O29" s="3">
        <f>SUM(O28)</f>
        <v>0</v>
      </c>
    </row>
    <row r="30" spans="1:16" s="20" customFormat="1" ht="173.25" customHeight="1" x14ac:dyDescent="0.2">
      <c r="A30" s="42"/>
      <c r="B30" s="42"/>
      <c r="C30" s="42"/>
      <c r="D30" s="42"/>
      <c r="E30" s="42"/>
      <c r="F30" s="42"/>
      <c r="G30" s="42"/>
      <c r="H30" s="42"/>
      <c r="I30" s="42"/>
      <c r="J30" s="42"/>
      <c r="K30" s="42"/>
      <c r="L30" s="42"/>
      <c r="M30" s="72" t="s">
        <v>15</v>
      </c>
      <c r="N30" s="73"/>
      <c r="O30" s="3">
        <f>+O24+O27+O29</f>
        <v>0</v>
      </c>
    </row>
    <row r="33" spans="1:3" x14ac:dyDescent="0.25">
      <c r="B33" s="24"/>
      <c r="C33" s="24"/>
    </row>
    <row r="34" spans="1:3" x14ac:dyDescent="0.25">
      <c r="B34" s="55"/>
      <c r="C34" s="55"/>
    </row>
    <row r="35" spans="1:3" ht="15.75" thickBot="1" x14ac:dyDescent="0.3">
      <c r="B35" s="56"/>
      <c r="C35" s="56"/>
    </row>
    <row r="36" spans="1:3" x14ac:dyDescent="0.25">
      <c r="B36" s="46" t="s">
        <v>20</v>
      </c>
      <c r="C36" s="46"/>
    </row>
    <row r="38" spans="1:3" x14ac:dyDescent="0.25">
      <c r="A38" s="21" t="s">
        <v>42</v>
      </c>
    </row>
  </sheetData>
  <sheetProtection algorithmName="SHA-512" hashValue="rZPAuMUxDx5JxltBRHz6UV3bt+RWJMB+Jl45N7vT6r0zmSFMU2WLVRl6OEtXPLlx4RzrG8LpNshQL6kw+1JanA==" saltValue="2ARci/U2A6Md0is8upxbv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2023-10-20T17:55:34Z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