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61 CONFERENCIAS EXPER. APRENDIZAJE/"/>
    </mc:Choice>
  </mc:AlternateContent>
  <xr:revisionPtr revIDLastSave="125" documentId="11_C474AA83C01BA3F5C12DEF8ABBE34B8D8ED7B681" xr6:coauthVersionLast="47" xr6:coauthVersionMax="47" xr10:uidLastSave="{85B5EE7C-EA51-43EE-A6C5-86E242BCD6DC}"/>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H20" i="1"/>
  <c r="O25" i="1"/>
  <c r="K20" i="1" l="1"/>
  <c r="M20" i="1"/>
  <c r="N20" i="1"/>
  <c r="O20" i="1" l="1"/>
  <c r="O26" i="1"/>
  <c r="O27" i="1" s="1"/>
  <c r="O28" i="1" l="1"/>
  <c r="O29" i="1" s="1"/>
  <c r="O22" i="1" l="1"/>
  <c r="O21" i="1" l="1"/>
  <c r="O23" i="1" l="1"/>
  <c r="O24" i="1" l="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<sst xmlns="http://schemas.openxmlformats.org/spreadsheetml/2006/main" count="47" uniqueCount="46">
  <si>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</si>
  <si>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</si>
  <si>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</si>
  <si>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</si>
  <si>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</si>
  <si>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</si>
  <si>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</si>
  <si>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</si>
  <si>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</si>
  <si>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</si>
  <si>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</si>
  <si>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</si>
  <si>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</si>
  <si>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</si>
  <si>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</si>
  <si>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</si>
  <si>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</si>
  <si>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</si>
  <si>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</si>
  <si>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</si>
  <si>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</si>
  <si>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</si>
  <si>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</si>
  <si>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</si>
  <si>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</si>
  <si>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</si>
  <si>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</si>
  <si>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</si>
  <si>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</si>
  <si>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</si>
  <si>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</si>
  <si>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</si>
  <si>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</si>
  <si>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</si>
  <si>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</si>
  <si>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</si>
  <si>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</si>
  <si>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</si>
  <si>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</si>
  <si>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</si>
  <si>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</si>
  <si>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</si>
  <si>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</si>
  <si>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</si>
  <si>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GLOBAL </t>
  </si>
  <si>
    <t>Servicios de conferencistas para el evento fortalecimiento misional de programas académicos, Facultad Ciencias Agropecuarias en el marco de procesos de alta calidad. 
• Experto en comercio internacional  
• Experto en manejo de cafés especiales  
• Experto en potencialidad de cafés especiales  
• Experto en redes sociales para la comercialización  
• Experto con el uso de las  TIC para la comercialización  
• Experto en producción y exportación de C.F 
• Experto en torrefacción  
• Experto en agro negocios 
• Experto en temáticas actualizadas (sostenibilidad, economía, producción agropecuaria, impacto ambiental)  
• Experto en temáticas actualizadas relacionadas con macrocurrículo, mesocurrículo y microcurriculo. 
• Experto en temáticas relacionadas con manejo de equinos.  
Nota 1 : Tener en cuenta ANEXO TECNICO  N° 1 CRONOGRAMA CONFERENCIAS. 
Nota 2 : El tiempo de duración de la conferencia debe ser por lo menos de una hora y veinte minutos (1h:20m).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</si>
</sst>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view="pageBreakPreview" topLeftCell="A20" zoomScale="70" zoomScaleNormal="85" zoomScaleSheetLayoutView="70" zoomScalePageLayoutView="55" workbookViewId="0">
      <selection activeCell="G20" sqref="G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74"/>
      <c r="B2" s="38" t="s">
        <v>0</v>
      </c>
      <c r="C2" s="38"/>
      <c r="D2" s="38"/>
      <c r="E2" s="38"/>
      <c r="F2" s="38"/>
      <c r="G2" s="38"/>
      <c r="H2" s="38"/>
      <c r="I2" s="38"/>
      <c r="J2" s="38"/>
      <c r="K2" s="38"/>
      <c r="L2" s="38"/>
      <c r="M2" s="38"/>
      <c r="N2" s="58" t="s">
        <v>37</v>
      </c>
      <c r="O2" s="58"/>
    </row>
    <row r="3" spans="1:15" ht="15.75" customHeight="1" x14ac:dyDescent="0.25">
      <c r="A3" s="74"/>
      <c r="B3" s="38" t="s">
        <v>1</v>
      </c>
      <c r="C3" s="38"/>
      <c r="D3" s="38"/>
      <c r="E3" s="38"/>
      <c r="F3" s="38"/>
      <c r="G3" s="38"/>
      <c r="H3" s="38"/>
      <c r="I3" s="38"/>
      <c r="J3" s="38"/>
      <c r="K3" s="38"/>
      <c r="L3" s="38"/>
      <c r="M3" s="38"/>
      <c r="N3" s="58" t="s">
        <v>40</v>
      </c>
      <c r="O3" s="58"/>
    </row>
    <row r="4" spans="1:15" ht="16.5" customHeight="1" x14ac:dyDescent="0.25">
      <c r="A4" s="74"/>
      <c r="B4" s="38" t="s">
        <v>36</v>
      </c>
      <c r="C4" s="38"/>
      <c r="D4" s="38"/>
      <c r="E4" s="38"/>
      <c r="F4" s="38"/>
      <c r="G4" s="38"/>
      <c r="H4" s="38"/>
      <c r="I4" s="38"/>
      <c r="J4" s="38"/>
      <c r="K4" s="38"/>
      <c r="L4" s="38"/>
      <c r="M4" s="38"/>
      <c r="N4" s="58" t="s">
        <v>41</v>
      </c>
      <c r="O4" s="58"/>
    </row>
    <row r="5" spans="1:15" ht="15" customHeight="1" x14ac:dyDescent="0.25">
      <c r="A5" s="74"/>
      <c r="B5" s="38"/>
      <c r="C5" s="38"/>
      <c r="D5" s="38"/>
      <c r="E5" s="38"/>
      <c r="F5" s="38"/>
      <c r="G5" s="38"/>
      <c r="H5" s="38"/>
      <c r="I5" s="38"/>
      <c r="J5" s="38"/>
      <c r="K5" s="38"/>
      <c r="L5" s="38"/>
      <c r="M5" s="38"/>
      <c r="N5" s="58" t="s">
        <v>38</v>
      </c>
      <c r="O5" s="5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321" customHeight="1" x14ac:dyDescent="0.2">
      <c r="A20" s="30">
        <v>1</v>
      </c>
      <c r="B20" s="33" t="s">
        <v>45</v>
      </c>
      <c r="C20" s="29"/>
      <c r="D20" s="34">
        <v>1</v>
      </c>
      <c r="E20" s="34" t="s">
        <v>44</v>
      </c>
      <c r="F20" s="37"/>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6" s="22" customFormat="1" ht="42" customHeight="1" thickBot="1" x14ac:dyDescent="0.25">
      <c r="A21" s="31"/>
      <c r="B21" s="32"/>
      <c r="C21" s="32"/>
      <c r="D21" s="32"/>
      <c r="E21" s="32"/>
      <c r="F21" s="32"/>
      <c r="G21" s="32"/>
      <c r="H21" s="32"/>
      <c r="I21" s="32"/>
      <c r="J21" s="32"/>
      <c r="K21" s="32"/>
      <c r="L21" s="32"/>
      <c r="M21" s="50" t="s">
        <v>35</v>
      </c>
      <c r="N21" s="50"/>
      <c r="O21" s="28">
        <f>SUMIF(G:G,0%,L:L)</f>
        <v>0</v>
      </c>
    </row>
    <row r="22" spans="1:16" s="22" customFormat="1" ht="39" customHeight="1" thickBot="1" x14ac:dyDescent="0.25">
      <c r="A22" s="39" t="s">
        <v>24</v>
      </c>
      <c r="B22" s="40"/>
      <c r="C22" s="40"/>
      <c r="D22" s="40"/>
      <c r="E22" s="40"/>
      <c r="F22" s="40"/>
      <c r="G22" s="40"/>
      <c r="H22" s="40"/>
      <c r="I22" s="40"/>
      <c r="J22" s="40"/>
      <c r="K22" s="40"/>
      <c r="L22" s="40"/>
      <c r="M22" s="51" t="s">
        <v>10</v>
      </c>
      <c r="N22" s="51"/>
      <c r="O22" s="4">
        <f>SUMIF(G:G,5%,L:L)</f>
        <v>0</v>
      </c>
    </row>
    <row r="23" spans="1:16" s="22" customFormat="1" ht="30" customHeight="1" x14ac:dyDescent="0.2">
      <c r="A23" s="66" t="s">
        <v>42</v>
      </c>
      <c r="B23" s="67"/>
      <c r="C23" s="67"/>
      <c r="D23" s="67"/>
      <c r="E23" s="67"/>
      <c r="F23" s="67"/>
      <c r="G23" s="67"/>
      <c r="H23" s="67"/>
      <c r="I23" s="67"/>
      <c r="J23" s="67"/>
      <c r="K23" s="67"/>
      <c r="L23" s="68"/>
      <c r="M23" s="51" t="s">
        <v>11</v>
      </c>
      <c r="N23" s="51"/>
      <c r="O23" s="4">
        <f>SUMIF(G:G,19%,L:L)</f>
        <v>0</v>
      </c>
    </row>
    <row r="24" spans="1:16" s="22" customFormat="1" ht="30" customHeight="1" x14ac:dyDescent="0.2">
      <c r="A24" s="69"/>
      <c r="B24" s="69"/>
      <c r="C24" s="69"/>
      <c r="D24" s="69"/>
      <c r="E24" s="69"/>
      <c r="F24" s="69"/>
      <c r="G24" s="69"/>
      <c r="H24" s="69"/>
      <c r="I24" s="69"/>
      <c r="J24" s="69"/>
      <c r="K24" s="69"/>
      <c r="L24" s="69"/>
      <c r="M24" s="70" t="s">
        <v>7</v>
      </c>
      <c r="N24" s="71"/>
      <c r="O24" s="5">
        <f>SUM(O21:O23)</f>
        <v>0</v>
      </c>
    </row>
    <row r="25" spans="1:16" s="22" customFormat="1" ht="30" customHeight="1" x14ac:dyDescent="0.2">
      <c r="A25" s="69"/>
      <c r="B25" s="69"/>
      <c r="C25" s="69"/>
      <c r="D25" s="69"/>
      <c r="E25" s="69"/>
      <c r="F25" s="69"/>
      <c r="G25" s="69"/>
      <c r="H25" s="69"/>
      <c r="I25" s="69"/>
      <c r="J25" s="69"/>
      <c r="K25" s="69"/>
      <c r="L25" s="69"/>
      <c r="M25" s="72" t="s">
        <v>12</v>
      </c>
      <c r="N25" s="73"/>
      <c r="O25" s="4">
        <f>SUMIF(G:G,5%,M:M)</f>
        <v>0</v>
      </c>
    </row>
    <row r="26" spans="1:16" s="22" customFormat="1" ht="30" customHeight="1" x14ac:dyDescent="0.2">
      <c r="A26" s="69"/>
      <c r="B26" s="69"/>
      <c r="C26" s="69"/>
      <c r="D26" s="69"/>
      <c r="E26" s="69"/>
      <c r="F26" s="69"/>
      <c r="G26" s="69"/>
      <c r="H26" s="69"/>
      <c r="I26" s="69"/>
      <c r="J26" s="69"/>
      <c r="K26" s="69"/>
      <c r="L26" s="69"/>
      <c r="M26" s="72" t="s">
        <v>13</v>
      </c>
      <c r="N26" s="73"/>
      <c r="O26" s="4">
        <f>SUMIF(G:G,19%,M:M)</f>
        <v>0</v>
      </c>
    </row>
    <row r="27" spans="1:16" s="22" customFormat="1" ht="30" customHeight="1" x14ac:dyDescent="0.2">
      <c r="A27" s="69"/>
      <c r="B27" s="69"/>
      <c r="C27" s="69"/>
      <c r="D27" s="69"/>
      <c r="E27" s="69"/>
      <c r="F27" s="69"/>
      <c r="G27" s="69"/>
      <c r="H27" s="69"/>
      <c r="I27" s="69"/>
      <c r="J27" s="69"/>
      <c r="K27" s="69"/>
      <c r="L27" s="69"/>
      <c r="M27" s="70" t="s">
        <v>14</v>
      </c>
      <c r="N27" s="71"/>
      <c r="O27" s="5">
        <f>SUM(O25:O26)</f>
        <v>0</v>
      </c>
    </row>
    <row r="28" spans="1:16" s="22" customFormat="1" ht="30" customHeight="1" x14ac:dyDescent="0.2">
      <c r="A28" s="69"/>
      <c r="B28" s="69"/>
      <c r="C28" s="69"/>
      <c r="D28" s="69"/>
      <c r="E28" s="69"/>
      <c r="F28" s="69"/>
      <c r="G28" s="69"/>
      <c r="H28" s="69"/>
      <c r="I28" s="69"/>
      <c r="J28" s="69"/>
      <c r="K28" s="69"/>
      <c r="L28" s="69"/>
      <c r="M28" s="64" t="s">
        <v>33</v>
      </c>
      <c r="N28" s="65"/>
      <c r="O28" s="4">
        <f>SUMIF(I:I,8%,N:N)</f>
        <v>0</v>
      </c>
      <c r="P28" s="36"/>
    </row>
    <row r="29" spans="1:16" s="22" customFormat="1" ht="37.5" customHeight="1" x14ac:dyDescent="0.2">
      <c r="A29" s="69"/>
      <c r="B29" s="69"/>
      <c r="C29" s="69"/>
      <c r="D29" s="69"/>
      <c r="E29" s="69"/>
      <c r="F29" s="69"/>
      <c r="G29" s="69"/>
      <c r="H29" s="69"/>
      <c r="I29" s="69"/>
      <c r="J29" s="69"/>
      <c r="K29" s="69"/>
      <c r="L29" s="69"/>
      <c r="M29" s="62" t="s">
        <v>32</v>
      </c>
      <c r="N29" s="63"/>
      <c r="O29" s="5">
        <f>SUM(O28)</f>
        <v>0</v>
      </c>
      <c r="P29" s="36"/>
    </row>
    <row r="30" spans="1:16" s="22" customFormat="1" ht="44.25" customHeight="1" x14ac:dyDescent="0.2">
      <c r="A30" s="69"/>
      <c r="B30" s="69"/>
      <c r="C30" s="69"/>
      <c r="D30" s="69"/>
      <c r="E30" s="69"/>
      <c r="F30" s="69"/>
      <c r="G30" s="69"/>
      <c r="H30" s="69"/>
      <c r="I30" s="69"/>
      <c r="J30" s="69"/>
      <c r="K30" s="69"/>
      <c r="L30" s="69"/>
      <c r="M30" s="62" t="s">
        <v>15</v>
      </c>
      <c r="N30" s="63"/>
      <c r="O30" s="5">
        <f>+O24+O27+O29</f>
        <v>0</v>
      </c>
    </row>
    <row r="33" spans="1:4" x14ac:dyDescent="0.25">
      <c r="B33" s="27"/>
      <c r="C33" s="27"/>
    </row>
    <row r="34" spans="1:4" x14ac:dyDescent="0.25">
      <c r="B34" s="60"/>
      <c r="C34" s="60"/>
      <c r="D34" s="60"/>
    </row>
    <row r="35" spans="1:4" x14ac:dyDescent="0.25">
      <c r="B35" s="61"/>
      <c r="C35" s="61"/>
      <c r="D35" s="61"/>
    </row>
    <row r="36" spans="1:4" ht="15" customHeight="1" x14ac:dyDescent="0.25">
      <c r="A36" s="35"/>
      <c r="B36" s="59" t="s">
        <v>20</v>
      </c>
      <c r="C36" s="59"/>
      <c r="D36" s="59"/>
    </row>
    <row r="38" spans="1:4" x14ac:dyDescent="0.25">
      <c r="A38" s="23" t="s">
        <v>43</v>
      </c>
    </row>
  </sheetData>
  <sheetProtection algorithmName="SHA-512" hashValue="lR1udH0x8F5jCR+gVZCXv3GnsjjbV94bFmvgDx6WkL7e4f8EOaSwCDF8BNR4hvJQymKEz9nLoXpdmJ4a5G9rOg==" saltValue="+cHIkSXs+PzTKv5IgP/AhA==" spinCount="100000" sheet="1" selectLockedCells="1"/>
  <mergeCells count="29">
    <mergeCell ref="N5:O5"/>
    <mergeCell ref="A2:A5"/>
    <mergeCell ref="B36:D36"/>
    <mergeCell ref="B34:D35"/>
    <mergeCell ref="M30:N30"/>
    <mergeCell ref="M28:N28"/>
    <mergeCell ref="M29:N29"/>
    <mergeCell ref="A23:L30"/>
    <mergeCell ref="M23:N23"/>
    <mergeCell ref="M24:N24"/>
    <mergeCell ref="M25:N25"/>
    <mergeCell ref="M26:N26"/>
    <mergeCell ref="M27:N27"/>
    <mergeCell ref="B2:M2"/>
    <mergeCell ref="B3:M3"/>
    <mergeCell ref="B4:M5"/>
    <mergeCell ref="A22:L22"/>
    <mergeCell ref="A10:B10"/>
    <mergeCell ref="D14:G14"/>
    <mergeCell ref="D16:G16"/>
    <mergeCell ref="F10:G10"/>
    <mergeCell ref="L10:N10"/>
    <mergeCell ref="M21:N21"/>
    <mergeCell ref="M22:N22"/>
    <mergeCell ref="D12:G12"/>
    <mergeCell ref="A12:B16"/>
    <mergeCell ref="N2:O2"/>
    <mergeCell ref="N3:O3"/>
    <mergeCell ref="N4:O4"/>
  </mergeCells>
  <dataValidations count="1">
    <dataValidation type="decimal" allowBlank="1" showInputMessage="1" showErrorMessage="1" sqref="F20" xr:uid="{00000000-0002-0000-0000-000000000000}">
      <formula1>0</formula1>
      <formula2>100000000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D84977D5-C6E8-43EF-8C87-C36B7DA8E1A5}">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2023-08-15T21:30:07Z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