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54/DOCUMENTOS PUBLICADOS/"/>
    </mc:Choice>
  </mc:AlternateContent>
  <xr:revisionPtr revIDLastSave="12" documentId="11_CF75CBDD67AAC753B862FDF6FB937F10AF6FE315" xr6:coauthVersionLast="47" xr6:coauthVersionMax="47" xr10:uidLastSave="{FDB6C694-1037-4D97-BCB9-F4C63A9122C4}"/>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<sst xmlns="http://schemas.openxmlformats.org/spreadsheetml/2006/main" count="54" uniqueCount="48">
  <si>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</si>
  <si>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</si>
  <si>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</si>
  <si>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</si>
  <si>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</si>
  <si>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</si>
  <si>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</si>
  <si>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</si>
  <si>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</si>
  <si>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</si>
  <si>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</si>
  <si>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</si>
  <si>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</si>
  <si>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</si>
  <si>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</si>
  <si>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</si>
  <si>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</si>
  <si>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</si>
  <si>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</si>
  <si>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</si>
  <si>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</si>
  <si>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</si>
  <si>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</si>
  <si>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</si>
  <si>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</si>
  <si>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</si>
  <si>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</si>
  <si>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</si>
  <si>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</si>
  <si>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</si>
  <si>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</si>
  <si>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</si>
  <si>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</si>
  <si>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</si>
  <si>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</si>
  <si>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</si>
  <si>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</si>
  <si>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</si>
  <si>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</si>
  <si>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</si>
  <si>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</si>
  <si>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</si>
  <si>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</si>
  <si>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</si>
  <si>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</si>
  <si>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</si>
  <si>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</si>
  <si>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LOS SERVICIOS DE INSIGNIAS DIGITALES PARA LA PLATAFORMA DE APRENDIZAJE MOODLE EN LOS CAMPOS DE APRENDIZAJE DIGITALES, CURSOS Y/O DIPLOMADOS DE LA UNIVERSIDAD DE CUNDINAMARCA, PARA GENERAR IDENTIDAD Y DISTINCIÓN A LOS PARTICIPANTES QUE CUMPLAN LOS RESULTADOS ESPERADOS DE APRENDIZAJE.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</si>
</sst>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55"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70"/>
      <c r="C2" s="73" t="s">
        <v>0</v>
      </c>
      <c r="D2" s="73"/>
      <c r="E2" s="73"/>
      <c r="F2" s="73"/>
      <c r="G2" s="73"/>
      <c r="H2" s="73"/>
      <c r="I2" s="73"/>
      <c r="J2" s="73"/>
      <c r="K2" s="73"/>
      <c r="L2" s="73"/>
      <c r="M2" s="80" t="s">
        <v>1</v>
      </c>
      <c r="N2" s="80"/>
    </row>
    <row r="3" spans="2:16" ht="15.75" customHeight="1" x14ac:dyDescent="0.25">
      <c r="B3" s="70"/>
      <c r="C3" s="73" t="s">
        <v>2</v>
      </c>
      <c r="D3" s="73"/>
      <c r="E3" s="73"/>
      <c r="F3" s="73"/>
      <c r="G3" s="73"/>
      <c r="H3" s="73"/>
      <c r="I3" s="73"/>
      <c r="J3" s="73"/>
      <c r="K3" s="73"/>
      <c r="L3" s="73"/>
      <c r="M3" s="80" t="s">
        <v>3</v>
      </c>
      <c r="N3" s="80"/>
    </row>
    <row r="4" spans="2:16" ht="16.5" customHeight="1" x14ac:dyDescent="0.25">
      <c r="B4" s="70"/>
      <c r="C4" s="74" t="s">
        <v>4</v>
      </c>
      <c r="D4" s="75"/>
      <c r="E4" s="75"/>
      <c r="F4" s="75"/>
      <c r="G4" s="75"/>
      <c r="H4" s="75"/>
      <c r="I4" s="75"/>
      <c r="J4" s="75"/>
      <c r="K4" s="75"/>
      <c r="L4" s="76"/>
      <c r="M4" s="80" t="s">
        <v>5</v>
      </c>
      <c r="N4" s="80"/>
    </row>
    <row r="5" spans="2:16" x14ac:dyDescent="0.25">
      <c r="B5" s="70"/>
      <c r="C5" s="77"/>
      <c r="D5" s="78"/>
      <c r="E5" s="78"/>
      <c r="F5" s="78"/>
      <c r="G5" s="78"/>
      <c r="H5" s="78"/>
      <c r="I5" s="78"/>
      <c r="J5" s="78"/>
      <c r="K5" s="78"/>
      <c r="L5" s="79"/>
      <c r="M5" s="80" t="s">
        <v>6</v>
      </c>
      <c r="N5" s="80"/>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1" t="s">
        <v>7</v>
      </c>
      <c r="C7" s="81"/>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1" t="s">
        <v>47</v>
      </c>
      <c r="C10" s="72"/>
      <c r="D10" s="72"/>
      <c r="E10" s="72"/>
      <c r="F10" s="72"/>
      <c r="G10" s="72"/>
      <c r="H10" s="72"/>
      <c r="I10" s="72"/>
      <c r="J10" s="72"/>
      <c r="K10" s="72"/>
      <c r="L10" s="72"/>
      <c r="M10" s="72"/>
      <c r="N10" s="72"/>
    </row>
    <row r="11" spans="2:16" x14ac:dyDescent="0.25">
      <c r="B11" s="72"/>
      <c r="C11" s="72"/>
      <c r="D11" s="72"/>
      <c r="E11" s="72"/>
      <c r="F11" s="72"/>
      <c r="G11" s="72"/>
      <c r="H11" s="72"/>
      <c r="I11" s="72"/>
      <c r="J11" s="72"/>
      <c r="K11" s="72"/>
      <c r="L11" s="72"/>
      <c r="M11" s="72"/>
      <c r="N11" s="72"/>
    </row>
    <row r="12" spans="2:16" x14ac:dyDescent="0.25">
      <c r="B12" s="72"/>
      <c r="C12" s="72"/>
      <c r="D12" s="72"/>
      <c r="E12" s="72"/>
      <c r="F12" s="72"/>
      <c r="G12" s="72"/>
      <c r="H12" s="72"/>
      <c r="I12" s="72"/>
      <c r="J12" s="72"/>
      <c r="K12" s="72"/>
      <c r="L12" s="72"/>
      <c r="M12" s="72"/>
      <c r="N12" s="72"/>
    </row>
    <row r="13" spans="2:16" x14ac:dyDescent="0.25">
      <c r="B13" s="4"/>
    </row>
    <row r="14" spans="2:16" ht="41.25" customHeight="1" x14ac:dyDescent="0.25">
      <c r="C14" s="58" t="s">
        <v>9</v>
      </c>
      <c r="D14" s="58"/>
      <c r="E14" s="58"/>
      <c r="F14" s="58"/>
      <c r="G14" s="24">
        <f>+ROUND(G16*80%,0)</f>
        <v>11752224</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14690280</v>
      </c>
      <c r="H16" s="3"/>
      <c r="I16" s="3"/>
      <c r="J16" s="3"/>
      <c r="K16" s="3"/>
      <c r="L16" s="3"/>
      <c r="M16" s="3"/>
      <c r="N16" s="3"/>
      <c r="O16" s="3"/>
      <c r="P16" s="3"/>
    </row>
    <row r="17" spans="1:16" ht="33.75" customHeight="1" x14ac:dyDescent="0.25">
      <c r="C17" s="58"/>
      <c r="D17" s="58"/>
      <c r="E17" s="58"/>
      <c r="F17" s="58"/>
      <c r="G17" s="6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5"/>
      <c r="F24" s="66"/>
      <c r="G24" s="67">
        <f>+E24/G16</f>
        <v>0</v>
      </c>
      <c r="H24" s="6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9" t="s">
        <v>28</v>
      </c>
    </row>
    <row r="77" spans="1:14" s="1" customFormat="1" ht="101.25" customHeight="1" x14ac:dyDescent="0.25">
      <c r="A77" s="3"/>
      <c r="B77" s="69" t="s">
        <v>29</v>
      </c>
      <c r="C77" s="69"/>
      <c r="D77" s="69"/>
      <c r="E77" s="23" t="s">
        <v>30</v>
      </c>
      <c r="F77" s="21" t="s">
        <v>31</v>
      </c>
      <c r="G77" s="22" t="s">
        <v>32</v>
      </c>
      <c r="H77" s="21" t="s">
        <v>31</v>
      </c>
      <c r="I77" s="22" t="s">
        <v>32</v>
      </c>
      <c r="J77" s="21" t="s">
        <v>31</v>
      </c>
      <c r="K77" s="22" t="s">
        <v>32</v>
      </c>
      <c r="L77" s="21" t="s">
        <v>31</v>
      </c>
      <c r="M77" s="22" t="s">
        <v>32</v>
      </c>
      <c r="N77" s="69"/>
    </row>
    <row r="78" spans="1:14" s="34" customFormat="1" ht="59.25" customHeight="1" x14ac:dyDescent="0.25">
      <c r="A78" s="26"/>
      <c r="B78" s="50" t="str">
        <f>B10</f>
        <v>CONTRATAR LOS SERVICIOS DE INSIGNIAS DIGITALES PARA LA PLATAFORMA DE APRENDIZAJE MOODLE EN LOS CAMPOS DE APRENDIZAJE DIGITALES, CURSOS Y/O DIPLOMADOS DE LA UNIVERSIDAD DE CUNDINAMARCA, PARA GENERAR IDENTIDAD Y DISTINCIÓN A LOS PARTICIPANTES QUE CUMPLAN LOS RESULTADOS ESPERADOS DE APRENDIZAJE.</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2023-10-09T15:29:11Z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